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1.xml" ContentType="application/vnd.openxmlformats-officedocument.spreadsheetml.pivotTable+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3/Noviembre/"/>
    </mc:Choice>
  </mc:AlternateContent>
  <xr:revisionPtr revIDLastSave="249" documentId="8_{77704B22-A2C2-4F34-BB38-A1D1D1207E82}" xr6:coauthVersionLast="47" xr6:coauthVersionMax="47" xr10:uidLastSave="{70052DFB-3CDD-4F07-822B-9C1DA61BF781}"/>
  <bookViews>
    <workbookView xWindow="-120" yWindow="-120" windowWidth="29040" windowHeight="15720" xr2:uid="{00000000-000D-0000-FFFF-FFFF00000000}"/>
  </bookViews>
  <sheets>
    <sheet name="Fiscal Mes" sheetId="71" r:id="rId1"/>
    <sheet name="Económica" sheetId="3" r:id="rId2"/>
    <sheet name="Institucional" sheetId="4" r:id="rId3"/>
    <sheet name="Funcional" sheetId="29" r:id="rId4"/>
    <sheet name="Objetal" sheetId="27" r:id="rId5"/>
    <sheet name="Proyectos de inversión" sheetId="61" r:id="rId6"/>
    <sheet name="Subsidios Sociales" sheetId="62" r:id="rId7"/>
    <sheet name="Dinámica" sheetId="83" r:id="rId8"/>
  </sheets>
  <externalReferences>
    <externalReference r:id="rId9"/>
  </externalReferences>
  <definedNames>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ROS1">#N/A</definedName>
    <definedName name="____________ROS2">#N/A</definedName>
    <definedName name="____________ROS3">#N/A</definedName>
    <definedName name="____________ROS4">#N/A</definedName>
    <definedName name="___________ROS1">#N/A</definedName>
    <definedName name="___________ROS2">#N/A</definedName>
    <definedName name="___________ROS3">#N/A</definedName>
    <definedName name="___________ROS4">#N/A</definedName>
    <definedName name="__________ROS1">#N/A</definedName>
    <definedName name="__________ROS2">#N/A</definedName>
    <definedName name="__________ROS3">#N/A</definedName>
    <definedName name="__________ROS4">#N/A</definedName>
    <definedName name="_________ROS1">#N/A</definedName>
    <definedName name="_________ROS2">#N/A</definedName>
    <definedName name="_________ROS3">#N/A</definedName>
    <definedName name="_________ROS4">#N/A</definedName>
    <definedName name="________ROS1">#N/A</definedName>
    <definedName name="________ROS2">#N/A</definedName>
    <definedName name="________ROS3">#N/A</definedName>
    <definedName name="________ROS4">#N/A</definedName>
    <definedName name="_______ROS1">#N/A</definedName>
    <definedName name="_______ROS2">#N/A</definedName>
    <definedName name="_______ROS3">#N/A</definedName>
    <definedName name="_______ROS4">#N/A</definedName>
    <definedName name="______ROS1">#N/A</definedName>
    <definedName name="______ROS2">#N/A</definedName>
    <definedName name="______ROS3">#N/A</definedName>
    <definedName name="______ROS4">#N/A</definedName>
    <definedName name="_____ROS1">#N/A</definedName>
    <definedName name="_____ROS2">#N/A</definedName>
    <definedName name="_____ROS3">#N/A</definedName>
    <definedName name="_____ROS4">#N/A</definedName>
    <definedName name="____ROS1">#N/A</definedName>
    <definedName name="____ROS2">#N/A</definedName>
    <definedName name="____ROS3">#N/A</definedName>
    <definedName name="____ROS4">#N/A</definedName>
    <definedName name="___ROS1">#N/A</definedName>
    <definedName name="___ROS2">#N/A</definedName>
    <definedName name="___ROS3">#N/A</definedName>
    <definedName name="___ROS4">#N/A</definedName>
    <definedName name="__123Graph_B" hidden="1">[1]FLUJO!$B$7929:$C$7929</definedName>
    <definedName name="__123Graph_C" hidden="1">[1]FLUJO!$B$7936:$C$7936</definedName>
    <definedName name="__123Graph_D" hidden="1">[1]FLUJO!$B$7942:$C$7942</definedName>
    <definedName name="__123Graph_X" hidden="1">[1]FLUJO!$B$7906:$C$7906</definedName>
    <definedName name="__ROS1">#N/A</definedName>
    <definedName name="__ROS2">#N/A</definedName>
    <definedName name="__ROS3">#N/A</definedName>
    <definedName name="__ROS4">#N/A</definedName>
    <definedName name="_1">#N/A</definedName>
    <definedName name="_1987">#N/A</definedName>
    <definedName name="_xlnm._FilterDatabase" localSheetId="0" hidden="1">'Fiscal Mes'!$C$30:$F$34</definedName>
    <definedName name="_xlnm._FilterDatabase" localSheetId="5" hidden="1">'Proyectos de inversión'!#REF!</definedName>
    <definedName name="_Order1" hidden="1">255</definedName>
    <definedName name="_ROS1">#N/A</definedName>
    <definedName name="_ROS2">#N/A</definedName>
    <definedName name="_ROS3">#N/A</definedName>
    <definedName name="_ROS4">#N/A</definedName>
    <definedName name="AccessDatabase" hidden="1">"\\De2kp-42538\BOLETIN\Claga\CLAGA2000.mdb"</definedName>
    <definedName name="ACUMULADO">#N/A</definedName>
    <definedName name="Button_13">"CLAGA2000_Consolidado_2001_List"</definedName>
    <definedName name="FORMATO">#N/A</definedName>
    <definedName name="FUENTE" localSheetId="7">#REF!</definedName>
    <definedName name="FUENTE" localSheetId="0">#REF!</definedName>
    <definedName name="FUENTE" localSheetId="3">#REF!</definedName>
    <definedName name="FUENTE" localSheetId="4">#REF!</definedName>
    <definedName name="FUENTE" localSheetId="5">#REF!</definedName>
    <definedName name="FUENTE" localSheetId="6">#REF!</definedName>
    <definedName name="FUENTE">#REF!</definedName>
    <definedName name="fuente1" localSheetId="7">#REF!</definedName>
    <definedName name="fuente1" localSheetId="0">#REF!</definedName>
    <definedName name="fuente1" localSheetId="3">#REF!</definedName>
    <definedName name="fuente1" localSheetId="4">#REF!</definedName>
    <definedName name="fuente1" localSheetId="5">#REF!</definedName>
    <definedName name="fuente1" localSheetId="6">#REF!</definedName>
    <definedName name="fuente1">#REF!</definedName>
    <definedName name="OCTUBRE">#N/A</definedName>
    <definedName name="ROS">#N/A</definedName>
  </definedNames>
  <calcPr calcId="191028"/>
  <pivotCaches>
    <pivotCache cacheId="2"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3" i="27" l="1"/>
  <c r="D78" i="29"/>
  <c r="E78" i="29"/>
  <c r="D15" i="62"/>
  <c r="E81" i="27"/>
  <c r="D81" i="27"/>
  <c r="D49" i="29"/>
  <c r="E49" i="29"/>
  <c r="C49" i="29"/>
  <c r="E58" i="4"/>
  <c r="D58" i="4"/>
  <c r="D57" i="4" s="1"/>
  <c r="C58" i="4"/>
  <c r="D29" i="62"/>
  <c r="D28" i="62" s="1"/>
  <c r="D27" i="62" s="1"/>
  <c r="D21" i="62"/>
  <c r="D79" i="27"/>
  <c r="D77" i="27"/>
  <c r="D71" i="27"/>
  <c r="D66" i="27"/>
  <c r="D56" i="27"/>
  <c r="D49" i="27"/>
  <c r="D40" i="27"/>
  <c r="D30" i="27"/>
  <c r="D20" i="27"/>
  <c r="D14" i="27"/>
  <c r="D145" i="29"/>
  <c r="D144" i="29" s="1"/>
  <c r="D143" i="29" s="1"/>
  <c r="D141" i="29"/>
  <c r="D140" i="29" s="1"/>
  <c r="D136" i="29"/>
  <c r="D128" i="29"/>
  <c r="D116" i="29"/>
  <c r="D109" i="29"/>
  <c r="D103" i="29"/>
  <c r="D99" i="29"/>
  <c r="D91" i="29"/>
  <c r="D73" i="29"/>
  <c r="D68" i="29"/>
  <c r="D66" i="29"/>
  <c r="D64" i="29"/>
  <c r="D58" i="29"/>
  <c r="D55" i="29"/>
  <c r="D47" i="29"/>
  <c r="D42" i="29"/>
  <c r="D38" i="29"/>
  <c r="D29" i="29"/>
  <c r="D25" i="29"/>
  <c r="D22" i="29"/>
  <c r="D15" i="29"/>
  <c r="D55" i="4"/>
  <c r="D53" i="4"/>
  <c r="D51" i="4"/>
  <c r="D49" i="4"/>
  <c r="D47" i="4"/>
  <c r="D45" i="4"/>
  <c r="D43" i="4"/>
  <c r="D17" i="4"/>
  <c r="D14" i="4"/>
  <c r="D29" i="3"/>
  <c r="D28" i="3" s="1"/>
  <c r="D21" i="3"/>
  <c r="D14" i="3"/>
  <c r="E23" i="71"/>
  <c r="E22" i="71"/>
  <c r="E26" i="71"/>
  <c r="E17" i="71"/>
  <c r="E12" i="71"/>
  <c r="E42" i="29"/>
  <c r="F23" i="71"/>
  <c r="D23" i="71"/>
  <c r="F22" i="71"/>
  <c r="D22" i="71"/>
  <c r="E73" i="29"/>
  <c r="F26" i="71"/>
  <c r="D14" i="62" l="1"/>
  <c r="D13" i="62" s="1"/>
  <c r="D12" i="62" s="1"/>
  <c r="E25" i="71"/>
  <c r="D13" i="3"/>
  <c r="D33" i="3" s="1"/>
  <c r="E24" i="71"/>
  <c r="D76" i="27"/>
  <c r="D13" i="27"/>
  <c r="D98" i="29"/>
  <c r="D72" i="29"/>
  <c r="D37" i="29"/>
  <c r="D14" i="29"/>
  <c r="D13" i="4"/>
  <c r="D65" i="4" s="1"/>
  <c r="F17" i="71"/>
  <c r="D32" i="62" l="1"/>
  <c r="D83" i="27"/>
  <c r="D13" i="29"/>
  <c r="D147" i="29" s="1"/>
  <c r="C13" i="62"/>
  <c r="C15" i="62"/>
  <c r="C21" i="62"/>
  <c r="E29" i="62"/>
  <c r="E28" i="62" s="1"/>
  <c r="E27" i="62" s="1"/>
  <c r="C29" i="62"/>
  <c r="C28" i="62" s="1"/>
  <c r="C27" i="62" s="1"/>
  <c r="E17" i="4"/>
  <c r="C12" i="62" l="1"/>
  <c r="E29" i="3" l="1"/>
  <c r="C29" i="3"/>
  <c r="E91" i="29"/>
  <c r="E66" i="27" l="1"/>
  <c r="E56" i="27"/>
  <c r="E136" i="29"/>
  <c r="E64" i="29" l="1"/>
  <c r="C55" i="29"/>
  <c r="E55" i="29"/>
  <c r="E57" i="4" l="1"/>
  <c r="E71" i="27" l="1"/>
  <c r="C71" i="27"/>
  <c r="E21" i="62"/>
  <c r="E15" i="62"/>
  <c r="E14" i="62" l="1"/>
  <c r="E13" i="62" s="1"/>
  <c r="E12" i="62" s="1"/>
  <c r="E32" i="62" l="1"/>
  <c r="E68" i="29"/>
  <c r="C68" i="29"/>
  <c r="E109" i="29" l="1"/>
  <c r="E103" i="29"/>
  <c r="C21" i="3" l="1"/>
  <c r="C78" i="29"/>
  <c r="D17" i="71" l="1"/>
  <c r="F12" i="71"/>
  <c r="F25" i="71" l="1"/>
  <c r="F24" i="71"/>
  <c r="E128" i="29"/>
  <c r="E116" i="29"/>
  <c r="E99" i="29"/>
  <c r="E66" i="29"/>
  <c r="E58" i="29"/>
  <c r="E47" i="29"/>
  <c r="E38" i="29"/>
  <c r="E29" i="29"/>
  <c r="E25" i="29"/>
  <c r="E22" i="29"/>
  <c r="E15" i="29"/>
  <c r="E55" i="4"/>
  <c r="C55" i="4"/>
  <c r="C28" i="3"/>
  <c r="C17" i="4"/>
  <c r="C103" i="29"/>
  <c r="C109" i="29"/>
  <c r="C136" i="29"/>
  <c r="C91" i="29"/>
  <c r="C73" i="29"/>
  <c r="C38" i="29"/>
  <c r="C42" i="29"/>
  <c r="C22" i="29"/>
  <c r="C45" i="4"/>
  <c r="E72" i="29" l="1"/>
  <c r="C72" i="29"/>
  <c r="E98" i="29"/>
  <c r="E141" i="29"/>
  <c r="E140" i="29" s="1"/>
  <c r="D26" i="71" l="1"/>
  <c r="D12" i="71"/>
  <c r="D24" i="71" s="1"/>
  <c r="D25" i="71" l="1"/>
  <c r="E49" i="27" l="1"/>
  <c r="E145" i="29"/>
  <c r="E144" i="29" s="1"/>
  <c r="E143" i="29" s="1"/>
  <c r="E14" i="27" l="1"/>
  <c r="E40" i="27" l="1"/>
  <c r="E51" i="4" l="1"/>
  <c r="E37" i="29"/>
  <c r="E20" i="27"/>
  <c r="E14" i="3" l="1"/>
  <c r="E21" i="3"/>
  <c r="C57" i="4"/>
  <c r="E45" i="4" l="1"/>
  <c r="C40" i="27"/>
  <c r="C53" i="4"/>
  <c r="C51" i="4"/>
  <c r="C49" i="4"/>
  <c r="C47" i="4"/>
  <c r="C43" i="4"/>
  <c r="C14" i="4"/>
  <c r="E77" i="27"/>
  <c r="C14" i="3"/>
  <c r="C15" i="29"/>
  <c r="C13" i="4" l="1"/>
  <c r="E14" i="29" l="1"/>
  <c r="E13" i="29" s="1"/>
  <c r="E147" i="29" s="1"/>
  <c r="E13" i="3" l="1"/>
  <c r="E43" i="4" l="1"/>
  <c r="E47" i="4"/>
  <c r="E79" i="27" l="1"/>
  <c r="E76" i="27" s="1"/>
  <c r="E30" i="27" l="1"/>
  <c r="E53" i="4"/>
  <c r="E49" i="4"/>
  <c r="C79" i="27" l="1"/>
  <c r="C145" i="29" l="1"/>
  <c r="C144" i="29" s="1"/>
  <c r="C143" i="29" s="1"/>
  <c r="C141" i="29" l="1"/>
  <c r="C140" i="29" s="1"/>
  <c r="C47" i="29"/>
  <c r="C64" i="29"/>
  <c r="C66" i="29"/>
  <c r="C25" i="29" l="1"/>
  <c r="C29" i="29"/>
  <c r="C58" i="29"/>
  <c r="C37" i="29" s="1"/>
  <c r="C128" i="29"/>
  <c r="C99" i="29"/>
  <c r="C116" i="29"/>
  <c r="C98" i="29" l="1"/>
  <c r="C14" i="29"/>
  <c r="C13" i="29" l="1"/>
  <c r="C147" i="29" s="1"/>
  <c r="C77" i="27"/>
  <c r="C76" i="27" s="1"/>
  <c r="C49" i="27" l="1"/>
  <c r="C14" i="27"/>
  <c r="C66" i="27"/>
  <c r="C30" i="27"/>
  <c r="C56" i="27"/>
  <c r="C20" i="27"/>
  <c r="E14" i="4" l="1"/>
  <c r="E13" i="4" s="1"/>
  <c r="E65" i="4" s="1"/>
  <c r="E28" i="3" l="1"/>
  <c r="E33" i="3" s="1"/>
  <c r="E13" i="27"/>
  <c r="E83" i="27" l="1"/>
  <c r="C13" i="3"/>
  <c r="C33" i="3" s="1"/>
  <c r="C65" i="4"/>
  <c r="C13" i="2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<sst xmlns="http://schemas.openxmlformats.org/spreadsheetml/2006/main" count="4014" uniqueCount="3539">
  <si>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</si>
  <si>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</si>
  <si>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</si>
  <si>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</si>
  <si>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</si>
  <si>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</si>
  <si>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</si>
  <si>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</si>
  <si>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</si>
  <si>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Ley No. 366-22</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</si>
  <si>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</si>
  <si>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</si>
  <si>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</si>
  <si>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</si>
  <si>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</si>
  <si>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</si>
  <si>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</si>
  <si>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</si>
  <si>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</si>
  <si>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</si>
  <si>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</si>
  <si>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</si>
  <si>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</si>
  <si>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</si>
  <si>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</si>
  <si>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</si>
  <si>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</si>
  <si>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</si>
  <si>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</si>
  <si>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</si>
  <si>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</si>
  <si>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</si>
  <si>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</si>
  <si>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</si>
  <si>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</si>
  <si>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</si>
  <si>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</si>
  <si>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</si>
  <si>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</si>
  <si>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</si>
  <si>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</si>
  <si>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</si>
  <si>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</si>
  <si>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</si>
  <si>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</si>
  <si>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</si>
  <si>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</si>
  <si>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</si>
  <si>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</si>
  <si>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</si>
  <si>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</si>
  <si>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</si>
  <si>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</si>
  <si>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</si>
  <si>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</si>
  <si>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</si>
  <si>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</si>
  <si>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</si>
  <si>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</si>
  <si>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</si>
  <si>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</si>
  <si>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</si>
  <si>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</si>
  <si>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</si>
  <si>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</si>
  <si>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</si>
  <si>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</si>
  <si>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</si>
  <si>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</si>
  <si>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</si>
  <si>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</si>
  <si>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</si>
  <si>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</si>
  <si>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</si>
  <si>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</si>
  <si>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</si>
  <si>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</si>
  <si>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</si>
  <si>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</si>
  <si>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</si>
  <si>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</si>
  <si>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</si>
  <si>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</si>
  <si>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</si>
  <si>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</si>
  <si>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</si>
  <si>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</si>
  <si>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</si>
  <si>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</si>
  <si>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</si>
  <si>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</si>
  <si>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0406-OFICINA NACIONAL DE DEFENSA PUBLICA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</si>
  <si>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</si>
  <si>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</si>
  <si>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</si>
  <si>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</si>
  <si>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</si>
  <si>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</si>
  <si>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</si>
  <si>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</si>
  <si>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</si>
  <si>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1.1.98-Investigación y desarrollo relacionado con la administración general</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</si>
  <si>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</si>
  <si>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</si>
  <si>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</si>
  <si>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</si>
  <si>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</si>
  <si>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</si>
  <si>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</si>
  <si>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</si>
  <si>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</si>
  <si>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</si>
  <si>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</si>
  <si>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</si>
  <si>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</si>
  <si>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</si>
  <si>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</si>
  <si>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</si>
  <si>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</si>
  <si>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</si>
  <si>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</si>
  <si>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</si>
  <si>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</si>
  <si>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</si>
  <si>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</si>
  <si>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</si>
  <si>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</si>
  <si>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</si>
  <si>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</si>
  <si>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</si>
  <si>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</si>
  <si>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</si>
  <si>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</si>
  <si>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</si>
  <si>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</si>
  <si>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</si>
  <si>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</si>
  <si>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</si>
  <si>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</si>
  <si>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</si>
  <si>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</si>
  <si>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</si>
  <si>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</si>
  <si>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</si>
  <si>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</si>
  <si>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</si>
  <si>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</si>
  <si>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2.9.02-Hoteles y restaurantes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</si>
  <si>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</si>
  <si>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</si>
  <si>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</si>
  <si>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</si>
  <si>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</si>
  <si>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</si>
  <si>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</si>
  <si>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</si>
  <si>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</si>
  <si>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</si>
  <si>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</si>
  <si>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</si>
  <si>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</si>
  <si>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</si>
  <si>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</si>
  <si>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</si>
  <si>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</si>
  <si>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</si>
  <si>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</si>
  <si>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</si>
  <si>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</si>
  <si>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</si>
  <si>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</si>
  <si>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</si>
  <si>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</si>
  <si>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</si>
  <si>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</si>
  <si>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</si>
  <si>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</si>
  <si>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</si>
  <si>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</si>
  <si>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</si>
  <si>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</si>
  <si>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</si>
  <si>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</si>
  <si>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</si>
  <si>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</si>
  <si>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</si>
  <si>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</si>
  <si>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</si>
  <si>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</si>
  <si>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</si>
  <si>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</si>
  <si>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</si>
  <si>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</si>
  <si>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</si>
  <si>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</si>
  <si>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</si>
  <si>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</si>
  <si>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</si>
  <si>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</si>
  <si>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</si>
  <si>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</si>
  <si>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</si>
  <si>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</si>
  <si>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</si>
  <si>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</si>
  <si>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</si>
  <si>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</si>
  <si>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</si>
  <si>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</si>
  <si>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</si>
  <si>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</si>
  <si>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</si>
  <si>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</si>
  <si>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</si>
  <si>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</si>
  <si>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</si>
  <si>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</si>
  <si>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</si>
  <si>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</si>
  <si>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</si>
  <si>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</si>
  <si>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</si>
  <si>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2.1.4-GRATIFICACIONES Y BONIFICACIONES</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</si>
  <si>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</si>
  <si>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</si>
  <si>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</si>
  <si>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</si>
  <si>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</si>
  <si>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</si>
  <si>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</si>
  <si>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</si>
  <si>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</si>
  <si>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</si>
  <si>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</si>
  <si>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</si>
  <si>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</si>
  <si>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</si>
  <si>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</si>
  <si>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</si>
  <si>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</si>
  <si>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</si>
  <si>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</si>
  <si>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</si>
  <si>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</si>
  <si>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</si>
  <si>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</si>
  <si>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</si>
  <si>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</si>
  <si>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</si>
  <si>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</si>
  <si>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</si>
  <si>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</si>
  <si>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</si>
  <si>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</si>
  <si>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</si>
  <si>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</si>
  <si>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</si>
  <si>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</si>
  <si>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</si>
  <si>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</si>
  <si>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</si>
  <si>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</si>
  <si>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</si>
  <si>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</si>
  <si>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</si>
  <si>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</si>
  <si>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</si>
  <si>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</si>
  <si>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</si>
  <si>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</si>
  <si>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</si>
  <si>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</si>
  <si>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</si>
  <si>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2.7.3-CONSTRUCCIONES EN BIENES CONCESIONADOS</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</si>
  <si>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</si>
  <si>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</si>
  <si>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</si>
  <si>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</si>
  <si>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</si>
  <si>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</si>
  <si>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</si>
  <si>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</si>
  <si>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</si>
  <si>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</si>
  <si>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</si>
  <si>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</si>
  <si>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</si>
  <si>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</si>
  <si>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</si>
  <si>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</si>
  <si>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</si>
  <si>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</si>
  <si>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</si>
  <si>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</si>
  <si>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</si>
  <si>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</si>
  <si>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</si>
  <si>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</si>
  <si>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</si>
  <si>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</si>
  <si>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</si>
  <si>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</si>
  <si>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</si>
  <si>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</si>
  <si>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</si>
  <si>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</si>
  <si>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01-MEJORAMIENTO URBANO, SOCIAL Y AMBIENTAL DEL BARRIO DOMINGO SAVIO (LA CIENEGA - LOS GUANDULES), DISTRITO NACIONAL</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</si>
  <si>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</si>
  <si>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</si>
  <si>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</si>
  <si>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</si>
  <si>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</si>
  <si>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24-REMODELACIÓN CLUB RECREATIVO COANCA, DISTRITO NACIONAL</t>
  </si>
  <si>
    <t>25-RECONSTRUCCIÓN DEL CLUB DEPORTIVO HUELLAS DEL SIGLO, SECTOR CRISTO REY, DISTRITO NACIONAL</t>
  </si>
  <si>
    <t>29-REHABILITACIÓN Y CONSTRUCCIÓN RESIDENCIA ESTUDIANTIL DE LA UNIVERSIDAD AUTÓNOMA DE SANTO DOMINGO</t>
  </si>
  <si>
    <t>31-AMPLIACIÓN DE PLANTELES EDUCATIVOS EN LA PROVINCIA DISTRITO NACIONAL (FASE 3)</t>
  </si>
  <si>
    <t>33-CONSTRUCCIÓN  DE 8 ESTANCIAS INFANTILES DE LA PROVINCIA DISTRITO NACIONAL (FASE 2)</t>
  </si>
  <si>
    <t>34-REPARACIÓN HOSPITAL DOCENTE PADRE BILLINI, DISTRITO NACIONAL,  PROV SANTO DOMINGO, REPÚBLICA DOMINICANA</t>
  </si>
  <si>
    <t>35-CONSTRUCCIÓN DE PLANTELES EDUCATIVOS EN LA PROVINCIA DE DISTRITO NACIONAL (FASE 2)</t>
  </si>
  <si>
    <t>41-REMODELACIÓN DE LAS OFICINAS DEL  MINISTERIO DE LA VIVIENDA, HÁBITAT Y EDIFICACIONES, DISTRITO NACIONAL</t>
  </si>
  <si>
    <t>43-AMPLIACIÓN CONSTRUCCIÓN TRES (3) EDIFICIOS DE PARQUEOS EN LA CIUDAD DE SANTO DOMINGO</t>
  </si>
  <si>
    <t>48-AMPLIACIÓN Y REHABILITACION DE 4 PLANTELES ESCOLARES EN EL DISTRITO NACIONAL</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</si>
  <si>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</si>
  <si>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</si>
  <si>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</si>
  <si>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</si>
  <si>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</si>
  <si>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</si>
  <si>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</si>
  <si>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</si>
  <si>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</si>
  <si>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</si>
  <si>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</si>
  <si>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</si>
  <si>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25-AMPLIACIÓN DE PLANTELES EDUCATIVOS EN LA PROVINCIA DE AZUA (FASE 3)</t>
  </si>
  <si>
    <t>26-CONSTRUCCIÓN DE 2 ESTANCIAS INFANTILES EN LA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</si>
  <si>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</si>
  <si>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</si>
  <si>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</si>
  <si>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</si>
  <si>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46-CONSTRUCCIÓN  VIVIENDAS ECONOMICAS EN EL MEMISO (68), PROVINCIA AZUA</t>
  </si>
  <si>
    <t>59-RECONSTRUCCIÓN DE LA INFRAESTRUCTURA VIAL URBANA DEL MUNICIPIO LAS CHARCAS, PROVINCIA AZUA</t>
  </si>
  <si>
    <t>67-RECONSTRUCCIÓN DE INFRAESTRUCTURA VIAL URBANA DEL MUNICIPIO AZUA DE COMPOSTELA, PROVINCIA AZUA</t>
  </si>
  <si>
    <t>69-CONSTRUCCIÓN CAMPO DE BEISBOL ANSONIA, MUNICIPIO AZUA, PROVINCIA AZUA</t>
  </si>
  <si>
    <t>07-Recuperación de la Cobertura Vegetal en Cuencas Hidrográficas de la República Dominicana.</t>
  </si>
  <si>
    <t>03-BAHORUCO</t>
  </si>
  <si>
    <t>02-AMPLIACIÓN DE PLANTELES EDUCATIVOS EN LA PROVINCIA DE BAHORUCO (FASE 2)</t>
  </si>
  <si>
    <t>12-CONSTRUCCIÓN DE 5 PLANTELES ESCOLARES EN LA PROVINCIA BAHORUCO</t>
  </si>
  <si>
    <t>28-RECONSTRUCCIÓN DE 2 PUENTES EN EL MUNICIPIO DE TAMAYO, PROVINCIA BAHORUCO</t>
  </si>
  <si>
    <t>32-CONSTRUCCIÓN DE PLANTELES EDUCATIVOS EN LA PROVINCIA DE BAHORUCO (FASE 2)</t>
  </si>
  <si>
    <t>43-CONSTRUCCIÓN CENTRO UNIVERSITARIO REGIONAL UASD NEYBA, PROVINCIA BAHORUCO</t>
  </si>
  <si>
    <t>46-AMPLIACIÓN  Y REHABILITACION DE 12 PLANTELES ESCOLARES EN LA PROVINCIA BAHORUCO</t>
  </si>
  <si>
    <t>63-CONSTRUCCIÓN  DE 1 ESTANCIA INFANTIL EN LA PROVINCIA DE BAHORUCO (FASE 2)</t>
  </si>
  <si>
    <t>74-CONSTRUCCIÓN DE 1 ESTANCIAS INFANTILES EN LA PROVINCIA DE BAHORUCO (FASE 3)</t>
  </si>
  <si>
    <t>76-CONSTRUCCIÓN CANCHA DE BALONCESTO BATEY 4, MUNICIPIO DE NEYBA, PROVINCIA BAHORUCO</t>
  </si>
  <si>
    <t>95-REPARACIÓN CANCHA DE BALONCESTO DEL SECTOR LA MADRE, MUNICIPIO VILLA JARAGUA,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</si>
  <si>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</si>
  <si>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</si>
  <si>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</si>
  <si>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</si>
  <si>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</si>
  <si>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</si>
  <si>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</si>
  <si>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</si>
  <si>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</si>
  <si>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</si>
  <si>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</si>
  <si>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</si>
  <si>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</si>
  <si>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77-AMPLIACIÓN  Y REHABILITACION DE 18 PLANTELES ESCOLARES EN LA PROVINCIA BARAHONA</t>
  </si>
  <si>
    <t>05-DAJABON</t>
  </si>
  <si>
    <t>01-CONSTRUCCIÓN DE 1 ESTANCIA INFANTIL EN LA PROVINCIA DE DAJABON</t>
  </si>
  <si>
    <t>04-CONSTRUCCIÓN DE PLANTELES EDUCATIVOS EN LA PROVINCIA DAJABÓN (FASE 3)</t>
  </si>
  <si>
    <t>13-AMPLIACIÓN Y REHABILITACION DE 12 PLANTELES ESCOLARES EN LA PROVINCIA DAJABON</t>
  </si>
  <si>
    <t>34-CONSTRUCCIÓN DE PLANTELES EDUCATIVOS EN LA PROVINCIA DE DAJABÓN (FASE 2)</t>
  </si>
  <si>
    <t>47-CONSTRUCCIÓN DE 3 PLANTELES ESCOLARES EN LA PROVINCIA DAJABON</t>
  </si>
  <si>
    <t>56-CONSTRUCCIÓN DE 1 ESTANCIA INFANTIL EN LA PROVINCIA DE DAJABON (FASE 2)</t>
  </si>
  <si>
    <t>68-REMODELACIÓN DEL CAMPO DE BEISBOL MANUEL BUENO, MUNICIPIO EL PINO, PROVINCIA DAJABON</t>
  </si>
  <si>
    <t>98-CONSTRUCCIÓN HOSPITAL MUNICIPAL DE DAJABÓN PROVINCIA DAJABÓN, REPÚBLICA DOMINICANA</t>
  </si>
  <si>
    <t>05-CONSTRUCCIÓN DE 4 ESTANCIAS INFANTILES EN LA PROVINCIA DUARTE</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</si>
  <si>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</si>
  <si>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</si>
  <si>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</si>
  <si>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21-CONSTRUCCIÓN DE PUENTE SOBRE EL RIO JAYA, SECTOR UGAMBA,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</si>
  <si>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</si>
  <si>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</si>
  <si>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</si>
  <si>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32-AMPLIACIÓN DE PLANTELES EDUCATIVOS EN LA PROVINCIA DUARTE (FASE 3)</t>
  </si>
  <si>
    <t>36-CONSTRUCCIÓN  DE PLANTELES EDUCATIVOS EN LA PROVINCIA DE DUARTE (FASE 2)</t>
  </si>
  <si>
    <t>40-CONSTRUCCIÓN  DE 2  ESTANCIAS INFANTILES EN LA PROVINCIA DUARTE (FASE 2)</t>
  </si>
  <si>
    <t>50-AMPLIACIÓN  Y REHABILITACION DE 29 PLANTELES ESCOLARES EN LA PROVINCIA DUARTE</t>
  </si>
  <si>
    <t>57-REHABILITACIÓN DEL CLUB OLIMPIA, MUNICIPIO DE SAN FRANCISCO DE MACORIS,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</si>
  <si>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</si>
  <si>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</si>
  <si>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</si>
  <si>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79-CONSTRUCCIÓN DE 1 ESTANCIAS INFANTILES EN LA PROVINCIA DE DUARTE (FASE 3)</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</si>
  <si>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</si>
  <si>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</si>
  <si>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</si>
  <si>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</si>
  <si>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</si>
  <si>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38-CONSTRUCCIÓN DE PLANTELES EDUCATIVOS EN LA PROVINCIA DE ELIAS PIÑA (FASE 2)</t>
  </si>
  <si>
    <t>44-RECONSTRUCCIÓN CARRETERA COMENDADOR - GUAROA, PROV. ELIAS PIÑA</t>
  </si>
  <si>
    <t>45-RECONSTRUCCIÓN CARRETERA MACASIAS GUAROA, CONSTRUCCION CALLES DE MACASIAS Y HELIPUERTO, PROV. ELIAS PIÑA</t>
  </si>
  <si>
    <t>49-CONSTRUCCIÓN  DE 1 ESTANCIA INFANTIL EN LA PROVINCIA ELIAS PIÑA (FASE 2)</t>
  </si>
  <si>
    <t>51-AMPLIACIÓN Y REHABILITACION DE 12 PLANTELES ESCOLARES  EN LA PROVINCIA ELIAS PIÑA</t>
  </si>
  <si>
    <t>77-CONSTRUCCIÓN DE 1 ESTANCIA INFANTIL EN LA PROVINCIA DE ELÍAS PIÑA (FASE 3)</t>
  </si>
  <si>
    <t>98-RECONSTRUCCIÓN DE 22KM DEL TRAMO CARRETERO EL CERCADO-HONDO VALLE, PROVINCIAS SAN JUAN Y ELIAS PIÑA</t>
  </si>
  <si>
    <t>06-AMPLIACIÓN DE PLANTELES EDUCATIVOS EN LA PROVINCIA DE EL SEIBO (FASE 2)</t>
  </si>
  <si>
    <t>07-CONSTRUCCIÓN DE PLANTELES EDUCATIVOS EN LA PROVINCIA EL SEIBO (FASE 3)</t>
  </si>
  <si>
    <t>52-CONSTRUCCIÓN DE 6 PLANTELES ESCOLARES EN LA PROVINCIA EL SEIBO</t>
  </si>
  <si>
    <t>55-CONSTRUCCIÓN  DE 1 ESTANCIA INFANTIL EN LA PROVINCIA DE EL SEIBO (FASE 2)</t>
  </si>
  <si>
    <t>61-CONSTRUCCIÓN DE PLANTELES EDUCATIVOS EN LA PROVINCIA DE EL SEIBO (FASE 2)</t>
  </si>
  <si>
    <t>93-RECONSTRUCCIÓN HOSPITAL TEOFILO HERNANDEZ, EL SEIBO</t>
  </si>
  <si>
    <t>09-ESPAILLAT</t>
  </si>
  <si>
    <t>04-RECUPERACION DE LOS RECURSOS NATURALES EN LAS  SUB CUENCAS JAMAO Y VERAGUA</t>
  </si>
  <si>
    <t>07-AMPLIACIÓN DE PLANTELES EDUCATIVOS EN LA PROVINCIA DE ESPAILLAT (FASE 2)</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</si>
  <si>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</si>
  <si>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</si>
  <si>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</si>
  <si>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</si>
  <si>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28-AMPLIACIÓN DE PLANTELES EDUCATIVOS EN LA PROVINCIA ESPAILLAT (FASE 3)</t>
  </si>
  <si>
    <t>37-CONSTRUCCIÓN DE PLANTELES EDUCATIVOS EN LA PROVINCIA DE ESPAILLAT (FASE 2)</t>
  </si>
  <si>
    <t>46-CONSTRUCCIÓN  DE 1 ESTANCIA INFANTIL EN LA PROVINCIA ESPAILLAT (FASE 2)</t>
  </si>
  <si>
    <t>53-AMPLIACIÓN Y REHABILITACION DE 4 PLANTELES ESCOLARES EN LA PROVINCIA ESPAILLAT</t>
  </si>
  <si>
    <t>57-RECONSTRUCCIÓN DE LA INFRAESTRUCTURA VIAL URBANA DEL MUNICIPIO DE MOCA, PROVINCIA ESPAILLAT</t>
  </si>
  <si>
    <t>70-CONSTRUCCIÓN DE 2 ESTANCIAS INFANTILES EN LA PROVINCIA DE ESPAILLAT (FASE 3)</t>
  </si>
  <si>
    <t>86-MEJORAMIENTO DE LA INFRAESTRUCTURA DEPORTIVA DEL CENTRO EDUCATIVO PRIMARIA DON BOSCO, MUNICIPIO MOCA, PROVINCIA ESPAILLAT</t>
  </si>
  <si>
    <t>87-MEJORAMIENTO DE LA INFRAESTRUCTURA DEPORTIVA DEL CENTRO EDUCATIVO ELADIO PEÑA DE LA ROSA, MUNICIPIO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</si>
  <si>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</si>
  <si>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</si>
  <si>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20-CONSTRUCCIÓN DE 3 PLANTELES ESCOLARES EN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</si>
  <si>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</si>
  <si>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</si>
  <si>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</si>
  <si>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64-CONSTRUCCIÓN DE 1 ESTANCIA INFANTIL EN LA PROVINCIA INDEPENDENCIA (FASE 2)</t>
  </si>
  <si>
    <t>81-CONSTRUCCIÓN DE 1 ESTANCIA INFANTIL EN LA PROVINCIA DE INDEPENDENCIA  (FASE 3)</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</si>
  <si>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</si>
  <si>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</si>
  <si>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</si>
  <si>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</si>
  <si>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</si>
  <si>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</si>
  <si>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</si>
  <si>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</si>
  <si>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38-AMPLIACIÓN DE PLANTELES EDUCATIVOS EN LA PROVINCIA DE LA ALTAGRACIA (FASE 3)</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</si>
  <si>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</si>
  <si>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</si>
  <si>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</si>
  <si>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</si>
  <si>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08-CONSTRUCCIÓN DE LA FUNERARIA MUNICIPAL DE GUAYMATE, PROVINCIA LA ROMANA</t>
  </si>
  <si>
    <t>10-CONSTRUCCIÓN 4 ESTANCIAS INFANTILES EN LA PROVINCIA DE LA ROMANA</t>
  </si>
  <si>
    <t>13-CONSTRUCCIÓN DE PLANTELES EDUCATIVOS EN LA PROVINCIA LA ROMANA (FASE 3)</t>
  </si>
  <si>
    <t>19-AMPLIACIÓN DE PLANTELES EDUCATIVOS EN LA PROVINCIA DE LA ROMANA (FASE 2)</t>
  </si>
  <si>
    <t>28-CONSTRUCCIÓN DEL HOSPITAL DE VILLA HERMOSA EN LA PROVINCIA DE LA ROMANA</t>
  </si>
  <si>
    <t>38-CONSTRUCCIÓN DE  3 ESTANCIAS INFANTILES EN LA PROVINCIA DE LA ROMANA (FASE 2)</t>
  </si>
  <si>
    <t>43-CONSTRUCCIÓN DE PLANTELES EDUCATIVOS EN LA PROVINCIA DE LA ROMANA (FASE 2)</t>
  </si>
  <si>
    <t>44-CONSTRUCCIÓN DE 10 PLANTELES ESCOLARES EN LA PROVINCIA LA ROMANA</t>
  </si>
  <si>
    <t>68-CONSTRUCCIÓN DE 1 ESTANCIAS INFANTILES EN LA PROVINCIA DE LA ROMANA  (FASE 3)</t>
  </si>
  <si>
    <t>09-CONSTRUCCIÓN DE INFRAESTRUCTURAS PARA LA DISPOSICIÓN DE RESIDUOS SÓLIDOS EN LA VEGA</t>
  </si>
  <si>
    <t>13-CONSTRUCCIÓN PUENTE SOBRE EL RIO CAMU, COMUNIDAD SABANETA, PROVINCIA LA VEGA</t>
  </si>
  <si>
    <t>14-CONSTRUCCIÓN DE 3 ESTANCIAS INFANTIESL EN LA PROVINCIA DE LA VEGA</t>
  </si>
  <si>
    <t>22-CONSTRUCCIÓN DE 35 PLANTELES ESCOLARES EN LA PROVINCIA LA VEGA</t>
  </si>
  <si>
    <t>36-CONSTRUCCIÓN DE FUNERARIA EN EL DISTRITO MUNICIPAL LA SABINA, MUNICIPIO CONSTANZA, PROVINCIA LA VEGA.</t>
  </si>
  <si>
    <t>41-AMPLIACIÓN DE PLANTELES EDUCATIVOS EN LA PROVINCIA DE LA VEGA (FASE 3)</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</si>
  <si>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</si>
  <si>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</si>
  <si>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</si>
  <si>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57-AMPLIACIÓN Y REHABILITACION DE 22 PLANTELES ECOLARES EN LA PROVINCIA DE LA VEGA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</si>
  <si>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</si>
  <si>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</si>
  <si>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</si>
  <si>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</si>
  <si>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</si>
  <si>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</si>
  <si>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</si>
  <si>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</si>
  <si>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15-CONSTRUCCIÓN DE 1 ESTANCIA INFANTIL EN LA PROVINCIA DE MARIA TRINIDAD SANCHEZ</t>
  </si>
  <si>
    <t>21-AMPLIACIÓN DE PLANTELES EDUCATIVOS EN LA PROVINCIA DE MARIA TRINIDAD SANCHEZ (FASE 2)</t>
  </si>
  <si>
    <t>24-CONSTRUCCIÓN DE 12 PLANTELES ESCOLARES EN LA PROVINCIA MARIA TRINIDAD SANCHEZ</t>
  </si>
  <si>
    <t>32-CONSTRUCCIÓN DE FUNERARIAS EN LAS GORDAS Y MATA BONITA, MUNICIPIO NAGUA, PROVINCIA MARÍA TRINIDAD SÁNCHEZ</t>
  </si>
  <si>
    <t>45-AMPLIACIÓN Y REHABILITACION DE 9 PLANTELES ESCOLARES EN LA PROVINCIA MARIA TRINIDAD SANCHEZ</t>
  </si>
  <si>
    <t>58-CONSTRUCCIÓN  DE 1 ESTANCIA INFANTIL EN LA PROVINCIA DE MARIA TRINIDAD SANCHEZ (FASE 2)</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</si>
  <si>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</si>
  <si>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</si>
  <si>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</si>
  <si>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</si>
  <si>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</si>
  <si>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17-CONSTRUCCIÓN DE PLANTELES EDUCATIVOS EN LA PROVINCIA MONTE CRISTI (FASE 3)</t>
  </si>
  <si>
    <t>18-CONSTRUCCIÓN DE 1 ESTANCIA INFANTIL EN LA PROVINCIA DE MONTE CRISTI</t>
  </si>
  <si>
    <t>23-AMPLIACIÓN DE PLANTELES EDUCATIVOS EN LA PROVINCIA DE MONTE CRISTI (FASE 2)</t>
  </si>
  <si>
    <t>26-CONSTRUCCIÓN DE 9 PLANTELES ESCOLARES EN LA PROVINCIA MONTECRISTI</t>
  </si>
  <si>
    <t>35-CONSTRUCCIÓN DE FUNERARIAS EN COMUNIDADES DE LA PROVINCIA MONTECRISTI</t>
  </si>
  <si>
    <t>39-Construcción Hospital Municipal Villa Vásquez, Provincia de Monte Cristi.</t>
  </si>
  <si>
    <t>47-CONSTRUCCIÓN  DE PLANTELES EDUCATIVOS EN LA PROVINCIA DE MONTE CRISTI (FASE 2)</t>
  </si>
  <si>
    <t>57-CONSTRUCCIÓN  DE 1 ESTANCIA INFANTIL EN LA PROVINCIA DE MONTE CRISTI (FASE 2)</t>
  </si>
  <si>
    <t>59-AMPLIACIÓN Y REHABILITACION DE 19 PLANTELES ESCOLARES EN LA PROVINCIA MONTECRISTI</t>
  </si>
  <si>
    <t>75-CONSTRUCCIÓN DE 1 ESTANCIAS INFANTILES EN LA PROVINCIA DE MONTECRISTI (FASE 3)</t>
  </si>
  <si>
    <t>16-PEDERNALES</t>
  </si>
  <si>
    <t>02-CONSTRUCCIÓN DE MUELLE PESQUERO EN EL DISTRITIO MUNICIPAL JUANCHO, PROVINCIA PEDERNALES</t>
  </si>
  <si>
    <t>04-RECONSTRUCCIÓN DE PUENTE EN LA COMUNIDAD AGUAS NEGRAS, DISTRITO MUNICIPAL JOSÉ F.CO PEÑA GÓMEZ,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</si>
  <si>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</si>
  <si>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</si>
  <si>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</si>
  <si>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29-CONSTRUCCIÓN DE 3 PLANTELES ESCOLARES EN LA PROVINCIA PEDERNALES</t>
  </si>
  <si>
    <t>48-CONSTRUCCIÓN  DE 1 ESTANCIA INFANTIL EN LA PROVINCIA DE PEDERNALES (FASE 2)</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</si>
  <si>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</si>
  <si>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</si>
  <si>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</si>
  <si>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</si>
  <si>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</si>
  <si>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27-CONSTRUCCIÓN DE I ESTANCIA INFATIL EN LA PROVINCIA DE PERAVIA</t>
  </si>
  <si>
    <t>30-CONSTRUCCIÓN DE 15 PLANTELES ESCOLARES EN LA PROVINCIA PERAVIA</t>
  </si>
  <si>
    <t>42-CONSTRUCCIÓN CENTRO UNIVERSITARIO REGIONAL UASD BANI, PROVINCIA PERAVIA</t>
  </si>
  <si>
    <t>49-CONSTRUCCIÓN DE PLANTELES EDUCATIVOS EN LA PROVINCIA DE PERAVIA (FASE 2)</t>
  </si>
  <si>
    <t>50-CONSTRUCCIÓN  DE 2 ESTANCIAS INFATILES EN LA PROVINCIA DE PERAVIA (FASE 2)</t>
  </si>
  <si>
    <t>61-RECONSTRUCCIÓN  DE INFRAESTRUCTURA VIAL URBANA DEL MUNICIPIO DE BANÍ, PROVINCIA PERAVIA</t>
  </si>
  <si>
    <t>62-AMPLIACIÓN Y REHABILITACION DE 1 PLANTEL ESCOLAR EN LA PROVINCIA PERAVIA</t>
  </si>
  <si>
    <t>71-CONSTRUCCIÓN DE 2 ESTANCIAS INFANTILES EN LA PROVINCIA DE PERAVIA (FASE 3)</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</si>
  <si>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</si>
  <si>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</si>
  <si>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</si>
  <si>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</si>
  <si>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</si>
  <si>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27-AMPLIACIÓN DE PLANTELES EDUCATIVOS EN LA PROVINCIA DE PUERTO PLATA (FASE 2)</t>
  </si>
  <si>
    <t>31-CONSTRUCCIÓN DE 18 PLANTELES ESCOLARES EN LA PROVINCIA PUERTO PLATA</t>
  </si>
  <si>
    <t>36-AMPLIACIÓN DE PLANTELES DUCATIVOS EN LA PROVINCA PUERTO PLATA (FASE 3)</t>
  </si>
  <si>
    <t>41-CONSTRUCCIÓN DE 4 ESTANCIAS INFANTILES EN LA PROVINCIA DE PUERTO PLATA (FASE 2)</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</si>
  <si>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</si>
  <si>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</si>
  <si>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</si>
  <si>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</si>
  <si>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</si>
  <si>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</si>
  <si>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79-CONSTRUCCIÓN DESTACAMENTOS POLICIALES EN DIFERENTES COMUNIDADES DE LA  PROVINCIA PUERTO PLATA</t>
  </si>
  <si>
    <t>80-RESTAURACIÓN DE AREA ARQUEOLOGICA EN EL PARQUE ARQUEOLOGICO LA ISABELA HISTORICA,  MUNICIPIO DE LUPERÓN, PROVINCIA PUERTO PLATA</t>
  </si>
  <si>
    <t>81-RESTAURACIÓN ÁREA EXTERIOR DEL PARQUE ARQUEOLÓGICO LA ISABELA HISTÓRICA,  MUNICIPIO DE LUPERÓN, PROVINCIA PUERTO PLATA</t>
  </si>
  <si>
    <t>83-RESTAURACIÓN ÁREA DE RECREACIÓN HISTÓRICA (ALDEA INDÍGENA), PARQUE ARQUEOLÓGICO LA ISABELA HISTORICA, MUNICIPIO LUPERON,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</si>
  <si>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</si>
  <si>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</si>
  <si>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</si>
  <si>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</si>
  <si>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09-CONSTRUCCIÓN DE 1 ESTANCIA INFANTIL EN LA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</si>
  <si>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</si>
  <si>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</si>
  <si>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</si>
  <si>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30-CONSTRUCCIÓN DE 2 PUENTES EN LAS COMUNIDADES DE LA CAOBA Y JAYABO, MUNICIPIO SALCEDO, PROVINCIA HERMANAS MIRABAL</t>
  </si>
  <si>
    <t>35-AMPLIACIÓN DE PLANTELES EDUCATIVOS EN LA PROVINCIA HERMANAS MIRABAL (FASE 3)</t>
  </si>
  <si>
    <t>40-CONSTRUCCIÓN DE PLANTELES EDUCATIVOS EN LA PROVINCIA DE HERMANAS MIRABAL (FASE 2)</t>
  </si>
  <si>
    <t>53-CONSTRUCCIÓN  DE 1 ESTANCIA INFANTIL EN LA PROVINCIA HERMANAS MIRABAL (FASE 2)</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</si>
  <si>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</si>
  <si>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</si>
  <si>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</si>
  <si>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</si>
  <si>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</si>
  <si>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09-CONSTRUCCIÓN HOSPITAL LAS TERRENAS, PROVINCIA SAMANÁ</t>
  </si>
  <si>
    <t>13-RECONSTRUCCIÓN ENTRADA DE ACCESO A LA PROVINCIA SAMANÁ</t>
  </si>
  <si>
    <t>21-CONSTRUCCIÓN DE 1 ESTANCIA INFANTIL EN LA PROVINCIA SAMANA</t>
  </si>
  <si>
    <t>32-CONSTRUCCIÓN DE 12 PLANTELES ESCOLARES EN LA PROVINCIA SAMANA</t>
  </si>
  <si>
    <t>51-CONSTRUCCIÓN DE PLANTELES EDUCATIVOS EN LA PROVINCIA DE SAMANÁ (FASE 2)</t>
  </si>
  <si>
    <t>59-CONSTRUCCIÓN  DE 2 ESTANCIA INFANTIL EN LA PROVINCIA SAMANA (FASE 2)</t>
  </si>
  <si>
    <t>64-AMPLIACIÓN Y REHABILITACION DE 11 PLANTELES ESCOLARES E EN LA PROVINCIA SAMANA</t>
  </si>
  <si>
    <t>02-REHABILITACIÓN EDIFICIOS DE VIVIENDAS LOS NOVA, SAN CRISTÓBAL   PROVINCIA SAN CRISTÓBAL</t>
  </si>
  <si>
    <t>03-REMODELACIÓN POLIDEPORTIVO DE HAINA, MUNICIPIO BAJOS DE HAINA, PROVINCIA SAN CRISTOBAL</t>
  </si>
  <si>
    <t>04-CONSTRUCCIÓN DE 250 VIVIENDAS EN LA PROVINCIA SAN CRISTOBAL</t>
  </si>
  <si>
    <t>08-CONSTRUCCIÓN DE INFRAESTRUCTURA PARA LA DISPOSICIÓN FINAL DE RESIDUOS SÓLIDOS EN HAINA, PROVINCIA SAN CRISTOBAL</t>
  </si>
  <si>
    <t>09-CONSTRUCCIÓN PUENTE CAMBITA, PROVINCIA SAN CRISTOBAL</t>
  </si>
  <si>
    <t>11-CONSTRUCCIÓN Y EQUIPAMIENTO CIUDAD SANITARIA SAN CRISTÓBAL</t>
  </si>
  <si>
    <t>17-CONSTRUCCIÓN DE 5 ESTANCIAS INFANTILES EN LA PROVINCIA DE SAN CRISTOBAL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</si>
  <si>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</si>
  <si>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</si>
  <si>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</si>
  <si>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</si>
  <si>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</si>
  <si>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</si>
  <si>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</si>
  <si>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</si>
  <si>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</si>
  <si>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37-CONSTRUCCIÓN  DE 5 ESTANCIAS INFANTILES EN LA PROVINCIA DE SAN CRISTOBAL (FASE 2)</t>
  </si>
  <si>
    <t>49-RECONSTRUCCIÓN DE LA INFRAESTRUCTURA VIAL URBANA DEL MUNICIPIO DE SAN CRISTÓBAL, PROVINCIA SAN CRISTÓBAL</t>
  </si>
  <si>
    <t>52-CONSTRUCCIÓN DE PLANTELES EDUCATIVOS EN LA PROVINCIA DE SAN CRISTÓBAL (FASE 2)</t>
  </si>
  <si>
    <t>66-AMPLIACIÓN Y REHABILITACION DE 14 PLANTELES ESCOLARES  EN LA PROVINCIA SAN CRISTOBAL</t>
  </si>
  <si>
    <t>76-CONSTRUCCIÓN DE 1 ESTANCIAS INFANTILES EN LA PROVINCIA DE SAN CRISTÓBAL (FASE 3)</t>
  </si>
  <si>
    <t>84-AMPLIACIÓN DEL PLANTEL EDUCATIVO INSTITUTO POLITÉCNICO LOYOLA, EN LA PROVINCIA SAN CRISTÓBAL</t>
  </si>
  <si>
    <t>85-AMPLIACIÓN DEL INSTITUTO PREPARATORIO DE MENORES SC "REFOR", PROVINCIA DE SAN CRISTÓBAL.</t>
  </si>
  <si>
    <t>88-REMODELACIÓN CANCHA DE BALONCESTO LOS BUITRES, PROVINCIA SAN CRISTOBAL</t>
  </si>
  <si>
    <t>89-REMODELACIÓN CANCHA DE BALONCESTO EN LA COMUNIDAD ITABO, MUNICIPIO BAJOS DE HAINA, PROVINCIA SAN CRISTOBAL</t>
  </si>
  <si>
    <t>90-REMODELACIÓN CAMPO DE BEISBOL EN LA COMUNIDAD SAINAGUA, PROVINCIA SAN CRISTOBAL</t>
  </si>
  <si>
    <t>91-REMODELACIÓN CANCHA DE BALONCESTO EN LA COMUNIDAD DE HATILLO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</si>
  <si>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</si>
  <si>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</si>
  <si>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</si>
  <si>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</si>
  <si>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08-REHABILITACIÓN CENTRO COMUNAL LOS MONTONES, MUNICIPIO JUAN DE HERRERA,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</si>
  <si>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</si>
  <si>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</si>
  <si>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</si>
  <si>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</si>
  <si>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36-CONSTRUCCIÓN CONSTRUCCIÓN DE 2 ESTANCIAS INFANTILES EN LA PROVINCIA SAN JUAN (FASE 2)</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</si>
  <si>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</si>
  <si>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</si>
  <si>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</si>
  <si>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</si>
  <si>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</si>
  <si>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</si>
  <si>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</si>
  <si>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98-CONSTRUCCIÓN CAMPO DE BEISBOL EN EL DISTRITO MUNICIPAL BATISTA, MUNICIPIO EL CERCADO, PROVINCIA SAN JUAN</t>
  </si>
  <si>
    <t>23-SAN PEDRO DE MACORIS</t>
  </si>
  <si>
    <t>10-REHABILITACIÓN DEL PARQUE Y CONSTRUCCIÓN PLAZOLETA EL FARO, MUNICIPIO SAN PEDRO DE MACORÍS, PROVINCIA SAN PEDRO DE MACORIS</t>
  </si>
  <si>
    <t>12-AMPLIACIÓN DE PLANTELES EDUCATIVOS EN LA PROVINCIA DE SAN PEDRO DE MACORÍS (FASE 2)</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</si>
  <si>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</si>
  <si>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</si>
  <si>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</si>
  <si>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39-CONSTRUCCIÓN  DE 3 ESTANCIAS INFANTILES EN LA PROVINCIA DE SAN PEDRO DE MACORIS (FASE 2)</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</si>
  <si>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</si>
  <si>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</si>
  <si>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</si>
  <si>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</si>
  <si>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</si>
  <si>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</si>
  <si>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</si>
  <si>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13-AMPLIACIÓN  DE PLANTELES EDUCATIVOS EN LA PROVINCIA DE SANCHEZ RAMIREZ (FASE 2)</t>
  </si>
  <si>
    <t>23-CONSTRUCCIÓN CENTRO UNIVERSITARIO REGIONAL UASD, COTUÍ, PROVINCIA SÁNCHEZ RAMÍREZ</t>
  </si>
  <si>
    <t>32-CONSTRUCCIÓN 1 ESTANCIA INFANTIL EN LA PROVINCIA DE SANCHEZ RAMIREZ</t>
  </si>
  <si>
    <t>57-CONSTRUCCIÓN DE PLANTELES EDUCATIVOS EN LA PROVINCIA DE SANCHEZ RAMÍREZ (FASE 2)</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</si>
  <si>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</si>
  <si>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</si>
  <si>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</si>
  <si>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</si>
  <si>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</si>
  <si>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08-CONSTRUCCIÓN DE 864 VIVIENDAS EN EL SECTOR LOS SALADOS, MUNICIPIO SANTIAGO DE LOS CABALLEROS,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</si>
  <si>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</si>
  <si>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</si>
  <si>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</si>
  <si>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</si>
  <si>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</si>
  <si>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</si>
  <si>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</si>
  <si>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19-CONSTRUCCIÓN EDIFICIO DE AULAS PARA EL CENTRO DE CORRECCION Y REHABILITACION RAFEY , PROVINCIA SANTIAGO</t>
  </si>
  <si>
    <t>29-CONSTRUCCIÓN DE 10 ESTANCIAS INFANTILES EN LA PROVINCIA SANTIAGO</t>
  </si>
  <si>
    <t>30-REMODELACIÓN HOSPITAL MUNICIPAL DE SAN JOSÉ DE LAS MATAS EN LA PROVINCIA DE SANTIAGO</t>
  </si>
  <si>
    <t>35-CONSTRUCCIÓN  DE 8 ESTANCIAS INFANTILES EN LA PROVINCIA SANTIAGO (FASE 2)</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</si>
  <si>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</si>
  <si>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</si>
  <si>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</si>
  <si>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</si>
  <si>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46-REHABILITACIÓN DE 40 KM DE VÍAS TERCIARIAS CONEXAS A LA CARRETERA GREGORIO LUPERÓN, PROVINCIAS SANTIAGO Y PUERTO PLATA</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</si>
  <si>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</si>
  <si>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</si>
  <si>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</si>
  <si>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</si>
  <si>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70-AMPLIACIÓN  Y REHABILITACION DE 12 PLANTELES ESCOLARES EN LA PROVINCIA SANTIAGO</t>
  </si>
  <si>
    <t>77-AMPLIACIÓN AV. PRESIDENTE ANTONIO GUZMÁN DESDE UNIVERSIDAD ISA HASTA EL CRUCE ALTO DEL YAQUE Y LA CANELA, SANTIAGO DE LOS CABALLERO</t>
  </si>
  <si>
    <t>88-AMPLIACIÓN DEL CENTRO SECUNDARIO PEKÍN ADENTRO (SEGUNDA ETAPA), MUNICIPIO SANTIAGO DE LOS CABALLEROS.</t>
  </si>
  <si>
    <t>78-AMPLIACIÓN AVENIDA ARROYO HONDO DESDE LA AVENIDA YAPUR DUMIT HASTA LA CIRCUNVALACION NORTE, SANTIAGO DE LOS CABALLEROS</t>
  </si>
  <si>
    <t>26-SANTIAGO RODRIGUEZ</t>
  </si>
  <si>
    <t>25-CONSTRUCCIÓN DE 1 ESTANCIA INFANTIL EN LA PROVINCIA DE 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</si>
  <si>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</si>
  <si>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</si>
  <si>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</si>
  <si>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59-CONSTRUCCIÓN DE PLANTELES EDUCATIVOS EN LA PROVINCIA SANTIAGO RODRÍGUEZ (FASE 3)</t>
  </si>
  <si>
    <t>87-CONSTRUCCIÓN CASA HOGAR DE ANCIANOS EN SABANETA, MUNICIPIO SAN IGNACIO DE SABANETA, PROVINCIA SANTIAGO RODRIGUEZ</t>
  </si>
  <si>
    <t>17-AMPLIACIÓN DE PLANTELES EDUCATIVOS EN LA PROVINCIA DE VALVERDE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</si>
  <si>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</si>
  <si>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</si>
  <si>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</si>
  <si>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</si>
  <si>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</si>
  <si>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</si>
  <si>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</si>
  <si>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</si>
  <si>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</si>
  <si>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</si>
  <si>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</si>
  <si>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</si>
  <si>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</si>
  <si>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</si>
  <si>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</si>
  <si>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</si>
  <si>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</si>
  <si>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</si>
  <si>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</si>
  <si>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22-CONSTRUCCIÓN DE 1 ESTANCIA INFANTIL EN LA PROVINCIA DE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</si>
  <si>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</si>
  <si>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</si>
  <si>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</si>
  <si>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</si>
  <si>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</si>
  <si>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</si>
  <si>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60-CONSTRUCCIÓN  DE 1 ESTANCIAS INFANTILES EN LA PROVINCIA DE MONSEÑOR NOUEL (FASE 2)</t>
  </si>
  <si>
    <t>82-CONSTRUCCIÓN DE 1 ESTANCIAS INFANTILES EN LA PROVINCIA DE MOSEÑOR NOUEL (FASE 3)</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</si>
  <si>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</si>
  <si>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</si>
  <si>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</si>
  <si>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</si>
  <si>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</si>
  <si>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</si>
  <si>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</si>
  <si>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</si>
  <si>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</si>
  <si>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</si>
  <si>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51-AMPLIACIÓN DE PLANTELES EDUCATIVOS EN LA PROVINCIA DE MONTE PLATA (FASE 3)</t>
  </si>
  <si>
    <t>60-AMPLIACIÓN Y REHABILITACION DE 15 PLANTELES ESCOLARES  EN LA PROVINCIA MONTE PLATA</t>
  </si>
  <si>
    <t>62-CONSTRUCCIÓN  DE 1 ESTANCIA INFANTIL EN LA PROVINCIA DE MONTE PLATA (FASE 2)</t>
  </si>
  <si>
    <t>73-CONSTRUCCIÓN DE 3 ESTANCIAS INFANTILES EN LA PROVINCIA DE MONTE PLATA (FASE 3)</t>
  </si>
  <si>
    <t>30-HATO MAYOR</t>
  </si>
  <si>
    <t>06-RECONSTRUCCIÓN CARRETERA HATO MAYOR - EL PUERTO, PROVINCIA HATO MAYOR</t>
  </si>
  <si>
    <t>10-CONSTRUCCIÓN DE PLANTELES EDUCATIVOS EN LA PROVINCIA HATO MAYOR (FASE 3)</t>
  </si>
  <si>
    <t>12-CONSTRUCCIÓN DE 1 ESTANCIA INFANTIL EN LA PROVINCIA DE HATO MAYOR</t>
  </si>
  <si>
    <t>16-REMODELACIÓN POLIDEPORTIVO HÉCTOR MONEGRO "EL VIKINGO", PROVINCIA HATO MAYOR.</t>
  </si>
  <si>
    <t>19-CONSTRUCCIÓN DE 5 PLANTELES ESCOLARES EN LA PROVINCIA HATO MAYOR</t>
  </si>
  <si>
    <t>29-RECONSTRUCCIÓN CARRETERA HATO MAYOR - SABANA DE LA MAR, PROV., HATO MAYOR</t>
  </si>
  <si>
    <t>38-CONSTRUCCIÓN EXTENSION UASD HATO MAYOR</t>
  </si>
  <si>
    <t>39-CONSTRUCCIÓN DE PLANTELES EDUCATIVOS EN LA PROVINCIA DE HATO MAYOR (FASE 2)</t>
  </si>
  <si>
    <t>42-AMPLIACIÓN Y REHABILITACION DE 8 PLANTELES ESCOLARES EN LA PROVINCIAHATO MAYOR</t>
  </si>
  <si>
    <t>68-CONSTRUCCIÓN DE 96 VIVIENDAS EN EL MUNICIPIO SABANA DE LA MAR, PROVINCIA HATO MAYOR</t>
  </si>
  <si>
    <t>72-CONSTRUCCIÓN DE 1 ESTANCIAS INFANTILES EN LA PROVINCIA DE HATO MAYOR  (FASE 3)</t>
  </si>
  <si>
    <t>31-SAN JOSE DE OCOA</t>
  </si>
  <si>
    <t>05-RESTAURACIÓN DE LA CUENCA  DEL RÍO OCOA Y SU  COSTA EN LA PROVINCIA SAN JOSÉ DE OCOA.</t>
  </si>
  <si>
    <t>28-CONSTRUCCIÓN 1 ESTANCIA INFANTIL EN LA PROVINCIA DE SAN JOSE DE OCOA</t>
  </si>
  <si>
    <t>35-CONSTRUCCIÓN DE 6 PLANTELES ESCOLARES EN LA PROVINCIA SAN JOSE DE OCOA</t>
  </si>
  <si>
    <t>43-AMPLIACIÓN DE PLANTELES EDUCATIVOS EN LA PROVINCIA DE SAN JOSÉ DE OCOA (FASE 3)</t>
  </si>
  <si>
    <t>51-CONSTRUCCIÓN  1 ESTANCIA INFANTIL EN LA PROVINCIA DE SAN JOSE DE OCOA (FASE 2)</t>
  </si>
  <si>
    <t>53-CONSTRUCCIÓN DE PLANTELES EDUCATIVOS EN LA PROVINCIA DE SAN JOSÉ DE OCOA (FASE 2)</t>
  </si>
  <si>
    <t>78-CONSTRUCCIÓN DE 1 ESTANCIAS INFANTILES EN LA PROVINCIA DE SAN JOSÉ DE OCOA (FASE 3)</t>
  </si>
  <si>
    <t>01-CONSTRUCCIÓN DE 2,384 VIVIENDAS EN EL DISTRITO MUNICIPAL SAN LUIS, PROVINCIA SANTO DOMINGO</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</si>
  <si>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</si>
  <si>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</si>
  <si>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</si>
  <si>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05-CONSTRUCCIÓN EDIFICIO DE DOS NIVELES DEL INSTITUTO DE CARDIOLOGÍA</t>
  </si>
  <si>
    <t>07-CONSTRUCCIÓN PALACIO DE JUSTICIA DE SANTO DOMINGO ESTE</t>
  </si>
  <si>
    <t>08-CONSTRUCCIÓN CLUB DEPORTIVO VILLA MELLA, MUNICIPIO SANTO DOMINGO NORTE, PROVINCIA SANTO DOMINGO</t>
  </si>
  <si>
    <t>10-CONSTRUCCIÓN DE LA INTERCONEXION CARRETERA ZONA FRANCA GUERRA Y NUEVA AUTOPISTA DEL NORDESTE</t>
  </si>
  <si>
    <t>11-CONSTRUCCIÓN DE 400 VIVIENDAS EN LA PROVINCIA SANTO DOMINGO</t>
  </si>
  <si>
    <t>13-CONSTRUCCIÓN Y RECONSTRUCCIÓN DE DESTACAMENTOS POLICIALES EN COMUNIDADES DE LA PROVINCIA SANTO DOMINGO</t>
  </si>
  <si>
    <t>14-CONSTRUCCIÓN  NUEVO PUENTE FLOTANTE SOBRE EL RLO OZAMA, DISTRITO NACIONAL</t>
  </si>
  <si>
    <t>16-AMPLIACIÓN DE PLANTELES EDUCATIVOS EN LA PROVINCIA DE SANTO DOMINGO (FASE 2)</t>
  </si>
  <si>
    <t>19-CONSTRUCCIÓN CONSTRUCCIÓN DE ESTACIONES DE PASAJEROS INTERURBANA EN EL GRAN SANTO DOMINGO Y EL DISTRITO NACIONAL</t>
  </si>
  <si>
    <t>22-CONSTRUCCIÓN IGLESIA SANTISIMA CRUZ EN EL SECTOR EL CAFÉ DE HERRERA, MUNICIPIO SANTO DOMINGO OESTE, PROVINCIA SANTO DOMINGO</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</si>
  <si>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</si>
  <si>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</si>
  <si>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</si>
  <si>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</si>
  <si>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51-CONSTRUCCIÓN CANCHA DE BALONCESTO RIVERA DEL OZAMA, SECTOR LOS TRES BRAZOS, MUNICIPIO SANTO DOMINGO ESTE, PROVINCIA SANTO DOMINGO</t>
  </si>
  <si>
    <t>54-AMPLIACIÓN DE PLANTELES EDUCATIVOS EN LA PROVINCIA SANTO DOMINGO (FASE 3)</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</si>
  <si>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</si>
  <si>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</si>
  <si>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</si>
  <si>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</si>
  <si>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</si>
  <si>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</si>
  <si>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</si>
  <si>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</si>
  <si>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</si>
  <si>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</si>
  <si>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02-APOYO  DE LA EDUCACIÓN PRE-UNIVERSITARIA A TRAVÉS DEL PACTO EDUCATIVO EN LA REPÚBLICA DOMINICANA.</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</si>
  <si>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</si>
  <si>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</si>
  <si>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</si>
  <si>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22-MEJORAMIENTO DE PAREDES Y TECHOS A NIVEL NACIONAL</t>
  </si>
  <si>
    <t>33-REHABILITACIÓN HOSPITAL GENERAL Y ESPECIALIDADES DR. NELSON ASTACIO, SANTO DOMINGO NORTE, PROV. SANTO DOMINGO,</t>
  </si>
  <si>
    <t>47-RECUPERACION PROGRAMA DE RESILENCIA</t>
  </si>
  <si>
    <t>26-RECONSTRUCCIÓN DE LA CAPA DE RODADURA DE LA AUTOPISTA JUAN PABLO DUARTE</t>
  </si>
  <si>
    <t>11-REHABILITACIÓN  Y MANTENIMIENTO DE CARRETERAS  (117 KM) Y CAMINOS VECINALES (884 KM) A NIVEL NACIONAL</t>
  </si>
  <si>
    <t>24-MEJORAMIENTO DE OBRAS PÚBLICAS RESILIENTES PARA REDUCIR RIESGOS DE DESASTRES EN EL CONTEXTO DEL CAMBIO CLIMÁTICO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</si>
  <si>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</si>
  <si>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</si>
  <si>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</si>
  <si>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</si>
  <si>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</si>
  <si>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</si>
  <si>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</si>
  <si>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</si>
  <si>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4186 - PROGRAMADA DE INCENTIVO A LA POLICIA PREVENTIVA</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</si>
  <si>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</si>
  <si>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</si>
  <si>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</si>
  <si>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</si>
  <si>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</si>
  <si>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</si>
  <si>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</si>
  <si>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</si>
  <si>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</si>
  <si>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2309-APRENDE</t>
  </si>
  <si>
    <t>2310-AVANZA</t>
  </si>
  <si>
    <t>13868-FORTALECIMIENTO-INSTITUCIONAL DEL MH PARA  MEJORAR LA EFICACIA EN LA ADMINISTRACIÓN TRIBUTARIA Y DEL CONTROL DEL GASTO PUBLICO,D.N.</t>
  </si>
  <si>
    <t>13924-MEJORAMIENTO URBANO, SOCIAL Y AMBIENTAL DEL BARRIO DOMINGO SAVIO (LA CIENEGA - LOS GUANDULES), DISTRITO NACIONAL</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</si>
  <si>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</si>
  <si>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</si>
  <si>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</si>
  <si>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</si>
  <si>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</si>
  <si>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</si>
  <si>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</si>
  <si>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14723-REMODELACIÓN CLUB RECREATIVO COANCA, DISTRITO NACIONAL</t>
  </si>
  <si>
    <t>14936-RECONSTRUCCIÓN DEL CLUB DEPORTIVO HUELLAS DEL SIGLO, SECTOR CRISTO REY, DISTRITO NACIONAL</t>
  </si>
  <si>
    <t>13967-REHABILITACIÓN Y CONSTRUCCIÓN RESIDENCIA ESTUDIANTIL DE LA UNIVERSIDAD AUTÓNOMA DE SANTO DOMINGO</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</si>
  <si>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</si>
  <si>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</si>
  <si>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</si>
  <si>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13423-CONSTRUCCIÓN  DE 8 ESTANCIAS INFANTILES DE LA PROVINCIA DISTRITO NACIONAL (FASE 2)</t>
  </si>
  <si>
    <t>13976-REHABILITACIÓN Y CONSTRUCCIÓN LABORATORIO DE MECANICA DE SUELO DEL MINISTERIO DE OBRAS PÚBLICAS Y COMUNICACIONES</t>
  </si>
  <si>
    <t>14234-REPARACIÓN HOSPITAL DOCENTE PADRE BILLINI, DISTRITO NACIONAL,  PROV SANTO DOMINGO, REPÚBLICA DOMINICANA</t>
  </si>
  <si>
    <t>13382-CONSTRUCCIÓN DE PLANTELES EDUCATIVOS EN LA PROVINCIA DE DISTRITO NACIONAL (FASE 2)</t>
  </si>
  <si>
    <t>14749-REMODELACIÓN DE LAS OFICINAS DEL  MINISTERIO DE LA VIVIENDA, HÁBITAT Y EDIFICACIONES, DISTRITO NACIONAL</t>
  </si>
  <si>
    <t>14279-AMPLIACIÓN CONSTRUCCIÓN TRES (3) EDIFICIOS DE PARQUEOS EN LA CIUDAD DE SANTO DOMINGO</t>
  </si>
  <si>
    <t>12567-AMPLIACIÓN Y REHABILITACION DE 4 PLANTELES ESCOLARES EN EL DISTRITO NACIONAL</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</si>
  <si>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</si>
  <si>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</si>
  <si>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</si>
  <si>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14920-RECONSTRUCCIÓN IGLESIA SAN MAURICIO MARTIR,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</si>
  <si>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</si>
  <si>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</si>
  <si>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</si>
  <si>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</si>
  <si>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</si>
  <si>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</si>
  <si>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</si>
  <si>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</si>
  <si>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13562-AMPLIACIÓN DE PLANTELES EDUCATIVOS EN LA PROVINCIA DE AZUA (FASE 3)</t>
  </si>
  <si>
    <t>13067-CONSTRUCCIÓN DE 2 ESTANCIAS INFANTILES EN LA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</si>
  <si>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</si>
  <si>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</si>
  <si>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</si>
  <si>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</si>
  <si>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</si>
  <si>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14323-CONSTRUCCIÓN  VIVIENDAS ECONOMICAS EN EL MEMISO (68), PROVINCIA AZUA</t>
  </si>
  <si>
    <t>15063-RECONSTRUCCIÓN DE LA INFRAESTRUCTURA VIAL URBANA DEL MUNICIPIO LAS CHARCAS, PROVINCIA AZUA</t>
  </si>
  <si>
    <t>15071-RECONSTRUCCIÓN DE INFRAESTRUCTURA VIAL URBANA DEL MUNICIPIO AZUA DE COMPOSTELA, PROVINCIA AZUA</t>
  </si>
  <si>
    <t>14255-CONSTRUCCIÓN CAMPO DE BEISBOL ANSONIA, MUNICIPIO AZUA, PROVINCIA AZUA</t>
  </si>
  <si>
    <t>13347-AMPLIACIÓN DE PLANTELES EDUCATIVOS EN LA PROVINCIA DE BAHORUCO (FASE 2)</t>
  </si>
  <si>
    <t>13542-CONSTRUCCIÓN DE PLANTELES EDUCATIVOS EN LA PROVINCIA BAHORUCO (FASE 3)</t>
  </si>
  <si>
    <t>14710-CONSTRUCCIÓN DE UN NUEVO CEMENTERIO EN EL MUNICIPIO LOS RIOS, PROVINCIA BAHORUCO</t>
  </si>
  <si>
    <t>12523-CONSTRUCCIÓN DE 5 PLANTELES ESCOLARES EN LA PROVINCIA BAHORUCO</t>
  </si>
  <si>
    <t>14594-RECONSTRUCCIÓN DE 2 PUENTES EN EL MUNICIPIO DE TAMAYO, PROVINCIA BAHORUCO</t>
  </si>
  <si>
    <t>13379-CONSTRUCCIÓN DE PLANTELES EDUCATIVOS EN LA PROVINCIA DE BAHORUCO (FASE 2)</t>
  </si>
  <si>
    <t>14636-CONSTRUCCIÓN CENTRO UNIVERSITARIO REGIONAL UASD NEYBA, PROVINCIA BAHORUCO</t>
  </si>
  <si>
    <t>12570-AMPLIACIÓN  Y REHABILITACION DE 12 PLANTELES ESCOLARES EN LA PROVINCIA BAHORUCO</t>
  </si>
  <si>
    <t>13466-CONSTRUCCIÓN  DE 1 ESTANCIA INFANTIL EN LA PROVINCIA DE BAHORUCO (FASE 2)</t>
  </si>
  <si>
    <t>13607-CONSTRUCCIÓN DE 1 ESTANCIAS INFANTILES EN LA PROVINCIA DE BAHORUCO (FASE 3)</t>
  </si>
  <si>
    <t>14392-CONSTRUCCIÓN CANCHA DE BALONCESTO BATEY 4, MUNICIPIO DE NEYBA, PROVINCIA BAHORUCO</t>
  </si>
  <si>
    <t>14205-REPARACIÓN CANCHA DE BALONCESTO DEL SECTOR LA MADRE, MUNICIPIO VILLA JARAGUA,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</si>
  <si>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</si>
  <si>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</si>
  <si>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</si>
  <si>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</si>
  <si>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</si>
  <si>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</si>
  <si>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</si>
  <si>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</si>
  <si>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</si>
  <si>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</si>
  <si>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</si>
  <si>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</si>
  <si>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</si>
  <si>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</si>
  <si>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</si>
  <si>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</si>
  <si>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12569-AMPLIACIÓN  Y REHABILITACION DE 18 PLANTELES ESCOLARES EN LA PROVINCIA BARAHONA</t>
  </si>
  <si>
    <t>13043-CONSTRUCCIÓN DE 1 ESTANCIA INFANTIL EN LA PROVINCIA DE DAJABON</t>
  </si>
  <si>
    <t>14697-CONSTRUCCIÓN VERJA PERIMETRAL INTELIGENTE FRONTERA REPÚBLICA DOMINICANA-HAITÍ</t>
  </si>
  <si>
    <t>13546-CONSTRUCCIÓN DE PLANTELES EDUCATIVOS EN LA PROVINCIA DAJABÓN (FASE 3)</t>
  </si>
  <si>
    <t>12568-AMPLIACIÓN Y REHABILITACION DE 12 PLANTELES ESCOLARES EN LA PROVINCIA DAJABON</t>
  </si>
  <si>
    <t>13381-CONSTRUCCIÓN DE PLANTELES EDUCATIVOS EN LA PROVINCIA DE DAJABÓN (FASE 2)</t>
  </si>
  <si>
    <t>12525-CONSTRUCCIÓN DE 3 PLANTELES ESCOLARES EN LA PROVINCIA DAJABON</t>
  </si>
  <si>
    <t>13459-CONSTRUCCIÓN DE 1 ESTANCIA INFANTIL EN LA PROVINCIA DE DAJABON (FASE 2)</t>
  </si>
  <si>
    <t>14390-REMODELACIÓN DEL CAMPO DE BEISBOL MANUEL BUENO, MUNICIPIO EL PINO, PROVINCIA DAJABON</t>
  </si>
  <si>
    <t>14178-CONSTRUCCIÓN HOSPITAL MUNICIPAL DE DAJABÓN PROVINCIA DAJABÓN, REPÚBLICA DOMINICANA</t>
  </si>
  <si>
    <t>13047-CONSTRUCCIÓN DE 4 ESTANCIAS INFANTILES EN LA PROVINCIA DUARTE</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</si>
  <si>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</si>
  <si>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</si>
  <si>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</si>
  <si>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14570-CONSTRUCCIÓN DE PUENTE SOBRE EL RIO JAYA, SECTOR UGAMBA,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</si>
  <si>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</si>
  <si>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</si>
  <si>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</si>
  <si>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13579-AMPLIACIÓN DE PLANTELES EDUCATIVOS EN LA PROVINCIA DUARTE (FASE 3)</t>
  </si>
  <si>
    <t>13383-CONSTRUCCIÓN  DE PLANTELES EDUCATIVOS EN LA PROVINCIA DE DUARTE (FASE 2)</t>
  </si>
  <si>
    <t>13437-CONSTRUCCIÓN  DE 2  ESTANCIAS INFANTILES EN LA PROVINCIA DUARTE (FASE 2)</t>
  </si>
  <si>
    <t>12566-AMPLIACIÓN  Y REHABILITACION DE 29 PLANTELES ESCOLARES EN LA PROVINCIA DUARTE</t>
  </si>
  <si>
    <t>14244-REHABILITACIÓN DEL CLUB OLIMPIA, MUNICIPIO DE SAN FRANCISCO DE MACORIS,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</si>
  <si>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</si>
  <si>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</si>
  <si>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</si>
  <si>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13619-CONSTRUCCIÓN DE 1 ESTANCIAS INFANTILES EN LA PROVINCIA DE DUARTE (FASE 3)</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</si>
  <si>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</si>
  <si>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</si>
  <si>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</si>
  <si>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</si>
  <si>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13399-CONSTRUCCIÓN DE PLANTELES EDUCATIVOS EN LA PROVINCIA DE ELIAS PIÑA (FASE 2)</t>
  </si>
  <si>
    <t>12080-RECONSTRUCCIÓN CARRETERA COMENDADOR - GUAROA, PROV. ELIAS PIÑA</t>
  </si>
  <si>
    <t>12092-RECONSTRUCCIÓN CARRETERA MACASIAS GUAROA, CONSTRUCCION CALLES DE MACASIAS Y HELIPUERTO, PROV. ELIAS PIÑA</t>
  </si>
  <si>
    <t>13449-CONSTRUCCIÓN  DE 1 ESTANCIA INFANTIL EN LA PROVINCIA ELIAS PIÑA (FASE 2)</t>
  </si>
  <si>
    <t>12565-AMPLIACIÓN Y REHABILITACION DE 12 PLANTELES ESCOLARES  EN LA PROVINCIA ELIAS PIÑA</t>
  </si>
  <si>
    <t>13613-CONSTRUCCIÓN DE 1 ESTANCIA INFANTIL EN LA PROVINCIA DE ELÍAS PIÑA (FASE 3)</t>
  </si>
  <si>
    <t>14948-RECONSTRUCCIÓN DE 22KM DEL TRAMO CARRETERO EL CERCADO-HONDO VALLE, PROVINCIAS SAN JUAN Y ELIAS PIÑA</t>
  </si>
  <si>
    <t>13352-AMPLIACIÓN DE PLANTELES EDUCATIVOS EN LA PROVINCIA DE EL SEIBO (FASE 2)</t>
  </si>
  <si>
    <t>13550-CONSTRUCCIÓN DE PLANTELES EDUCATIVOS EN LA PROVINCIA EL SEIBO (FASE 3)</t>
  </si>
  <si>
    <t>12529-CONSTRUCCIÓN DE 6 PLANTELES ESCOLARES EN LA PROVINCIA EL SEIBO</t>
  </si>
  <si>
    <t>13458-CONSTRUCCIÓN  DE 1 ESTANCIA INFANTIL EN LA PROVINCIA DE EL SEIBO (FASE 2)</t>
  </si>
  <si>
    <t>13433-CONSTRUCCIÓN DE PLANTELES EDUCATIVOS EN LA PROVINCIA DE EL SEIBO (FASE 2)</t>
  </si>
  <si>
    <t>13747-RECONSTRUCCIÓN HOSPITAL TEOFILO HERNANDEZ, EL SEIBO</t>
  </si>
  <si>
    <t>14131-RECUPERACION DE LOS RECURSOS NATURALES EN LAS  SUB CUENCAS JAMAO Y VERAGUA</t>
  </si>
  <si>
    <t>13354-AMPLIACIÓN DE PLANTELES EDUCATIVOS EN LA PROVINCIA DE ESPAILLAT (FASE 2)</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</si>
  <si>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</si>
  <si>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</si>
  <si>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</si>
  <si>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</si>
  <si>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13569-AMPLIACIÓN DE PLANTELES EDUCATIVOS EN LA PROVINCIA ESPAILLAT (FASE 3)</t>
  </si>
  <si>
    <t>13398-CONSTRUCCIÓN DE PLANTELES EDUCATIVOS EN LA PROVINCIA DE ESPAILLAT (FASE 2)</t>
  </si>
  <si>
    <t>13446-CONSTRUCCIÓN  DE 1 ESTANCIA INFANTIL EN LA PROVINCIA ESPAILLAT (FASE 2)</t>
  </si>
  <si>
    <t>12572-AMPLIACIÓN Y REHABILITACION DE 4 PLANTELES ESCOLARES EN LA PROVINCIA ESPAILLAT</t>
  </si>
  <si>
    <t>15061-RECONSTRUCCIÓN DE LA INFRAESTRUCTURA VIAL URBANA DEL MUNICIPIO DE MOCA, PROVINCIA ESPAILLAT</t>
  </si>
  <si>
    <t>13609-CONSTRUCCIÓN DE 2 ESTANCIAS INFANTILES EN LA PROVINCIA DE ESPAILLAT (FASE 3)</t>
  </si>
  <si>
    <t>14793-MEJORAMIENTO DE LA INFRAESTRUCTURA DEPORTIVA DEL CENTRO EDUCATIVO PRIMARIA DON BOSCO, MUNICIPIO MOCA, PROVINCIA ESPAILLAT</t>
  </si>
  <si>
    <t>14794-MEJORAMIENTO DE LA INFRAESTRUCTURA DEPORTIVA DEL CENTRO EDUCATIVO ELADIO PEÑA DE LA ROSA, MUNICIPIO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</si>
  <si>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</si>
  <si>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</si>
  <si>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12534-CONSTRUCCIÓN DE 3 PLANTELES ESCOLARES EN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</si>
  <si>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</si>
  <si>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</si>
  <si>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</si>
  <si>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13467-CONSTRUCCIÓN DE 1 ESTANCIA INFANTIL EN LA PROVINCIA INDEPENDENCIA (FASE 2)</t>
  </si>
  <si>
    <t>13618-CONSTRUCCIÓN DE 1 ESTANCIA INFANTIL EN LA PROVINCIA DE INDEPENDENCIA  (FASE 3)</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</si>
  <si>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</si>
  <si>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</si>
  <si>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</si>
  <si>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</si>
  <si>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</si>
  <si>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</si>
  <si>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</si>
  <si>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</si>
  <si>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13580-AMPLIACIÓN DE PLANTELES EDUCATIVOS EN LA PROVINCIA DE LA ALTAGRACIA (FASE 3)</t>
  </si>
  <si>
    <t>13441-CONSTRUCCIÓN  DE 3 ESTANCIAS INFANTILES EN LA PROVINCIA DE LA ALTAGRACIA (FASE 2)</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</si>
  <si>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</si>
  <si>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</si>
  <si>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</si>
  <si>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</si>
  <si>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14058-CONSTRUCCIÓN DE LA FUNERARIA MUNICIPAL DE GUAYMATE, PROVINCIA LA ROMANA</t>
  </si>
  <si>
    <t>13052-CONSTRUCCIÓN 4 ESTANCIAS INFANTILES EN LA PROVINCIA DE LA ROMANA</t>
  </si>
  <si>
    <t>13561-CONSTRUCCIÓN DE PLANTELES EDUCATIVOS EN LA PROVINCIA LA ROMANA (FASE 3)</t>
  </si>
  <si>
    <t>13366-AMPLIACIÓN DE PLANTELES EDUCATIVOS EN LA PROVINCIA DE LA ROMANA (FASE 2)</t>
  </si>
  <si>
    <t>14125-CONSTRUCCIÓN DEL HOSPITAL DE VILLA HERMOSA EN LA PROVINCIA DE LA ROMANA</t>
  </si>
  <si>
    <t>13429-CONSTRUCCIÓN DE  3 ESTANCIAS INFANTILES EN LA PROVINCIA DE LA ROMANA (FASE 2)</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</si>
  <si>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</si>
  <si>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</si>
  <si>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</si>
  <si>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13616-CONSTRUCCIÓN DE 1 ESTANCIAS INFANTILES EN LA PROVINCIA DE LA ROMANA  (FASE 3)</t>
  </si>
  <si>
    <t>14672-CONSTRUCCIÓN DE INFRAESTRUCTURAS PARA LA DISPOSICIÓN DE RESIDUOS SÓLIDOS EN LA VEGA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</si>
  <si>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</si>
  <si>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</si>
  <si>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</si>
  <si>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</si>
  <si>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14628-CONSTRUCCIÓN DE FUNERARIA EN EL DISTRITO MUNICIPAL LA SABINA, MUNICIPIO CONSTANZA, PROVINCIA LA VEGA.</t>
  </si>
  <si>
    <t>13587-AMPLIACIÓN DE PLANTELES EDUCATIVOS EN LA PROVINCIA DE LA VEGA (FASE 3)</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</si>
  <si>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</si>
  <si>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</si>
  <si>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</si>
  <si>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12579-AMPLIACIÓN Y REHABILITACION DE 22 PLANTELES ECOLARES EN LA PROVINCIA DE LA VEGA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</si>
  <si>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</si>
  <si>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</si>
  <si>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</si>
  <si>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</si>
  <si>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</si>
  <si>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</si>
  <si>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</si>
  <si>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13056-CONSTRUCCIÓN DE 1 ESTANCIA INFANTIL EN LA PROVINCIA DE MARIA TRINIDAD SANCHEZ</t>
  </si>
  <si>
    <t>13564-CONSTRUCCIÓN DE PLANTELES EDUCATIVOS EN LA PROVINCIA MARIA TRINIDAD SÁNCHEZ (FASE 3 )</t>
  </si>
  <si>
    <t>13368-AMPLIACIÓN DE PLANTELES EDUCATIVOS EN LA PROVINCIA DE MARIA TRINIDAD SANCHEZ (FASE 2)</t>
  </si>
  <si>
    <t>12538-CONSTRUCCIÓN DE 12 PLANTELES ESCOLARES EN LA PROVINCIA MARIA TRINIDAD SANCHEZ</t>
  </si>
  <si>
    <t>14578-CONSTRUCCIÓN DE FUNERARIAS EN LAS GORDAS Y MATA BONITA, MUNICIPIO NAGUA, PROVINCIA MARÍA TRINIDAD SÁNCHEZ</t>
  </si>
  <si>
    <t>13601-AMPLIACIÓN DE PLANTELES EDUCATIVOS EN LA PROVINCIA DE MARIA TRINIDAD SANCHEZ (FASE 3)</t>
  </si>
  <si>
    <t>12580-AMPLIACIÓN Y REHABILITACION DE 9 PLANTELES ESCOLARES EN LA PROVINCIA MARIA TRINIDAD SANCHEZ</t>
  </si>
  <si>
    <t>13406-CONSTRUCCIÓN DE PLANTELES EDUCATIVOS EN LA PROVINCIA DE MARIA TRINIDAD SANCHEZ (FASE 2)</t>
  </si>
  <si>
    <t>13461-CONSTRUCCIÓN  DE 1 ESTANCIA INFANTIL EN LA PROVINCIA DE MARIA TRINIDAD SANCHEZ (FASE 2)</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</si>
  <si>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</si>
  <si>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</si>
  <si>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</si>
  <si>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</si>
  <si>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13541-CONSTRUCCIÓN DE PLANTELES EDUCATIVOS EN LA PROVINCIA MONTE CRISTI (FASE 3)</t>
  </si>
  <si>
    <t>13059-CONSTRUCCIÓN DE 1 ESTANCIA INFANTIL EN LA PROVINCIA DE MONTE CRISTI</t>
  </si>
  <si>
    <t>13370-AMPLIACIÓN DE PLANTELES EDUCATIVOS EN LA PROVINCIA DE MONTE CRISTI (FASE 2)</t>
  </si>
  <si>
    <t>12540-CONSTRUCCIÓN DE 9 PLANTELES ESCOLARES EN LA PROVINCIA MONTECRISTI</t>
  </si>
  <si>
    <t>14613-CONSTRUCCIÓN DE FUNERARIAS EN COMUNIDADES DE LA PROVINCIA MONTECRISTI</t>
  </si>
  <si>
    <t>14488-Construcción Hospital Municipal Villa Vásquez, Provincia de Monte Cristi.</t>
  </si>
  <si>
    <t>13408-CONSTRUCCIÓN  DE PLANTELES EDUCATIVOS EN LA PROVINCIA DE MONTE CRISTI (FASE 2)</t>
  </si>
  <si>
    <t>13460-CONSTRUCCIÓN  DE 1 ESTANCIA INFANTIL EN LA PROVINCIA DE MONTE CRISTI (FASE 2)</t>
  </si>
  <si>
    <t>12582-AMPLIACIÓN Y REHABILITACION DE 19 PLANTELES ESCOLARES EN LA PROVINCIA MONTECRISTI</t>
  </si>
  <si>
    <t>13608-CONSTRUCCIÓN DE 1 ESTANCIAS INFANTILES EN LA PROVINCIA DE MONTECRISTI (FASE 3)</t>
  </si>
  <si>
    <t>14774-CONSTRUCCIÓN DE MUELLE PESQUERO EN EL DISTRITIO MUNICIPAL JUANCHO, PROVINCIA PEDERNALES</t>
  </si>
  <si>
    <t>14421-RECONSTRUCCIÓN DE PUENTE EN LA COMUNIDAD AGUAS NEGRAS, DISTRITO MUNICIPAL JOSÉ F.CO PEÑA GÓMEZ,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</si>
  <si>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</si>
  <si>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</si>
  <si>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</si>
  <si>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12543-CONSTRUCCIÓN DE 3 PLANTELES ESCOLARES EN LA PROVINCIA PEDERNALES</t>
  </si>
  <si>
    <t>13448-CONSTRUCCIÓN  DE 1 ESTANCIA INFANTIL EN LA PROVINCIA DE PEDERNALES (FASE 2)</t>
  </si>
  <si>
    <t>13941-TRANSFERENCIA DE CAPACIDADES PARA LA IMPLEMENTACIÓN DE PROCESOS DE PRODUCCIÓN MÁS LIMPIA EN PEQUEÑOS HOTELES DE PEDERNALES</t>
  </si>
  <si>
    <t>14037-FORTALECIMIENTO DE LA CAPACIDAD DE GESTIÓN DE LOS GOBIERNOS LOCALES CON PARTICIPACIÓN DE LA SOCIEDAD CIVIL DE PERDERNALES</t>
  </si>
  <si>
    <t>14668-CONSTRUCCIÓN CUARTEL, TORRES DE VIGILANCIA Y VIVIENDAS PARA MILITARES DEL CESFRONT, MUNICIPIO DE PEDERNALES, PROVINCIA PEDERNALES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</si>
  <si>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</si>
  <si>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</si>
  <si>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</si>
  <si>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</si>
  <si>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</si>
  <si>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13068-CONSTRUCCIÓN DE I ESTANCIA INFATIL EN LA PROVINCIA DE PERAVIA</t>
  </si>
  <si>
    <t>12564-CONSTRUCCIÓN DE 15 PLANTELES ESCOLARES EN LA PROVINCIA PERAVIA</t>
  </si>
  <si>
    <t>14635-CONSTRUCCIÓN CENTRO UNIVERSITARIO REGIONAL UASD BANI, PROVINCIA PERAVIA</t>
  </si>
  <si>
    <t>13410-CONSTRUCCIÓN DE PLANTELES EDUCATIVOS EN LA PROVINCIA DE PERAVIA (FASE 2)</t>
  </si>
  <si>
    <t>13450-CONSTRUCCIÓN  DE 2 ESTANCIAS INFATILES EN LA PROVINCIA DE PERAVIA (FASE 2)</t>
  </si>
  <si>
    <t>15065-RECONSTRUCCIÓN  DE INFRAESTRUCTURA VIAL URBANA DEL MUNICIPIO DE BANÍ, PROVINCIA PERAVIA</t>
  </si>
  <si>
    <t>12586-AMPLIACIÓN Y REHABILITACION DE 1 PLANTEL ESCOLAR EN LA PROVINCIA PERAVIA</t>
  </si>
  <si>
    <t>13603-CONSTRUCCIÓN DE 2 ESTANCIAS INFANTILES EN LA PROVINCIA DE PERAVIA (FASE 3)</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</si>
  <si>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</si>
  <si>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</si>
  <si>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</si>
  <si>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</si>
  <si>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</si>
  <si>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</si>
  <si>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13374-AMPLIACIÓN DE PLANTELES EDUCATIVOS EN LA PROVINCIA DE PUERTO PLATA (FASE 2)</t>
  </si>
  <si>
    <t>12544-CONSTRUCCIÓN DE 18 PLANTELES ESCOLARES EN LA PROVINCIA PUERTO PLATA</t>
  </si>
  <si>
    <t>13597-AMPLIACIÓN DE PLANTELES DUCATIVOS EN LA PROVINCA PUERTO PLATA (FASE 3)</t>
  </si>
  <si>
    <t>13438-CONSTRUCCIÓN DE 4 ESTANCIAS INFANTILES EN LA PROVINCIA DE PUERTO PLATA (FASE 2)</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</si>
  <si>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</si>
  <si>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</si>
  <si>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</si>
  <si>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</si>
  <si>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</si>
  <si>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</si>
  <si>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</si>
  <si>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13620-CONSTRUCCIÓN DE 1 ESTANCIAS INFANTILES EN LA PROVINCIA DE PUERTO PLATA (FASE 3)</t>
  </si>
  <si>
    <t>14235-CONSTRUCCIÓN DESTACAMENTOS POLICIALES EN DIFERENTES COMUNIDADES DE LA  PROVINCIA PUERTO PLATA</t>
  </si>
  <si>
    <t>14396-RESTAURACIÓN DE AREA ARQUEOLOGICA EN EL PARQUE ARQUEOLOGICO LA ISABELA HISTORICA,  MUNICIPIO DE LUPERÓN, PROVINCIA PUERTO PLATA</t>
  </si>
  <si>
    <t>14397-RESTAURACIÓN ÁREA EXTERIOR DEL PARQUE ARQUEOLÓGICO LA ISABELA HISTÓRICA,  MUNICIPIO DE LUPERÓN, PROVINCIA PUERTO PLATA</t>
  </si>
  <si>
    <t>14399-RESTAURACIÓN ÁREA DE RECREACIÓN HISTÓRICA (ALDEA INDÍGENA), PARQUE ARQUEOLÓGICO LA ISABELA HISTORICA, MUNICIPIO LUPERON,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</si>
  <si>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</si>
  <si>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</si>
  <si>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</si>
  <si>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13051-CONSTRUCCIÓN DE 1 ESTANCIA INFANTIL EN LA PROVINCIA HERMANAS MIRABAL</t>
  </si>
  <si>
    <t>15013-RECONSTRUCCIÓN DEL CAMINO VECINAL MONTELLANO-LOS LIRIOS-LOS ARACENA-LOS ABANICOS, SALCEDO , PROVINCIA HERMANAS MIRABAL</t>
  </si>
  <si>
    <t>13558-CONSTRUCCIÓN DE PLANTELES EDUCATIVOS EN LA PROVINCIA HERMANAS MIRABAL (FASE 3)</t>
  </si>
  <si>
    <t>12532-CONSTRUCCIÓN DE 11 PLANTELES ESCOLARES EN LA PROVINCIA HERMANAS MIRABAL</t>
  </si>
  <si>
    <t>14596-CONSTRUCCIÓN DE 2 PUENTES EN LAS COMUNIDADES DE LA CAOBA Y JAYABO, MUNICIPIO SALCEDO, PROVINCIA HERMANAS MIRABAL</t>
  </si>
  <si>
    <t>13595-AMPLIACIÓN DE PLANTELES EDUCATIVOS EN LA PROVINCIA HERMANAS MIRABAL (FASE 3)</t>
  </si>
  <si>
    <t>13401-CONSTRUCCIÓN DE PLANTELES EDUCATIVOS EN LA PROVINCIA DE HERMANAS MIRABAL (FASE 2)</t>
  </si>
  <si>
    <t>15029-RECONSTRUCCIÓN DE LA INFRAESTRUCTURA VIAL URBANA DEL MUNICIPIO DE SALCEDO, PROVINCIA HERMANAS MIRABAL</t>
  </si>
  <si>
    <t>13456-CONSTRUCCIÓN  DE 1 ESTANCIA INFANTIL EN LA PROVINCIA HERMANAS MIRABAL (FASE 2)</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</si>
  <si>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</si>
  <si>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</si>
  <si>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</si>
  <si>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</si>
  <si>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</si>
  <si>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</si>
  <si>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13642-CONSTRUCCIÓN HOSPITAL LAS TERRENAS, PROVINCIA SAMANÁ</t>
  </si>
  <si>
    <t>13946-RECONSTRUCCIÓN ENTRADA DE ACCESO A LA PROVINCIA SAMANÁ</t>
  </si>
  <si>
    <t>13062-CONSTRUCCIÓN DE 1 ESTANCIA INFANTIL EN LA PROVINCIA SAMANA</t>
  </si>
  <si>
    <t>13551-CONSTRUCCIÓN DE PLANTELES EDUCATIVOS EN LA PROVINCIA SAMANÁ (FASE 3)</t>
  </si>
  <si>
    <t>12556-CONSTRUCCIÓN DE 12 PLANTELES ESCOLARES EN LA PROVINCIA SAMANA</t>
  </si>
  <si>
    <t>13412-CONSTRUCCIÓN DE PLANTELES EDUCATIVOS EN LA PROVINCIA DE SAMANÁ (FASE 2)</t>
  </si>
  <si>
    <t>13462-CONSTRUCCIÓN  DE 2 ESTANCIA INFANTIL EN LA PROVINCIA SAMANA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</si>
  <si>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</si>
  <si>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</si>
  <si>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</si>
  <si>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</si>
  <si>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14626-CONSTRUCCIÓN DE INFRAESTRUCTURA PARA LA DISPOSICIÓN FINAL DE RESIDUOS SÓLIDOS EN HAINA, PROVINCIA SAN CRISTOBAL</t>
  </si>
  <si>
    <t>14296-CONSTRUCCIÓN PUENTE CAMBITA, PROVINCIA SAN CRISTOBAL</t>
  </si>
  <si>
    <t>14692-CONSTRUCCIÓN Y EQUIPAMIENTO CIUDAD SANITARIA SAN CRISTÓBAL</t>
  </si>
  <si>
    <t>13058-CONSTRUCCIÓN DE 5 ESTANCIAS INFANTILES EN LA PROVINCIA DE SAN CRISTOBAL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</si>
  <si>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</si>
  <si>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</si>
  <si>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</si>
  <si>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</si>
  <si>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</si>
  <si>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</si>
  <si>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</si>
  <si>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</si>
  <si>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</si>
  <si>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</si>
  <si>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</si>
  <si>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13428-CONSTRUCCIÓN  DE 5 ESTANCIAS INFANTILES EN LA PROVINCIA DE SAN CRISTOBAL (FASE 2)</t>
  </si>
  <si>
    <t>15053-RECONSTRUCCIÓN DE LA INFRAESTRUCTURA VIAL URBANA DEL MUNICIPIO DE SAN CRISTÓBAL, PROVINCIA SAN CRISTÓBAL</t>
  </si>
  <si>
    <t>13413-CONSTRUCCIÓN DE PLANTELES EDUCATIVOS EN LA PROVINCIA DE SAN CRISTÓBAL (FASE 2)</t>
  </si>
  <si>
    <t>12589-AMPLIACIÓN Y REHABILITACION DE 14 PLANTELES ESCOLARES  EN LA PROVINCIA SAN CRISTOBAL</t>
  </si>
  <si>
    <t>13612-CONSTRUCCIÓN DE 1 ESTANCIAS INFANTILES EN LA PROVINCIA DE SAN CRISTÓBAL (FASE 3)</t>
  </si>
  <si>
    <t>13706-AMPLIACIÓN DEL PLANTEL EDUCATIVO INSTITUTO POLITÉCNICO LOYOLA, EN LA PROVINCIA SAN CRISTÓBAL</t>
  </si>
  <si>
    <t>13707-AMPLIACIÓN DEL INSTITUTO PREPARATORIO DE MENORES SC "REFOR", PROVINCIA DE SAN CRISTÓBAL.</t>
  </si>
  <si>
    <t>14673-REMODELACIÓN CANCHA DE BALONCESTO LOS BUITRES, PROVINCIA SAN CRISTOBAL</t>
  </si>
  <si>
    <t>14675-REMODELACIÓN CANCHA DE BALONCESTO EN LA COMUNIDAD ITABO, MUNICIPIO BAJOS DE HAINA, PROVINCIA SAN CRISTOBAL</t>
  </si>
  <si>
    <t>14676-REMODELACIÓN CAMPO DE BEISBOL EN LA COMUNIDAD SAINAGUA, PROVINCIA SAN CRISTOBAL</t>
  </si>
  <si>
    <t>14677-REMODELACIÓN CANCHA DE BALONCESTO EN LA COMUNIDAD DE HATILLO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</si>
  <si>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</si>
  <si>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</si>
  <si>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</si>
  <si>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</si>
  <si>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14789-REHABILITACIÓN CENTRO COMUNAL LOS MONTONES, MUNICIPIO JUAN DE HERRERA,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</si>
  <si>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</si>
  <si>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</si>
  <si>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</si>
  <si>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</si>
  <si>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</si>
  <si>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13427-CONSTRUCCIÓN CONSTRUCCIÓN DE 2 ESTANCIAS INFANTILES EN LA PROVINCIA SAN JUAN (FASE 2)</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</si>
  <si>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</si>
  <si>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</si>
  <si>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</si>
  <si>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</si>
  <si>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</si>
  <si>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</si>
  <si>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</si>
  <si>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</si>
  <si>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14699-CONSTRUCCIÓN CAMPO DE BEISBOL EN EL DISTRITO MUNICIPAL BATISTA, MUNICIPIO EL CERCADO, PROVINCIA SAN JUAN</t>
  </si>
  <si>
    <t>14527-REHABILITACIÓN DEL PARQUE Y CONSTRUCCIÓN PLAZOLETA EL FARO, MUNICIPIO SAN PEDRO DE MACORÍS, PROVINCIA SAN PEDRO DE MACORIS</t>
  </si>
  <si>
    <t>13359-AMPLIACIÓN DE PLANTELES EDUCATIVOS EN LA PROVINCIA DE SAN PEDRO DE MACORÍS (FASE 2)</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</si>
  <si>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</si>
  <si>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</si>
  <si>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</si>
  <si>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</si>
  <si>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13430-CONSTRUCCIÓN  DE 3 ESTANCIAS INFANTILES EN LA PROVINCIA DE SAN PEDRO DE MACORIS (FASE 2)</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</si>
  <si>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</si>
  <si>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</si>
  <si>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</si>
  <si>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</si>
  <si>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</si>
  <si>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</si>
  <si>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13360-AMPLIACIÓN  DE PLANTELES EDUCATIVOS EN LA PROVINCIA DE SANCHEZ RAMIREZ (FASE 2)</t>
  </si>
  <si>
    <t>14720-CONSTRUCCIÓN CENTRO UNIVERSITARIO REGIONAL UASD, COTUÍ, PROVINCIA SÁNCHEZ RAMÍREZ</t>
  </si>
  <si>
    <t>13073-CONSTRUCCIÓN 1 ESTANCIA INFANTIL EN LA PROVINCIA DE SANCHEZ RAMIREZ</t>
  </si>
  <si>
    <t>13418-CONSTRUCCIÓN DE PLANTELES EDUCATIVOS EN LA PROVINCIA DE SANCHEZ RAMÍREZ (FASE 2)</t>
  </si>
  <si>
    <t>13590-CONSTRUCCIÓN DE PLANTELES EDUCATIVOS EN LA PROVINCIA SÁNCHEZ RAMÍREZ (FASE 3)</t>
  </si>
  <si>
    <t>13464-CONSTRUCCIÓN DE 2 ESTANCIAS INFANTILES EN LA PROVINCIA DE SANCHEZ RAMIREZ (FASE 2)</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</si>
  <si>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</si>
  <si>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</si>
  <si>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</si>
  <si>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14602-CONSTRUCCIÓN DE 864 VIVIENDAS EN EL SECTOR LOS SALADOS, MUNICIPIO SANTIAGO DE LOS CABALLEROS,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</si>
  <si>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</si>
  <si>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</si>
  <si>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</si>
  <si>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</si>
  <si>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</si>
  <si>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</si>
  <si>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</si>
  <si>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</si>
  <si>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14712-CONSTRUCCIÓN EDIFICIO DE AULAS PARA EL CENTRO DE CORRECCION Y REHABILITACION RAFEY , PROVINCIA SANTIAGO</t>
  </si>
  <si>
    <t>13070-CONSTRUCCIÓN DE 10 ESTANCIAS INFANTILES EN LA PROVINCIA SANTIAGO</t>
  </si>
  <si>
    <t>14127-REMODELACIÓN HOSPITAL MUNICIPAL DE SAN JOSÉ DE LAS MATAS EN LA PROVINCIA DE SANTIAGO</t>
  </si>
  <si>
    <t>13425-CONSTRUCCIÓN  DE 8 ESTANCIAS INFANTILES EN LA PROVINCIA SANTIAGO (FASE 2)</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</si>
  <si>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</si>
  <si>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</si>
  <si>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</si>
  <si>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</si>
  <si>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14745-REHABILITACIÓN DE 40 KM DE VÍAS TERCIARIAS CONEXAS A LA CARRETERA GREGORIO LUPERÓN, PROVINCIAS SANTIAGO Y PUERTO PLATA</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</si>
  <si>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</si>
  <si>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</si>
  <si>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</si>
  <si>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</si>
  <si>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12594-AMPLIACIÓN  Y REHABILITACION DE 12 PLANTELES ESCOLARES EN LA PROVINCIA SANTIAGO</t>
  </si>
  <si>
    <t>14921-AMPLIACIÓN AV. PRESIDENTE ANTONIO GUZMÁN DESDE UNIVERSIDAD ISA HASTA EL CRUCE ALTO DEL YAQUE Y LA CANELA, SANTIAGO DE LOS CABALLERO</t>
  </si>
  <si>
    <t>15019-AMPLIACIÓN DEL CENTRO SECUNDARIO PEKÍN ADENTRO (SEGUNDA ETAPA), MUNICIPIO SANTIAGO DE LOS CABALLEROS.</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</si>
  <si>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</si>
  <si>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</si>
  <si>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</si>
  <si>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13075-CONSTRUCCIÓN DE 1 ESTANCIA INFANTIL EN LA PROVINCIA DE SANTIAGO RODRIGUEZ</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</si>
  <si>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</si>
  <si>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</si>
  <si>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</si>
  <si>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13592-CONSTRUCCIÓN DE PLANTELES EDUCATIVOS EN LA PROVINCIA SANTIAGO RODRÍGUEZ (FASE 3)</t>
  </si>
  <si>
    <t>14247-CONSTRUCCIÓN CASA HOGAR DE ANCIANOS EN SABANETA, MUNICIPIO SAN IGNACIO DE SABANETA, PROVINCIA SANTIAGO RODRIGUEZ</t>
  </si>
  <si>
    <t>13364-AMPLIACIÓN DE PLANTELES EDUCATIVOS EN LA PROVINCIA DE VALVERDE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</si>
  <si>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</si>
  <si>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</si>
  <si>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</si>
  <si>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</si>
  <si>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</si>
  <si>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</si>
  <si>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</si>
  <si>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</si>
  <si>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</si>
  <si>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</si>
  <si>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</si>
  <si>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</si>
  <si>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</si>
  <si>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</si>
  <si>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</si>
  <si>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</si>
  <si>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</si>
  <si>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</si>
  <si>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13063-CONSTRUCCIÓN DE 1 ESTANCIA INFANTIL EN LA PROVINCIA DE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</si>
  <si>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</si>
  <si>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</si>
  <si>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</si>
  <si>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</si>
  <si>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</si>
  <si>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</si>
  <si>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13463-CONSTRUCCIÓN  DE 1 ESTANCIAS INFANTILES EN LA PROVINCIA DE MONSEÑOR NOUEL (FASE 2)</t>
  </si>
  <si>
    <t>13617-CONSTRUCCIÓN DE 1 ESTANCIAS INFANTILES EN LA PROVINCIA DE MOSEÑOR NOUEL (FASE 3)</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</si>
  <si>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</si>
  <si>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</si>
  <si>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</si>
  <si>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</si>
  <si>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</si>
  <si>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</si>
  <si>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</si>
  <si>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</si>
  <si>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</si>
  <si>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</si>
  <si>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13573-AMPLIACIÓN DE PLANTELES EDUCATIVOS EN LA PROVINCIA DE MONTE PLATA (FASE 3)</t>
  </si>
  <si>
    <t>12584-AMPLIACIÓN Y REHABILITACION DE 15 PLANTELES ESCOLARES  EN LA PROVINCIA MONTE PLATA</t>
  </si>
  <si>
    <t>13465-CONSTRUCCIÓN  DE 1 ESTANCIA INFANTIL EN LA PROVINCIA DE MONTE PLATA (FASE 2)</t>
  </si>
  <si>
    <t>13606-CONSTRUCCIÓN DE 3 ESTANCIAS INFANTILES EN LA PROVINCIA DE MONTE PLATA (FASE 3)</t>
  </si>
  <si>
    <t>12720-RECONSTRUCCIÓN CARRETERA HATO MAYOR - EL PUERTO, PROVINCIA HATO MAYOR</t>
  </si>
  <si>
    <t>13555-CONSTRUCCIÓN DE PLANTELES EDUCATIVOS EN LA PROVINCIA HATO MAYOR (FASE 3)</t>
  </si>
  <si>
    <t>13053-CONSTRUCCIÓN DE 1 ESTANCIA INFANTIL EN LA PROVINCIA DE HATO MAYOR</t>
  </si>
  <si>
    <t>14916-REMODELACIÓN POLIDEPORTIVO HÉCTOR MONEGRO "EL VIKINGO", PROVINCIA HATO MAYOR.</t>
  </si>
  <si>
    <t>12531-CONSTRUCCIÓN DE 5 PLANTELES ESCOLARES EN LA PROVINCIA HATO MAYOR</t>
  </si>
  <si>
    <t>1729-RECONSTRUCCIÓN CARRETERA HATO MAYOR - SABANA DE LA MAR, PROV., HATO MAYOR</t>
  </si>
  <si>
    <t>14278-CONSTRUCCIÓN EXTENSION UASD HATO MAYOR</t>
  </si>
  <si>
    <t>13400-CONSTRUCCIÓN DE PLANTELES EDUCATIVOS EN LA PROVINCIA DE HATO MAYOR (FASE 2)</t>
  </si>
  <si>
    <t>12573-AMPLIACIÓN Y REHABILITACION DE 8 PLANTELES ESCOLARES EN LA PROVINCIAHATO MAYOR</t>
  </si>
  <si>
    <t>13672-CONSTRUCCIÓN DE 96 VIVIENDAS EN EL MUNICIPIO SABANA DE LA MAR, PROVINCIA HATO MAYOR</t>
  </si>
  <si>
    <t>13604-CONSTRUCCIÓN DE 1 ESTANCIAS INFANTILES EN LA PROVINCIA DE HATO MAYOR  (FASE 3)</t>
  </si>
  <si>
    <t>13852-RESTAURACIÓN DE LA CUENCA  DEL RÍO OCOA Y SU  COSTA EN LA PROVINCIA SAN JOSÉ DE OCOA.</t>
  </si>
  <si>
    <t>13069-CONSTRUCCIÓN 1 ESTANCIA INFANTIL EN LA PROVINCIA DE SAN JOSE DE OCOA</t>
  </si>
  <si>
    <t>12548-CONSTRUCCIÓN DE 6 PLANTELES ESCOLARES EN LA PROVINCIA SAN JOSE DE OCOA</t>
  </si>
  <si>
    <t>13593-AMPLIACIÓN DE PLANTELES EDUCATIVOS EN LA PROVINCIA DE SAN JOSÉ DE OCOA (FASE 3)</t>
  </si>
  <si>
    <t>13451-CONSTRUCCIÓN  1 ESTANCIA INFANTIL EN LA PROVINCIA DE SAN JOSE DE OCOA (FASE 2)</t>
  </si>
  <si>
    <t>13414-CONSTRUCCIÓN DE PLANTELES EDUCATIVOS EN LA PROVINCIA DE SAN JOSÉ DE OCOA (FASE 2)</t>
  </si>
  <si>
    <t>13615-CONSTRUCCIÓN DE 1 ESTANCIAS INFANTILES EN LA PROVINCIA DE SAN JOSÉ DE OCOA (FASE 3)</t>
  </si>
  <si>
    <t>14587-CONSTRUCCIÓN DE 2,384 VIVIENDAS EN EL DISTRITO MUNICIPAL SAN LUIS, PROVINCIA SANTO DOMINGO</t>
  </si>
  <si>
    <t>14649-MEJORAMIENTO DE 100,000 VIVIENDAS EN LA REPÚBLICA DOMINICANA</t>
  </si>
  <si>
    <t>14054-AMPLIACIÓN DEL SERVICIO DE LA LINEA 1 DEL METRO DE SANTO DOMINGO</t>
  </si>
  <si>
    <t>14118-CONSTRUCCIÓN DE LA 2 LINEA DEL TELEFÉRICO DE SANTO DOMINGO, SANTO DOMINGO OESTE Y LOS ALCARRIZOS</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</si>
  <si>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</si>
  <si>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</si>
  <si>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</si>
  <si>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</si>
  <si>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13635-CONSTRUCCIÓN EDIFICIO DE DOS NIVELES DEL INSTITUTO DE CARDIOLOGÍA</t>
  </si>
  <si>
    <t>14524-CONSTRUCCIÓN CAMPO DE BÉISBOL Y CANCHA DE BALONCESTO PUNTA LICEY DE VILLA MELLA, MUNICIPIO SANTO DOMINGO NORTE, SANTO DOMINGO</t>
  </si>
  <si>
    <t>13637-CONSTRUCCIÓN PALACIO DE JUSTICIA DE SANTO DOMINGO ESTE</t>
  </si>
  <si>
    <t>14525-CONSTRUCCIÓN CLUB DEPORTIVO VILLA MELLA, MUNICIPIO SANTO DOMINGO NORTE, PROVINCIA SANTO DOMINGO</t>
  </si>
  <si>
    <t>12089-CONSTRUCCIÓN DE LA INTERCONEXION CARRETERA ZONA FRANCA GUERRA Y NUEVA AUTOPISTA DEL NORDESTE</t>
  </si>
  <si>
    <t>14781-REMODELACIÓN CANCHA DE BALONCESTO PALAVÉ, SECTOR MANOGUAYABO, MUNICIPIO SANTO DOMINGO OESTE, PROVINCIA SANTO DOMINGO.</t>
  </si>
  <si>
    <t>13879-CONSTRUCCIÓN DE 400 VIVIENDAS EN LA PROVINCIA SANTO DOMINGO</t>
  </si>
  <si>
    <t>14528-RECONSTRUCCIÓN DE PUENTE ALCANTARILLA SOBRE RIO CURVA DEL VIVERO CARRETERA EL LIMON 2, D. M. LA CUABA, MUNICIPIO PEDRO BRAND</t>
  </si>
  <si>
    <t>14542-CONSTRUCCIÓN Y RECONSTRUCCIÓN DE DESTACAMENTOS POLICIALES EN COMUNIDADES DE LA PROVINCIA SANTO DOMINGO</t>
  </si>
  <si>
    <t>14574-CONSTRUCCIÓN  NUEVO PUENTE FLOTANTE SOBRE EL RLO OZAMA, DISTRITO NACIONAL</t>
  </si>
  <si>
    <t>13363-AMPLIACIÓN DE PLANTELES EDUCATIVOS EN LA PROVINCIA DE SANTO DOMINGO (FASE 2)</t>
  </si>
  <si>
    <t>13949-CONSTRUCCIÓN CONSTRUCCIÓN DE ESTACIONES DE PASAJEROS INTERURBANA EN EL GRAN SANTO DOMINGO Y EL DISTRITO NACIONAL</t>
  </si>
  <si>
    <t>14769-CONSTRUCCIÓN IGLESIA SANTISIMA CRUZ EN EL SECTOR EL CAFÉ DE HERRERA, MUNICIPIO SANTO DOMINGO OESTE, PROVINCIA SANTO DOMINGO</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</si>
  <si>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</si>
  <si>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</si>
  <si>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</si>
  <si>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</si>
  <si>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14238-CONSTRUCCIÓN CANCHA DE BALONCESTO RIVERA DEL OZAMA, SECTOR LOS TRES BRAZOS, MUNICIPIO SANTO DOMINGO ESTE, PROVINCIA SANTO DOMINGO</t>
  </si>
  <si>
    <t>13578-AMPLIACIÓN DE PLANTELES EDUCATIVOS EN LA PROVINCIA SANTO DOMINGO (FASE 3)</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</si>
  <si>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</si>
  <si>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</si>
  <si>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</si>
  <si>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</si>
  <si>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</si>
  <si>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</si>
  <si>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</si>
  <si>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</si>
  <si>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</si>
  <si>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</si>
  <si>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</si>
  <si>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13867-CENSO  NACIONAL DE POBLACIÓN Y VIVIENDA 2020 DE LA REPÚBLICA DOMINICANA X EDICIÓN</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</si>
  <si>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</si>
  <si>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</si>
  <si>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</si>
  <si>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13696-APOYO  DE LA EDUCACIÓN PRE-UNIVERSITARIA A TRAVÉS DEL PACTO EDUCATIVO EN LA REPÚBLICA DOMINICANA.</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</si>
  <si>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</si>
  <si>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</si>
  <si>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</si>
  <si>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</si>
  <si>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14028-MEJORAMIENTO DE PAREDES Y TECHOS A NIVEL NACIONAL</t>
  </si>
  <si>
    <t>14233-REHABILITACIÓN HOSPITAL GENERAL Y ESPECIALIDADES DR. NELSON ASTACIO, SANTO DOMINGO NORTE, PROV. SANTO DOMINGO,</t>
  </si>
  <si>
    <t>14328-RECUPERACION PROGRAMA DE RESILENCIA</t>
  </si>
  <si>
    <t>13836-RECONSTRUCCIÓN DE LA CAPA DE RODADURA DE LA AUTOPISTA JUAN PABLO DUARTE</t>
  </si>
  <si>
    <t>14402-DESARROLLO DE CAPACIDADES ECONÓMICO - RURAL DE LA JUVENTUD EN EL ESTE, CIBAO NORDESTE Y SUR CENTRAL- PRORURAL JOVEN (F2)</t>
  </si>
  <si>
    <t>14576-FORTALECIMIENTO DE LA GESTION DEL SERVICIO CIVIL DE LA REPUBLICA DOMINICANA</t>
  </si>
  <si>
    <t>14738-FORTALECIMIENTO-INSTITUCIONAL PARA APOYO A LA AGENDA DE TRANSPARENCIA E INTEGRIDAD EN REPÚBLICA DOMINICANA</t>
  </si>
  <si>
    <t>14120-MEJORAMIENTO DE LA EDUCACIÓN PARA LA FORMACIÓN TÉCNICO PROFESIONAL EN LA R. D.</t>
  </si>
  <si>
    <t>15015-REHABILITACIÓN  Y MANTENIMIENTO DE CARRETERAS  (117 KM) Y CAMINOS VECINALES (884 KM) A NIVEL NACIONAL</t>
  </si>
  <si>
    <t>14494-FORTALECIMIENTO DE LA IMPLEMENTACIÓN DE LA AGENDA 2030 EN LA REPUBLICA DOMINICANA</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</si>
  <si>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</si>
  <si>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</si>
  <si>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</si>
  <si>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14671-FORTALECIMIENTO DE LA CAPACIDAD DE RESPUESTA DEL SISTEMA PENITENCIARIO DE REPUBLICA DOMINICANA</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</si>
  <si>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</si>
  <si>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</si>
  <si>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</si>
  <si>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</si>
  <si>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2314-BONO DISCAPACIDAD</t>
  </si>
  <si>
    <t>3.2.01-Protección de biodiversidad y el paisaje</t>
  </si>
  <si>
    <t>13789-FORTALECIMIENTO-INSTITUCIONAL DE LAS ENTIDADAES DE SEGURIDAD CIUDADANA, MIP Y MP</t>
  </si>
  <si>
    <t>4.3.04-Servicios de radio, televisión y servicios editoriales</t>
  </si>
  <si>
    <t>03-REMODELACIÓN CAMPAMENTO DUARTE - UNIVERSIDAD POLICIA NACIONAL, DISTRITO NACIONAL</t>
  </si>
  <si>
    <t>13475-REMODELACIÓN CAMPAMENTO DUARTE - UNIVERSIDAD POLICIA NACIONAL, DISTRITO NACIONAL</t>
  </si>
  <si>
    <t>24-CONSTRUCCIÓN Y REHABILITACION MONASTERIO DE LAS CARMELITAS, PROVINCIA AZUA</t>
  </si>
  <si>
    <t>13960-CONSTRUCCIÓN Y REHABILITACION MONASTERIO DE LAS CARMELITAS, PROVINCIA AZUA</t>
  </si>
  <si>
    <t>40-RECONSTRUCCIÓN CAMINO VECINAL AGUAS AMARGAS - EL JOBO - LA BASTIDA , AZUA</t>
  </si>
  <si>
    <t>6037-RECONSTRUCCIÓN CAMINO VECINAL AGUAS AMARGAS - EL JOBO - LA BASTIDA , AZUA</t>
  </si>
  <si>
    <t>27-CONSTRUCCIÓN DE UN MERCADO EN LA PROVINCIA DE BARAHONA</t>
  </si>
  <si>
    <t>13963-CONSTRUCCIÓN DE UN MERCADO EN LA PROVINCIA DE BARAHONA</t>
  </si>
  <si>
    <t>72-REPARACIÓN POLIDEPORTIVO ELEONCIO MERCEDES, MUNICIPIO LA ROMANA, PROVINCIA LA ROMANA</t>
  </si>
  <si>
    <t>14388-REPARACIÓN POLIDEPORTIVO ELEONCIO MERCEDES, MUNICIPIO LA ROMANA, PROVINCIA LA ROMANA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</si>
  <si>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</si>
  <si>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</si>
  <si>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</si>
  <si>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</si>
  <si>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</si>
  <si>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</si>
  <si>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</si>
  <si>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</si>
  <si>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</si>
  <si>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</si>
  <si>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</si>
  <si>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</si>
  <si>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</si>
  <si>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</si>
  <si>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</si>
  <si>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</si>
  <si>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14705-REMODELACIÓN DE EDIFICIO GUBERNAMENTAL PARA EL MINISTERIO DE LA PRESIDENCIA,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</si>
  <si>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</si>
  <si>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</si>
  <si>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</si>
  <si>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</si>
  <si>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</si>
  <si>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04-CONSTRUCCIÓN DE CAPACIDADES Y RESILIENCIA A LOS DESASTRES NATURALES EN EL ÁMBITO DE INFRAESTRUCTURAS VIALES EN LA PROVINCIA DE BAHORUCO.</t>
  </si>
  <si>
    <t>13198-CONSTRUCCIÓN DE CAPACIDADES Y RESILIENCIA A LOS DESASTRES NATURALES EN EL ÁMBITO DE INFRAESTRUCTURAS VIALES EN LA PROVINCIA DE BAHORUCO.</t>
  </si>
  <si>
    <t>02-CONSTRUCCIÓN ACUEDUCTO Y ALCANTARILLADO, POBLADO MONTEGRANDE, PROVINCIA BARAHONA</t>
  </si>
  <si>
    <t>14619-CONSTRUCCIÓN ACUEDUCTO Y ALCANTARILLADO, POBLADO MONTEGRANDE, PROVINCIA BARAHONA</t>
  </si>
  <si>
    <t>15137-CONSTRUCCIÓN DE ECO-VIVIENDAS PARA CIUDADANOS EN CONDICION DE POBREZA MULTIDIMENSIONAL EN EL MUNICIPIO DE BARAHONA, PROVINCIA BARAHONA</t>
  </si>
  <si>
    <t>14540-CONSTRUCCIÓN IGLESIA EN MONTE GRANDE, PROVINCIA BARAHONA</t>
  </si>
  <si>
    <t>12-RECONSTRUCCIÓN DE LA CARRETERA CABRAL - PEÑON EN LA PROVINCIA BARAHONA</t>
  </si>
  <si>
    <t>6070-RECONSTRUCCIÓN DE LA CARRETERA CABRAL - PEÑON EN LA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</si>
  <si>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</si>
  <si>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</si>
  <si>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</si>
  <si>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13837-RECONSTRUCCIÓN DE LA CARRETERA LA YAGUIZA - LOS ZACONES - LOS CACAOS - SAN FRANCISCO DE MACORÍS</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</si>
  <si>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</si>
  <si>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</si>
  <si>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</si>
  <si>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</si>
  <si>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</si>
  <si>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</si>
  <si>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</si>
  <si>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</si>
  <si>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</si>
  <si>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</si>
  <si>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15112-RECONSTRUCCIÓN DE LA CARRETERA MOCA - JAMAO, PROVINCIA ESPAILLAT</t>
  </si>
  <si>
    <t>35-CONSTRUCCIÓN CIRCUNVALACION LA OTRA BANDA (ENTRE LAS CARRETERAS HIGUEY - LA OTRA BANDA -VERON), PROVINCIA LA ALTAGRACIA</t>
  </si>
  <si>
    <t>14305-CONSTRUCCIÓN CIRCUNVALACION LA OTRA BANDA (ENTRE LAS CARRETERAS HIGUEY - LA OTRA BANDA -VERON), PROVINCIA LA ALTAGRACIA</t>
  </si>
  <si>
    <t>25-RECONSTRUCCIÓN DEL CAMINO VECINAL LAS GORDAS - MATA BONITA - LOS JENGIBRES, MUNICIPIO NAGUA, PROVINCIA MARÍA TRINIDAD SANCHEZ</t>
  </si>
  <si>
    <t>15101-RECONSTRUCCIÓN DEL CAMINO VECINAL LAS GORDAS - MATA BONITA - LOS JENGIBRES, MUNICIPIO NAGUA, PROVINCIA MARÍA TRINIDAD SANCHEZ</t>
  </si>
  <si>
    <t>26-RECONSTRUCCIÓN CAMINO VECINAL EL JUNCAL ENTRE LOMETA DE LAS GORDAS Y PUENTE BOBA, MUNICIPIO NAGUA, PROVINCIA MARÍA TRINIDAD SÁNCHEZ</t>
  </si>
  <si>
    <t>15102-RECONSTRUCCIÓN CAMINO VECINAL EL JUNCAL ENTRE LOMETA DE LAS GORDAS Y PUENTE BOBA, MUNICIPIO NAGUA, PROVINCIA MARÍA TRINIDAD SÁNCHEZ</t>
  </si>
  <si>
    <t>27-RECONSTRUCCIÓN  DE CAMINO VECINAL LOMA ALTA - EL JAMO, MUNICIPIO CABRERA, PROVINCIA MARÍA TRINIDAD SÁNCHEZ</t>
  </si>
  <si>
    <t>15103-RECONSTRUCCIÓN  DE CAMINO VECINAL LOMA ALTA - EL JAMO, MUNICIPIO CABRERA, PROVINCIA MARÍA TRINIDAD SÁNCHEZ</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</si>
  <si>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</si>
  <si>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</si>
  <si>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</si>
  <si>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</si>
  <si>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30-RECONSTRUCCIÓN CAMINO VECINAL RIO JAGUA - ARROYO AL MEDIO, MUNICIPIO NAGUA, PROVINCIA MARIA TRINIDAD SANCHEZ</t>
  </si>
  <si>
    <t>15106-RECONSTRUCCIÓN CAMINO VECINAL RIO JAGUA - ARROYO AL MEDIO, MUNICIPIO NAGUA, PROVINCIA MARIA TRINIDAD SANCHEZ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</si>
  <si>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</si>
  <si>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</si>
  <si>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</si>
  <si>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</si>
  <si>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</si>
  <si>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60-RECONSTRUCCIÓN CARRETERA LOS CAÑOS - SABANETA, MUNICIPIO NAGUA, PROVINCIA MARÍA TRINIDAD SÁNCHEZ</t>
  </si>
  <si>
    <t>15111-RECONSTRUCCIÓN CARRETERA LOS CAÑOS - SABANETA, MUNICIPIO NAGUA,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</si>
  <si>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</si>
  <si>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</si>
  <si>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</si>
  <si>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</si>
  <si>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</si>
  <si>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</si>
  <si>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</si>
  <si>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</si>
  <si>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12-REHABILITACIÓN EDIFICIOS DE VIVIENDAS LOS NOVA, SAN CRISTÓBAL   PROVINCIA SAN CRISTÓBAL</t>
  </si>
  <si>
    <t>11-CONSTRUCCIÓN DE 600 APARTAMENTOS EN LA MESOPOTAMIA, PROVINCIA SAN JUAN</t>
  </si>
  <si>
    <t>13643-CONSTRUCCIÓN DE 600 APARTAMENTOS EN LA MESOPOTAMIA, PROVINCIA SAN JUAN</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</si>
  <si>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</si>
  <si>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</si>
  <si>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</si>
  <si>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</si>
  <si>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</si>
  <si>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</si>
  <si>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30-RECONSTRUCCIÓN CARRETERA SANTIAGO RODRIGUEZ  MARTIN GARCIA  GUAYUBIN, PROVINCIA  MONTECRISTI</t>
  </si>
  <si>
    <t>1002-RECONSTRUCCIÓN CARRETERA SANTIAGO RODRIGUEZ  MARTIN GARCIA  GUAYUBIN, PROVINCIA  MONTECRISTI</t>
  </si>
  <si>
    <t>09-RECONSTRUCCIÓN CARRETERA BAYAGUANA - EL PUERTO, PROVINCIA MONTE PLATA</t>
  </si>
  <si>
    <t>13641-RECONSTRUCCIÓN CARRETERA BAYAGUANA - EL PUERTO, PROVINCIA MONTE PLATA</t>
  </si>
  <si>
    <t>14-RECONSTRUCCIÓN CARRETERA GUERRA-BAYAGUANA, PROV. MONTE PLATA</t>
  </si>
  <si>
    <t>4178-RECONSTRUCCIÓN CARRETERA GUERRA-BAYAGUANA, PROV. MONTE PLATA</t>
  </si>
  <si>
    <t>38-RECONSTRUCCIÓN CARRETERA HACIENDA ESTRELLA - HATILLO - EL PRADO Y PUENTE SOBRE RIO SAVITA, PROVINCIA  MONTE PLATA</t>
  </si>
  <si>
    <t>14309-RECONSTRUCCIÓN CARRETERA HACIENDA ESTRELLA - HATILLO - EL PRADO Y PUENTE SOBRE RIO SAVITA, PROVINCIA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</si>
  <si>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</si>
  <si>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</si>
  <si>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</si>
  <si>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43-RECONSTRUCCIÓN  DE LAS VÍAS DEL VERTEDERO DE DUQUESA, SANTO DOMINGO NORTE, PROVINCIA SANTO DOMINGO"</t>
  </si>
  <si>
    <t>47-CONSTRUCCIÓN DEL TRAMO III DE LA AVENIDA CIRCUNVALACIÓN SANTO DOMINGO (PROF. JUAN BOSCH)</t>
  </si>
  <si>
    <t>13835-CONSTRUCCIÓN DEL TRAMO III DE LA AVENIDA CIRCUNVALACIÓN SANTO DOMINGO (PROF. JUAN BOSCH)</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</si>
  <si>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</si>
  <si>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</si>
  <si>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</si>
  <si>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</si>
  <si>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</si>
  <si>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</si>
  <si>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</si>
  <si>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</si>
  <si>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34-RECONSTRUCCIÓN CAMINO VECINAL SAN RAFAEL- COPEYITO, PROVINCIA MARIA TRINIDAD SANCHEZ</t>
  </si>
  <si>
    <t>15113-RECONSTRUCCIÓN CAMINO VECINAL SAN RAFAEL- COPEYITO, PROVINCIA MARIA TRINIDAD SANCHEZ</t>
  </si>
  <si>
    <t>96-REHABILITACIÓN CASA HOGAR DE NIÑOS DE CONANI, SECTOR ALAMEDA, MUNICIPIO SANTO DOMINGO OESTE, PROV. SANTO DOMINGO</t>
  </si>
  <si>
    <t>14206-REHABILITACIÓN CASA HOGAR DE NIÑOS DE CONANI, SECTOR ALAMEDA, MUNICIPIO SANTO DOMINGO OESTE, PROV. SANTO DOMINGO</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</si>
  <si>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</si>
  <si>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</si>
  <si>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2.9.5-GASTOS DE INTERESES, RECARGOS MULTAS Y SANCIONES DE IMPUESTOS Y CONTRIBUCIONES SOCIALES</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</si>
  <si>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</si>
  <si>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</si>
  <si>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</si>
  <si>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</si>
  <si>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54-RECONSTRUCCIÓN REMOZAMIENTO IGLESIA SAN DIONISIO</t>
  </si>
  <si>
    <t>14281-RECONSTRUCCIÓN REMOZAMIENTO IGLESIA SAN DIONISIO</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</si>
  <si>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</si>
  <si>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</si>
  <si>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</si>
  <si>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</si>
  <si>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</si>
  <si>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</si>
  <si>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</si>
  <si>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</si>
  <si>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</si>
  <si>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</si>
  <si>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</si>
  <si>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</si>
  <si>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</si>
  <si>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</si>
  <si>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</si>
  <si>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</si>
  <si>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</si>
  <si>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</si>
  <si>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</si>
  <si>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</si>
  <si>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</si>
  <si>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</si>
  <si>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</si>
  <si>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</si>
  <si>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</si>
  <si>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</si>
  <si>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</si>
  <si>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</si>
  <si>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</si>
  <si>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</si>
  <si>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</si>
  <si>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</si>
  <si>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</si>
  <si>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</si>
  <si>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</si>
  <si>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</si>
  <si>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</si>
  <si>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</si>
  <si>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</si>
  <si>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</si>
  <si>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</si>
  <si>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</si>
  <si>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</si>
  <si>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</si>
  <si>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</si>
  <si>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</si>
  <si>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</si>
  <si>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</si>
  <si>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</si>
  <si>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</si>
  <si>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</si>
  <si>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</si>
  <si>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</si>
  <si>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</si>
  <si>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</si>
  <si>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</si>
  <si>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</si>
  <si>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</si>
  <si>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</si>
  <si>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</si>
  <si>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</si>
  <si>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</si>
  <si>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</si>
  <si>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</si>
  <si>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</si>
  <si>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</si>
  <si>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</si>
  <si>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</si>
  <si>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</si>
  <si>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</si>
  <si>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90-FONDOS DE TERCEROS</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</si>
  <si>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</si>
  <si>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</si>
  <si>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</si>
  <si>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</si>
  <si>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</si>
  <si>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</si>
  <si>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</si>
  <si>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</si>
  <si>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</si>
  <si>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</si>
  <si>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</si>
  <si>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</si>
  <si>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</si>
  <si>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</si>
  <si>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</si>
  <si>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</si>
  <si>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</si>
  <si>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</si>
  <si>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</si>
  <si>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</si>
  <si>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</si>
  <si>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</si>
  <si>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</si>
  <si>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</si>
  <si>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</si>
  <si>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</si>
  <si>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</si>
  <si>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</si>
  <si>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</si>
  <si>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</si>
  <si>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</si>
  <si>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</si>
  <si>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</si>
  <si>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</si>
  <si>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</si>
  <si>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</si>
  <si>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</si>
  <si>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</si>
  <si>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</si>
  <si>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</si>
  <si>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</si>
  <si>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</si>
  <si>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</si>
  <si>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</si>
  <si>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</si>
  <si>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</si>
  <si>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</si>
  <si>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</si>
  <si>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</si>
  <si>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</si>
  <si>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</si>
  <si>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</si>
  <si>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</si>
  <si>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</si>
  <si>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</si>
  <si>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</si>
  <si>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</si>
  <si>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</si>
  <si>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</si>
  <si>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</si>
  <si>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</si>
  <si>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</si>
  <si>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</si>
  <si>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</si>
  <si>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</si>
  <si>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</si>
  <si>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</si>
  <si>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</si>
  <si>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</si>
  <si>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</si>
  <si>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</si>
  <si>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</si>
  <si>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</si>
  <si>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</si>
  <si>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</si>
  <si>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</si>
  <si>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</si>
  <si>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</si>
  <si>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</si>
  <si>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</si>
  <si>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</si>
  <si>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</si>
  <si>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</si>
  <si>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</si>
  <si>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</si>
  <si>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</si>
  <si>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</si>
  <si>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</si>
  <si>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</si>
  <si>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</si>
  <si>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</si>
  <si>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</si>
  <si>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</si>
  <si>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</si>
  <si>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</si>
  <si>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</si>
  <si>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</si>
  <si>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</si>
  <si>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</si>
  <si>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</si>
  <si>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</si>
  <si>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</si>
  <si>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</si>
  <si>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</si>
  <si>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</si>
  <si>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</si>
  <si>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</si>
  <si>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</si>
  <si>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</si>
  <si>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</si>
  <si>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</si>
  <si>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</si>
  <si>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</si>
  <si>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</si>
  <si>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</si>
  <si>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</si>
  <si>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</si>
  <si>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</si>
  <si>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</si>
  <si>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</si>
  <si>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</si>
  <si>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</si>
  <si>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</si>
  <si>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</si>
  <si>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</si>
  <si>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</si>
  <si>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</si>
  <si>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</si>
  <si>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</si>
  <si>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</si>
  <si>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</si>
  <si>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</si>
  <si>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</si>
  <si>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</si>
  <si>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</si>
  <si>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</si>
  <si>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</si>
  <si>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</si>
  <si>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</si>
  <si>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</si>
  <si>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</si>
  <si>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</si>
  <si>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</si>
  <si>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</si>
  <si>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</si>
  <si>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</si>
  <si>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</si>
  <si>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</si>
  <si>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</si>
  <si>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</si>
  <si>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</si>
  <si>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</si>
  <si>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</si>
  <si>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</si>
  <si>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</si>
  <si>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</si>
  <si>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</si>
  <si>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</si>
  <si>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</si>
  <si>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</si>
  <si>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</si>
  <si>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</si>
  <si>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</si>
  <si>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</si>
  <si>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</si>
  <si>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</si>
  <si>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</si>
  <si>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</si>
  <si>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</si>
  <si>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</si>
  <si>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</si>
  <si>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</si>
  <si>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</si>
  <si>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</si>
  <si>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</si>
  <si>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</si>
  <si>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</si>
  <si>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</si>
  <si>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</si>
  <si>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</si>
  <si>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</si>
  <si>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</si>
  <si>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</si>
  <si>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</si>
  <si>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</si>
  <si>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</si>
  <si>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</si>
  <si>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</si>
  <si>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</si>
  <si>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</si>
  <si>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</si>
  <si>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</si>
  <si>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</si>
  <si>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</si>
  <si>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</si>
  <si>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</si>
  <si>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</si>
  <si>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</si>
  <si>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</si>
  <si>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</si>
  <si>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</si>
  <si>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</si>
  <si>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</si>
  <si>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</si>
  <si>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</si>
  <si>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</si>
  <si>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</si>
  <si>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</si>
  <si>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</si>
  <si>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</si>
  <si>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</si>
  <si>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</si>
  <si>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</si>
  <si>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</si>
  <si>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</si>
  <si>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</si>
  <si>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</si>
  <si>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</si>
  <si>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</si>
  <si>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</si>
  <si>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</si>
  <si>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</si>
  <si>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</si>
  <si>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</si>
  <si>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</si>
  <si>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</si>
  <si>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</si>
  <si>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</si>
  <si>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</si>
  <si>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</si>
  <si>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</si>
  <si>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</si>
  <si>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</si>
  <si>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</si>
  <si>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</si>
  <si>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</si>
  <si>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</si>
  <si>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</si>
  <si>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</si>
  <si>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</si>
  <si>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</si>
  <si>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</si>
  <si>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</si>
  <si>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</si>
  <si>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</si>
  <si>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</si>
  <si>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</si>
  <si>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</si>
  <si>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</si>
  <si>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</si>
  <si>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</si>
  <si>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</si>
  <si>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</si>
  <si>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</si>
  <si>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</si>
  <si>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</si>
  <si>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</si>
  <si>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</si>
  <si>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</si>
  <si>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</si>
  <si>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</si>
  <si>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</si>
  <si>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</si>
  <si>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</si>
  <si>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</si>
  <si>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</si>
  <si>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</si>
  <si>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</si>
  <si>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</si>
  <si>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</si>
  <si>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</si>
  <si>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</si>
  <si>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</si>
  <si>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</si>
  <si>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</si>
  <si>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</si>
  <si>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</si>
  <si>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</si>
  <si>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</si>
  <si>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</si>
  <si>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</si>
  <si>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</si>
  <si>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</si>
  <si>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</si>
  <si>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15351-CONSTRUCCIÓN DE PLAZA COMUNITARIA EN EL MUNICIPIO DE BÁNICA,  PROVINCIA ELÍAS PIÑA</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</si>
  <si>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</si>
  <si>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</si>
  <si>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</si>
  <si>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</si>
  <si>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</si>
  <si>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</si>
  <si>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</si>
  <si>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</si>
  <si>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</si>
  <si>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</si>
  <si>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</si>
  <si>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</si>
  <si>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</si>
  <si>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</si>
  <si>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</si>
  <si>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</si>
  <si>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</si>
  <si>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</si>
  <si>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</si>
  <si>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</si>
  <si>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</si>
  <si>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</si>
  <si>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</si>
  <si>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</si>
  <si>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</si>
  <si>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</si>
  <si>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</si>
  <si>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</si>
  <si>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</si>
  <si>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</si>
  <si>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</si>
  <si>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</si>
  <si>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</si>
  <si>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</si>
  <si>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</si>
  <si>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</si>
  <si>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</si>
  <si>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</si>
  <si>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</si>
  <si>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</si>
  <si>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</si>
  <si>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</si>
  <si>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</si>
  <si>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</si>
  <si>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</si>
  <si>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</si>
  <si>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</si>
  <si>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</si>
  <si>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</si>
  <si>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</si>
  <si>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</si>
  <si>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</si>
  <si>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</si>
  <si>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</si>
  <si>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93-CONSTRUCCIÓN CANCHA DE BALONCESTO LUDO GÓMEZ (ENGOMBE), MUNICIPIO SANTO DOMINGO OESTE, PROVINCIA SANTO DOMINGO</t>
  </si>
  <si>
    <t>14400-CONSTRUCCIÓN CANCHA DE BALONCESTO LUDO GÓMEZ (ENGOMBE), MUNICIPIO SANTO DOMINGO OESTE, PROVINCIA SANTO DOMINGO</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</si>
  <si>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</si>
  <si>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</si>
  <si>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</si>
  <si>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</si>
  <si>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</si>
  <si>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</si>
  <si>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</si>
  <si>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</si>
  <si>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</si>
  <si>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</si>
  <si>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</si>
  <si>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</si>
  <si>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</si>
  <si>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</si>
  <si>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</si>
  <si>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</si>
  <si>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</si>
  <si>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</si>
  <si>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</si>
  <si>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</si>
  <si>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</si>
  <si>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</si>
  <si>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</si>
  <si>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</si>
  <si>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</si>
  <si>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</si>
  <si>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</si>
  <si>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</si>
  <si>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</si>
  <si>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</si>
  <si>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</si>
  <si>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</si>
  <si>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</si>
  <si>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</si>
  <si>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</si>
  <si>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</si>
  <si>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</si>
  <si>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</si>
  <si>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</si>
  <si>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</si>
  <si>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</si>
  <si>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</si>
  <si>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</si>
  <si>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</si>
  <si>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</si>
  <si>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</si>
  <si>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</si>
  <si>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</si>
  <si>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</si>
  <si>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</si>
  <si>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</si>
  <si>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</si>
  <si>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</si>
  <si>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</si>
  <si>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</si>
  <si>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</si>
  <si>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</si>
  <si>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</si>
  <si>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</si>
  <si>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</si>
  <si>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</si>
  <si>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</si>
  <si>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</si>
  <si>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</si>
  <si>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</si>
  <si>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</si>
  <si>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</si>
  <si>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</si>
  <si>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</si>
  <si>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</si>
  <si>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</si>
  <si>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</si>
  <si>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</si>
  <si>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</si>
  <si>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</si>
  <si>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</si>
  <si>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</si>
  <si>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</si>
  <si>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</si>
  <si>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</si>
  <si>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</si>
  <si>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</si>
  <si>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</si>
  <si>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</si>
  <si>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</si>
  <si>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</si>
  <si>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</si>
  <si>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</si>
  <si>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</si>
  <si>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</si>
  <si>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</si>
  <si>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</si>
  <si>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</si>
  <si>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</si>
  <si>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</si>
  <si>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</si>
  <si>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</si>
  <si>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</si>
  <si>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</si>
  <si>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</si>
  <si>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</si>
  <si>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</si>
  <si>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</si>
  <si>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</si>
  <si>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</si>
  <si>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</si>
  <si>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</si>
  <si>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</si>
  <si>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</si>
  <si>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</si>
  <si>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</si>
  <si>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</si>
  <si>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</si>
  <si>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</si>
  <si>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</si>
  <si>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</si>
  <si>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</si>
  <si>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</si>
  <si>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</si>
  <si>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</si>
  <si>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</si>
  <si>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</si>
  <si>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</si>
  <si>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</si>
  <si>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</si>
  <si>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</si>
  <si>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</si>
  <si>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</si>
  <si>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</si>
  <si>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</si>
  <si>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</si>
  <si>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</si>
  <si>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</si>
  <si>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</si>
  <si>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</si>
  <si>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</si>
  <si>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</si>
  <si>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</si>
  <si>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</si>
  <si>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</si>
  <si>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</si>
  <si>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</si>
  <si>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</si>
  <si>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</si>
  <si>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</si>
  <si>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</si>
  <si>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</si>
  <si>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</si>
  <si>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</si>
  <si>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</si>
  <si>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</si>
  <si>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</si>
  <si>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</si>
  <si>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</si>
  <si>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</si>
  <si>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</si>
  <si>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</si>
  <si>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</si>
  <si>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</si>
  <si>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</si>
  <si>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15385-CONSTRUCCIÓN OBRAS COMPLEMENTARIAS DE LAS ECO-VIVIENDAS PARA CIUDADANOS EN CONDICIÓN DE POBREZA MULTIDIMENSIONAL EN EL MUNICIPIO DE SAN CRISTÓBAL, PROVINCIA SAN CRISTÓBAL</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</si>
  <si>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</si>
  <si>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</si>
  <si>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</si>
  <si>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</si>
  <si>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</si>
  <si>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</si>
  <si>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</si>
  <si>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</si>
  <si>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</si>
  <si>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</si>
  <si>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</si>
  <si>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</si>
  <si>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</si>
  <si>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</si>
  <si>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</si>
  <si>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</si>
  <si>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</si>
  <si>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</si>
  <si>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</si>
  <si>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</si>
  <si>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</si>
  <si>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</si>
  <si>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</si>
  <si>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</si>
  <si>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</si>
  <si>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</si>
  <si>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</si>
  <si>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</si>
  <si>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</si>
  <si>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</si>
  <si>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</si>
  <si>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</si>
  <si>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</si>
  <si>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</si>
  <si>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</si>
  <si>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</si>
  <si>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</si>
  <si>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</si>
  <si>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</si>
  <si>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</si>
  <si>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</si>
  <si>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</si>
  <si>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</si>
  <si>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</si>
  <si>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</si>
  <si>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</si>
  <si>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</si>
  <si>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</si>
  <si>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</si>
  <si>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</si>
  <si>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</si>
  <si>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</si>
  <si>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</si>
  <si>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</si>
  <si>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</si>
  <si>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</si>
  <si>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</si>
  <si>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</si>
  <si>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</si>
  <si>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</si>
  <si>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</si>
  <si>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</si>
  <si>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</si>
  <si>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</si>
  <si>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</si>
  <si>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</si>
  <si>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</si>
  <si>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</si>
  <si>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</si>
  <si>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</si>
  <si>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</si>
  <si>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</si>
  <si>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</si>
  <si>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</si>
  <si>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</si>
  <si>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</si>
  <si>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</si>
  <si>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</si>
  <si>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</si>
  <si>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</si>
  <si>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</si>
  <si>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</si>
  <si>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</si>
  <si>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</si>
  <si>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</si>
  <si>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</si>
  <si>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</si>
  <si>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</si>
  <si>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</si>
  <si>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</si>
  <si>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</si>
  <si>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</si>
  <si>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</si>
  <si>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</si>
  <si>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</si>
  <si>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</si>
  <si>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</si>
  <si>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</si>
  <si>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</si>
  <si>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</si>
  <si>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</si>
  <si>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</si>
  <si>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</si>
  <si>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</si>
  <si>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</si>
  <si>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</si>
  <si>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</si>
  <si>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</si>
  <si>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</si>
  <si>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</si>
  <si>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</si>
  <si>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</si>
  <si>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</si>
  <si>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</si>
  <si>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</si>
  <si>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</si>
  <si>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</si>
  <si>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</si>
  <si>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</si>
  <si>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</si>
  <si>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</si>
  <si>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</si>
  <si>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</si>
  <si>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</si>
  <si>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</si>
  <si>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</si>
  <si>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</si>
  <si>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</si>
  <si>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</si>
  <si>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</si>
  <si>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</si>
  <si>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</si>
  <si>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</si>
  <si>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</si>
  <si>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</si>
  <si>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</si>
  <si>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</si>
  <si>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</si>
  <si>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</si>
  <si>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</si>
  <si>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</si>
  <si>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</si>
  <si>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</si>
  <si>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</si>
  <si>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</si>
  <si>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</si>
  <si>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</si>
  <si>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</si>
  <si>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</si>
  <si>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</si>
  <si>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</si>
  <si>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</si>
  <si>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</si>
  <si>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</si>
  <si>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</si>
  <si>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</si>
  <si>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</si>
  <si>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</si>
  <si>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</si>
  <si>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</si>
  <si>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</si>
  <si>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</si>
  <si>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</si>
  <si>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</si>
  <si>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</si>
  <si>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</si>
  <si>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</si>
  <si>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</si>
  <si>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</si>
  <si>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</si>
  <si>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</si>
  <si>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</si>
  <si>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</si>
  <si>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</si>
  <si>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</si>
  <si>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</si>
  <si>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</si>
  <si>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</si>
  <si>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</si>
  <si>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</si>
  <si>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</si>
  <si>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</si>
  <si>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</si>
  <si>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</si>
  <si>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</si>
  <si>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</si>
  <si>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</si>
  <si>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</si>
  <si>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</si>
  <si>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</si>
  <si>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</si>
  <si>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</si>
  <si>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</si>
  <si>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</si>
  <si>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</si>
  <si>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</si>
  <si>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</si>
  <si>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</si>
  <si>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</si>
  <si>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</si>
  <si>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</si>
  <si>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</si>
  <si>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</si>
  <si>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</si>
  <si>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</si>
  <si>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</si>
  <si>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</si>
  <si>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</si>
  <si>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</si>
  <si>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</si>
  <si>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</si>
  <si>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</si>
  <si>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</si>
  <si>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</si>
  <si>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</si>
  <si>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</si>
  <si>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</si>
  <si>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</si>
  <si>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</si>
  <si>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</si>
  <si>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</si>
  <si>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</si>
  <si>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</si>
  <si>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</si>
  <si>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</si>
  <si>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</si>
  <si>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</si>
  <si>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</si>
  <si>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</si>
  <si>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</si>
  <si>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</si>
  <si>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</si>
  <si>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</si>
  <si>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</si>
  <si>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</si>
  <si>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</si>
  <si>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</si>
  <si>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</si>
  <si>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</si>
  <si>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</si>
  <si>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</si>
  <si>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</si>
  <si>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</si>
  <si>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</si>
  <si>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</si>
  <si>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</si>
  <si>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</si>
  <si>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</si>
  <si>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</si>
  <si>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</si>
  <si>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</si>
  <si>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</si>
  <si>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</si>
  <si>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</si>
  <si>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</si>
  <si>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</si>
  <si>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</si>
  <si>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</si>
  <si>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</si>
  <si>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</si>
  <si>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</si>
  <si>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</si>
  <si>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</si>
  <si>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</si>
  <si>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</si>
  <si>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</si>
  <si>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</si>
  <si>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</si>
  <si>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</si>
  <si>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</si>
  <si>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</si>
  <si>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</si>
  <si>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</si>
  <si>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</si>
  <si>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</si>
  <si>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</si>
  <si>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</si>
  <si>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</si>
  <si>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</si>
  <si>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</si>
  <si>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</si>
  <si>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</si>
  <si>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</si>
  <si>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</si>
  <si>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</si>
  <si>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</si>
  <si>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</si>
  <si>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</si>
  <si>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</si>
  <si>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</si>
  <si>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</si>
  <si>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</si>
  <si>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</si>
  <si>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</si>
  <si>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71-RECONSTRUCCIÓN CARRETERA GUAYUBIN - LAS MATAS DE SANTA CRUZ - COPEY - PEPILLO SALCEDO, PROVINCIA MONTE CRISTI</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</si>
  <si>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</si>
  <si>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</si>
  <si>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</si>
  <si>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</si>
  <si>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</si>
  <si>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</si>
  <si>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</si>
  <si>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</si>
  <si>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</si>
  <si>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</si>
  <si>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</si>
  <si>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</si>
  <si>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</si>
  <si>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</si>
  <si>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</si>
  <si>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</si>
  <si>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</si>
  <si>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</si>
  <si>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</si>
  <si>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</si>
  <si>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</si>
  <si>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</si>
  <si>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</si>
  <si>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</si>
  <si>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</si>
  <si>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</si>
  <si>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</si>
  <si>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</si>
  <si>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</si>
  <si>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</si>
  <si>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</si>
  <si>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</si>
  <si>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</si>
  <si>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</si>
  <si>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</si>
  <si>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</si>
  <si>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</si>
  <si>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</si>
  <si>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</si>
  <si>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</si>
  <si>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</si>
  <si>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</si>
  <si>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</si>
  <si>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</si>
  <si>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</si>
  <si>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</si>
  <si>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</si>
  <si>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</si>
  <si>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</si>
  <si>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</si>
  <si>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</si>
  <si>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</si>
  <si>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</si>
  <si>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</si>
  <si>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</si>
  <si>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</si>
  <si>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</si>
  <si>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</si>
  <si>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</si>
  <si>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</si>
  <si>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</si>
  <si>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</si>
  <si>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</si>
  <si>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</si>
  <si>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</si>
  <si>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</si>
  <si>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</si>
  <si>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</si>
  <si>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</si>
  <si>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</si>
  <si>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</si>
  <si>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</si>
  <si>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</si>
  <si>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</si>
  <si>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</si>
  <si>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</si>
  <si>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</si>
  <si>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</si>
  <si>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</si>
  <si>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</si>
  <si>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</si>
  <si>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</si>
  <si>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</si>
  <si>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</si>
  <si>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</si>
  <si>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</si>
  <si>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</si>
  <si>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</si>
  <si>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</si>
  <si>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</si>
  <si>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</si>
  <si>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</si>
  <si>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</si>
  <si>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</si>
  <si>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</si>
  <si>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</si>
  <si>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</si>
  <si>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</si>
  <si>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</si>
  <si>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</si>
  <si>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</si>
  <si>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</si>
  <si>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</si>
  <si>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</si>
  <si>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</si>
  <si>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</si>
  <si>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</si>
  <si>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</si>
  <si>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</si>
  <si>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</si>
  <si>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</si>
  <si>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</si>
  <si>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</si>
  <si>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</si>
  <si>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</si>
  <si>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</si>
  <si>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</si>
  <si>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</si>
  <si>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</si>
  <si>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</si>
  <si>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</si>
  <si>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</si>
  <si>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</si>
  <si>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</si>
  <si>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</si>
  <si>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</si>
  <si>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</si>
  <si>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</si>
  <si>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</si>
  <si>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</si>
  <si>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</si>
  <si>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</si>
  <si>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</si>
  <si>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</si>
  <si>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</si>
  <si>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</si>
  <si>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</si>
  <si>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</si>
  <si>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</si>
  <si>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</si>
  <si>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</si>
  <si>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</si>
  <si>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</si>
  <si>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</si>
  <si>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</si>
  <si>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</si>
  <si>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</si>
  <si>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</si>
  <si>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</si>
  <si>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</si>
  <si>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</si>
  <si>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</si>
  <si>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</si>
  <si>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</si>
  <si>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</si>
  <si>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</si>
  <si>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</si>
  <si>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</si>
  <si>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</si>
  <si>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</si>
  <si>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</si>
  <si>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</si>
  <si>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</si>
  <si>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</si>
  <si>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</si>
  <si>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</si>
  <si>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</si>
  <si>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</si>
  <si>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</si>
  <si>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</si>
  <si>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</si>
  <si>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</si>
  <si>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</si>
  <si>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</si>
  <si>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</si>
  <si>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</si>
  <si>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</si>
  <si>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</si>
  <si>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</si>
  <si>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</si>
  <si>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</si>
  <si>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</si>
  <si>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</si>
  <si>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</si>
  <si>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</si>
  <si>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</si>
  <si>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</si>
  <si>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</si>
  <si>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</si>
  <si>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</si>
  <si>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</si>
  <si>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</si>
  <si>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</si>
  <si>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</si>
  <si>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</si>
  <si>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</si>
  <si>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</si>
  <si>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</si>
  <si>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</si>
  <si>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</si>
  <si>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</si>
  <si>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14691-AMPLIACIÓN DEL PABELLÓN HOGAR ÁNGELES FELICES, MUNICIPIO PEDRO BRAND, PROVINCIA SANTO DOMINGO</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</si>
  <si>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</si>
  <si>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</si>
  <si>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</si>
  <si>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</si>
  <si>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</si>
  <si>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</si>
  <si>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</si>
  <si>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</si>
  <si>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</si>
  <si>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</si>
  <si>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</si>
  <si>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</si>
  <si>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</si>
  <si>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</si>
  <si>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</si>
  <si>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</si>
  <si>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</si>
  <si>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</si>
  <si>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</si>
  <si>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</si>
  <si>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</si>
  <si>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</si>
  <si>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</si>
  <si>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</si>
  <si>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</si>
  <si>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</si>
  <si>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</si>
  <si>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</si>
  <si>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</si>
  <si>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</si>
  <si>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</si>
  <si>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</si>
  <si>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</si>
  <si>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</si>
  <si>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</si>
  <si>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</si>
  <si>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</si>
  <si>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</si>
  <si>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</si>
  <si>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</si>
  <si>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</si>
  <si>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</si>
  <si>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</si>
  <si>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</si>
  <si>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</si>
  <si>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</si>
  <si>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</si>
  <si>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</si>
  <si>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</si>
  <si>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</si>
  <si>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</si>
  <si>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</si>
  <si>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</si>
  <si>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</si>
  <si>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</si>
  <si>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</si>
  <si>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</si>
  <si>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</si>
  <si>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</si>
  <si>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</si>
  <si>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</si>
  <si>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</si>
  <si>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</si>
  <si>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</si>
  <si>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</si>
  <si>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</si>
  <si>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</si>
  <si>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</si>
  <si>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</si>
  <si>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</si>
  <si>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</si>
  <si>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</si>
  <si>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</si>
  <si>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</si>
  <si>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</si>
  <si>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</si>
  <si>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</si>
  <si>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</si>
  <si>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</si>
  <si>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</si>
  <si>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</si>
  <si>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</si>
  <si>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</si>
  <si>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</si>
  <si>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</si>
  <si>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</si>
  <si>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</si>
  <si>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</si>
  <si>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</si>
  <si>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</si>
  <si>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</si>
  <si>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</si>
  <si>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</si>
  <si>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</si>
  <si>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</si>
  <si>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</si>
  <si>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</si>
  <si>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</si>
  <si>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</si>
  <si>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</si>
  <si>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</si>
  <si>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</si>
  <si>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</si>
  <si>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</si>
  <si>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</si>
  <si>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</si>
  <si>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</si>
  <si>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</si>
  <si>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</si>
  <si>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</si>
  <si>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</si>
  <si>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</si>
  <si>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</si>
  <si>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</si>
  <si>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</si>
  <si>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</si>
  <si>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</si>
  <si>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</si>
  <si>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</si>
  <si>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</si>
  <si>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</si>
  <si>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</si>
  <si>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</si>
  <si>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</si>
  <si>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</si>
  <si>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</si>
  <si>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</si>
  <si>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</si>
  <si>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</si>
  <si>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</si>
  <si>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</si>
  <si>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</si>
  <si>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</si>
  <si>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</si>
  <si>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</si>
  <si>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</si>
  <si>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</si>
  <si>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</si>
  <si>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</si>
  <si>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</si>
  <si>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</si>
  <si>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</si>
  <si>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</si>
  <si>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</si>
  <si>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</si>
  <si>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</si>
  <si>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</si>
  <si>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</si>
  <si>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</si>
  <si>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</si>
  <si>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</si>
  <si>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</si>
  <si>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</si>
  <si>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</si>
  <si>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</si>
  <si>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</si>
  <si>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</si>
  <si>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</si>
  <si>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</si>
  <si>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</si>
  <si>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</si>
  <si>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</si>
  <si>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</si>
  <si>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</si>
  <si>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</si>
  <si>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</si>
  <si>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</si>
  <si>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</si>
  <si>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</si>
  <si>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</si>
  <si>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</si>
  <si>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</si>
  <si>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</si>
  <si>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</si>
  <si>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</si>
  <si>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</si>
  <si>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</si>
  <si>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</si>
  <si>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</si>
  <si>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</si>
  <si>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</si>
  <si>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</si>
  <si>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</si>
  <si>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</si>
  <si>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</si>
  <si>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</si>
  <si>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</si>
  <si>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</si>
  <si>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</si>
  <si>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</si>
  <si>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</si>
  <si>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</si>
  <si>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</si>
  <si>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</si>
  <si>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</si>
  <si>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</si>
  <si>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</si>
  <si>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</si>
  <si>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</si>
  <si>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</si>
  <si>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</si>
  <si>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</si>
  <si>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</si>
  <si>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</si>
  <si>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</si>
  <si>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</si>
  <si>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</si>
  <si>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</si>
  <si>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</si>
  <si>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</si>
  <si>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</si>
  <si>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</si>
  <si>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</si>
  <si>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</si>
  <si>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</si>
  <si>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</si>
  <si>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</si>
  <si>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</si>
  <si>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</si>
  <si>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</si>
  <si>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</si>
  <si>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</si>
  <si>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</si>
  <si>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</si>
  <si>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</si>
  <si>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</si>
  <si>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</si>
  <si>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</si>
  <si>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</si>
  <si>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</si>
  <si>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</si>
  <si>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</si>
  <si>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</si>
  <si>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</si>
  <si>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</si>
  <si>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</si>
  <si>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</si>
  <si>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</si>
  <si>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</si>
  <si>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</si>
  <si>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</si>
  <si>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</si>
  <si>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</si>
  <si>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</si>
  <si>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</si>
  <si>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</si>
  <si>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</si>
  <si>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</si>
  <si>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</si>
  <si>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</si>
  <si>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</si>
  <si>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</si>
  <si>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</si>
  <si>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</si>
  <si>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</si>
  <si>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</si>
  <si>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</si>
  <si>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</si>
  <si>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</si>
  <si>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</si>
  <si>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</si>
  <si>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</si>
  <si>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</si>
  <si>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</si>
  <si>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86-AMPLIACIÓN DEL PLANTEL EDUCATIVO PARA INICIAL PROF. JUAN EMILIO BOSCH GAVIÑO, MUNICIPIO  YAMASA, PROVINCIA YAMASÁ.</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</si>
  <si>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</si>
  <si>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</si>
  <si>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</si>
  <si>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</si>
  <si>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</si>
  <si>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</si>
  <si>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</si>
  <si>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</si>
  <si>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</si>
  <si>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</si>
  <si>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</si>
  <si>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</si>
  <si>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</si>
  <si>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</si>
  <si>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</si>
  <si>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</si>
  <si>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</si>
  <si>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</si>
  <si>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</si>
  <si>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</si>
  <si>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</si>
  <si>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</si>
  <si>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</si>
  <si>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</si>
  <si>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</si>
  <si>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</si>
  <si>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</si>
  <si>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</si>
  <si>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</si>
  <si>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</si>
  <si>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</si>
  <si>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</si>
  <si>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</si>
  <si>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</si>
  <si>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</si>
  <si>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</si>
  <si>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</si>
  <si>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</si>
  <si>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</si>
  <si>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</si>
  <si>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</si>
  <si>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</si>
  <si>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</si>
  <si>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</si>
  <si>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</si>
  <si>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</si>
  <si>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</si>
  <si>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</si>
  <si>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</si>
  <si>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</si>
  <si>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</si>
  <si>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</si>
  <si>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</si>
  <si>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</si>
  <si>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</si>
  <si>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</si>
  <si>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</si>
  <si>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</si>
  <si>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</si>
  <si>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</si>
  <si>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</si>
  <si>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</si>
  <si>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</si>
  <si>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</si>
  <si>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</si>
  <si>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</si>
  <si>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</si>
  <si>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</si>
  <si>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</si>
  <si>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</si>
  <si>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</si>
  <si>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</si>
  <si>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</si>
  <si>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</si>
  <si>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</si>
  <si>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</si>
  <si>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</si>
  <si>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</si>
  <si>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</si>
  <si>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</si>
  <si>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</si>
  <si>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</si>
  <si>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</si>
  <si>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</si>
  <si>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</si>
  <si>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</si>
  <si>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</si>
  <si>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</si>
  <si>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</si>
  <si>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</si>
  <si>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</si>
  <si>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</si>
  <si>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</si>
  <si>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</si>
  <si>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</si>
  <si>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</si>
  <si>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</si>
  <si>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</si>
  <si>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</si>
  <si>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</si>
  <si>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</si>
  <si>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</si>
  <si>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</si>
  <si>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</si>
  <si>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</si>
  <si>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</si>
  <si>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</si>
  <si>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</si>
  <si>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</si>
  <si>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</si>
  <si>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</si>
  <si>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</si>
  <si>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</si>
  <si>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</si>
  <si>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</si>
  <si>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</si>
  <si>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</si>
  <si>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</si>
  <si>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</si>
  <si>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</si>
  <si>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</si>
  <si>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</si>
  <si>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</si>
  <si>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</si>
  <si>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</si>
  <si>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</si>
  <si>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</si>
  <si>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</si>
  <si>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</si>
  <si>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</si>
  <si>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</si>
  <si>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</si>
  <si>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</si>
  <si>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</si>
  <si>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</si>
  <si>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</si>
  <si>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</si>
  <si>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</si>
  <si>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</si>
  <si>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</si>
  <si>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</si>
  <si>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</si>
  <si>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</si>
  <si>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</si>
  <si>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</si>
  <si>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</si>
  <si>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14087-CONSTRUCCIÓN DESTACAMENTO POLICIAL EN LA COMUNIDAD DE QUITA CORAZA, PROVINCIA BARAHONA</t>
  </si>
  <si>
    <t>56-CONSTRUCCIÓN PARQUE EL LLANO, MUNICIPIO EL LLANO, PROVINCIA ELÍAS PIÑA</t>
  </si>
  <si>
    <t>14243-CONSTRUCCIÓN PARQUE EL LLANO, MUNICIPIO EL LLANO, PROVINCIA ELÍAS PIÑA</t>
  </si>
  <si>
    <t>64-CONSTRUCCIÓN CAPILLA PILOTO PARA LA DIOCESIS MAO-MONTECRISTI, EL CERCADILLO, PROVINCIA SANTIAGO RODRIGUEZ</t>
  </si>
  <si>
    <t>14253-CONSTRUCCIÓN CAPILLA PILOTO PARA LA DIOCESIS MAO-MONTECRISTI, EL CERCADILLO, PROVINCIA SANTIAGO RODRIGUEZ</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</si>
  <si>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</si>
  <si>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</si>
  <si>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14250-CONSTRUCCIÓN DEL CAMPO DE BÉISBOL PEDRO GARCÍA DEL LLANO, MUNICIPIO SANTIAGO DE LOS CABALLEROS, PROVINCIA SANTIAGO</t>
  </si>
  <si>
    <t>14248-CONSTRUCCIÓN DE OFICINAS Y NAVES INDUSTRIALES DE ZONA FRANCA DISDO, MUNICIPIO SANTO DOMINGO OESTE, PROVINCIA SANTO DOMINGO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</si>
  <si>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</si>
  <si>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</si>
  <si>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</si>
  <si>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</si>
  <si>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</si>
  <si>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</si>
  <si>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14249-REMODELACIÓN DEL CAMPO DE BEISBOL ROBERTO AMPALLE, MUNICIPIO BANICA, PROVINCIA ELIAS PIÑA</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</si>
  <si>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</si>
  <si>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</si>
  <si>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</si>
  <si>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15500-CONSTRUCCIÓN DESTACAMENTO, ESTACIONAMIENTO VEHICULAR Y ACCESO PEATONAL EN LA PLAYA COSTA ESMERALDA, MUNICIPIO MICHES, PROVINCIA EL SEIBO</t>
  </si>
  <si>
    <t>15495-RECONSTRUCCIÓN DE LA VÍA DE ACCESO A LA PLAYA MACAO, DISTRITO MUNICIPAL VERÓN PUNTA CANA, PROVINCIA LA ALTAGRACIA.</t>
  </si>
  <si>
    <t>15408-MEJORAMIENTO DE SENDERO PEATONAL DESDE CALLE LORENZO ALVAREZ HASTA CALLE DUARTE, MUNICIPIO CABRERA, PROVINCIA MARÍA TRINIDAD SÁNCHEZ</t>
  </si>
  <si>
    <t>15483-RECONSTRUCCIÓN  MALECÓN DEL MUNICIPIO DE CABRERA, PROVINCIA MARÍA TRINIDAD SÁNCHEZ.</t>
  </si>
  <si>
    <t>20-MEJORAMIENTO DEL ENTORNO DE LA LAGUNA GRI GRI, MUNICIPIO RÍO SAN JUAN, PROVINCIA MARÍA TRINIDAD SÁNCHEZ.</t>
  </si>
  <si>
    <t>15484-MEJORAMIENTO DEL ENTORNO DE LA LAGUNA GRI GRI, MUNICIPIO RÍO SAN JUAN, PROVINCIA MARÍA TRINIDAD SÁNCHEZ.</t>
  </si>
  <si>
    <t>23-CONSTRUCCIÓN LINEA COLECTORA DE AGUAS RESIDUALES EN CALLE PRINCIPAL DISTRITO MUNICIPAL LAS GALERAS, PROVINCIA SAMANÁ</t>
  </si>
  <si>
    <t>15501-CONSTRUCCIÓN LINEA COLECTORA DE AGUAS RESIDUALES EN CALLE PRINCIPAL DISTRITO MUNICIPAL LAS GALERAS, PROVINCIA SAMANÁ</t>
  </si>
  <si>
    <t>24-RECONSTRUCCIÓN DE LA PLAZA DE VENDEDORES PLAYA LAS GALERAS, DISTRITO MUNICIPAL LAS GALERAS, MUNICIPIO SAMANA, PROVINCIA SAMANA</t>
  </si>
  <si>
    <t>15502-RECONSTRUCCIÓN DE LA PLAZA DE VENDEDORES PLAYA LAS GALERAS, DISTRITO MUNICIPAL LAS GALERAS, MUNICIPIO SAMANA, PROVINCIA SAMANA</t>
  </si>
  <si>
    <t>10-CONSTRUCCIÓN PLAZA DE VENDEDORES PLAYA PALENQUE, MUNICIPIO SABANA GRANDE DE PALENQUE, PROVINCIA SAN CRISTOBAL.</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</si>
  <si>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</si>
  <si>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</si>
  <si>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</si>
  <si>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</si>
  <si>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26-RECONSTRUCCIÓN DEL MUELLE TURISTICO SAN GABRIEL, LOS HAITISES, MUNICIPIO DE SABANA DE LA MAR, PROVINCIA HATO MAYOR</t>
  </si>
  <si>
    <t>15799-RECONSTRUCCIÓN DEL MUELLE TURISTICO SAN GABRIEL, LOS HAITISES, MUNICIPIO DE SABANA DE LA MAR, PROVINCIA HATO MAYOR</t>
  </si>
  <si>
    <t>27-RECONSTRUCCIÓN DEL MUELLE TURÍSTICO CUEVA DE LA ARENA, LOS HAITISES, MUNICIPIO SABANA DE LA MAR, PROVINCIA HATO MAYOR.</t>
  </si>
  <si>
    <t>15800-RECONSTRUCCIÓN DEL MUELLE TURÍSTICO CUEVA DE LA ARENA, LOS HAITISES, MUNICIPIO SABANA DE LA MAR, PROVINCIA HATO MAYOR.</t>
  </si>
  <si>
    <t>3.2.5-Importes a devengar por descuentos en colocaciones de títulos valores</t>
  </si>
  <si>
    <t>4.5-Importes a devengar por descuentos en colocaciones de títulos valores</t>
  </si>
  <si>
    <t>4.5.4-Intereses corridos internos y externos en compra de títulos valores de largo plazo</t>
  </si>
  <si>
    <t>14103-CONSTRUCCIÓN CENTRO DE CAPACITACIÓN DE MUJERES EMPRENDEDORAS Y CANCHA DE BALONCESTO, DISTRITO MUNICIPAL PALMAR DE OCOA, PROVINCIA AZU</t>
  </si>
  <si>
    <t>13045-CONSTRUCCIÓN 2 ESTANCIAS INFANTILES EN LA PROVINCIA DE BARAHONA</t>
  </si>
  <si>
    <t>49-CONSTRUCCIÓN DEL CAMPO DE BÉISBOL EL PINO, MUNICIPIO EL PINO,  PROVINCIA DAJABÓN</t>
  </si>
  <si>
    <t>14252-CONSTRUCCIÓN DEL CAMPO DE BÉISBOL EL PINO, MUNICIPIO EL PINO,  PROVINCIA DAJABÓN</t>
  </si>
  <si>
    <t>41-CONSTRUCCIÓN FUNERARIA HONDO VALLE, PROVINCIA ELÍAS PIÑA</t>
  </si>
  <si>
    <t>14210-CONSTRUCCIÓN FUNERARIA HONDO VALLE, PROVINCIA ELÍAS PIÑA</t>
  </si>
  <si>
    <t>14419-RECONSTRUCCIÓN DE PUENTES VEHICULARES EN EL BARRIO DUARTE, DISTRITO MUNICIPAL SANTIAGO OESTE, PROVINCIA SANTIAGO</t>
  </si>
  <si>
    <t>05-RECONSTRUCCIÓN DEL SISTEMA DE ALCANTARILLADO Y CALLES INTERNAS EN COMUNIDADES DEL DISTRITO MUNICIPAL SANTIAGO OESTE, PROVINCIA SANTIAGO</t>
  </si>
  <si>
    <t>14422-RECONSTRUCCIÓN DEL SISTEMA DE ALCANTARILLADO Y CALLES INTERNAS EN COMUNIDADES DEL DISTRITO MUNICIPAL SANTIAGO OESTE, PROVINCIA SANTIAGO</t>
  </si>
  <si>
    <t>14391-REHABILITACIÓN CAMPO DE SOFTBOL ENSANCHE LA ISABELITA, MUNICIPIO SANTO DOMINGO ESTE, PROVINCIA SANTO DOMINGO</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</si>
  <si>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</si>
  <si>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</si>
  <si>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</si>
  <si>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</si>
  <si>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</si>
  <si>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</si>
  <si>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</si>
  <si>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</si>
  <si>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</si>
  <si>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</si>
  <si>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</si>
  <si>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</si>
  <si>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</si>
  <si>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</si>
  <si>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</si>
  <si>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</si>
  <si>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</si>
  <si>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</si>
  <si>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</si>
  <si>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</si>
  <si>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</si>
  <si>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</si>
  <si>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</si>
  <si>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</si>
  <si>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Tabla dinámica</t>
  </si>
  <si>
    <t>En RD$</t>
  </si>
  <si>
    <t>Etiquetas de fila</t>
  </si>
  <si>
    <t>74-REMODELACIÓN  DE EDIFICIO SEDE CENTRAL DEL MINISTERIO DE OBRAS, PÚBLICAS Y COMUNICACIONES (MOPC), DISTRITO NACIONAL</t>
  </si>
  <si>
    <t>16152-REMODELACIÓN  DE EDIFICIO SEDE CENTRAL DEL MINISTERIO DE OBRAS, PÚBLICAS Y COMUNICACIONES (MOPC), DISTRITO NACIONAL</t>
  </si>
  <si>
    <t>13928-Recuperación de la Cobertura Vegetal en Cuencas Hidrográficas de la República Dominicana.</t>
  </si>
  <si>
    <t>52-CONSTRUCCIÓN CANCHA DE BALONCESTO SANTANA TAMAYO, MUNICIPIO TAMAYO, PROVINCIA BAHORUCO</t>
  </si>
  <si>
    <t>14239-CONSTRUCCIÓN CANCHA DE BALONCESTO SANTANA TAMAYO, MUNICIPIO TAMAYO, PROVINCIA BAHORUCO</t>
  </si>
  <si>
    <t>62-CONSTRUCCIÓN IGLESIA JUAN SANTIAGO, MUNICIPIO JUAN SANTIAGO, PROVINCIA ELÍAS PIÑA</t>
  </si>
  <si>
    <t>14262-CONSTRUCCIÓN IGLESIA JUAN SANTIAGO, MUNICIPIO JUAN SANTIAGO, PROVINCIA ELÍAS PIÑA</t>
  </si>
  <si>
    <t>73-CONSTRUCCIÓN DEL PLAY DE BÉISBOL DEL MUNICIPIO DE SABANA LARGA, PROVINCIA SAN JOSÉ DE OCOA</t>
  </si>
  <si>
    <t>16159-CONSTRUCCIÓN DEL PLAY DE BÉISBOL DEL MUNICIPIO DE SABANA LARGA, PROVINCIA SAN JOSÉ DE OCOA</t>
  </si>
  <si>
    <t>13955-RECONSTRUCCIÓN DEL COMEDOR EN SANS SOUCI SANTO DOMINGO</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</si>
  <si>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</si>
  <si>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</si>
  <si>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</si>
  <si>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</si>
  <si>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</si>
  <si>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</si>
  <si>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</si>
  <si>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</si>
  <si>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</si>
  <si>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</si>
  <si>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</si>
  <si>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</si>
  <si>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</si>
  <si>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</si>
  <si>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</si>
  <si>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</si>
  <si>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</si>
  <si>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</si>
  <si>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</si>
  <si>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</si>
  <si>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</si>
  <si>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</si>
  <si>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</si>
  <si>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</si>
  <si>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</si>
  <si>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</si>
  <si>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</si>
  <si>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</si>
  <si>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</si>
  <si>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</si>
  <si>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</si>
  <si>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</si>
  <si>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</si>
  <si>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</si>
  <si>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</si>
  <si>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</si>
  <si>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</si>
  <si>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</si>
  <si>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</si>
  <si>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</si>
  <si>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</si>
  <si>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</si>
  <si>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</si>
  <si>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</si>
  <si>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</si>
  <si>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</si>
  <si>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</si>
  <si>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</si>
  <si>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</si>
  <si>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</si>
  <si>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</si>
  <si>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</si>
  <si>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</si>
  <si>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</si>
  <si>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</si>
  <si>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</si>
  <si>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</si>
  <si>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</si>
  <si>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</si>
  <si>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</si>
  <si>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</si>
  <si>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</si>
  <si>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</si>
  <si>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</si>
  <si>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63-RECONSTRUCCIÓN DEL CAMINO VECINAL RINCÓN DE MOLINILLO-LAS GARZAS, AFECTADO POR EL HURACÁN FIONA, MUNICIPIO NAGUA,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</si>
  <si>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</si>
  <si>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</si>
  <si>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</si>
  <si>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</si>
  <si>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</si>
  <si>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</si>
  <si>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</si>
  <si>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</si>
  <si>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</si>
  <si>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</si>
  <si>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</si>
  <si>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</si>
  <si>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</si>
  <si>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</si>
  <si>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</si>
  <si>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</si>
  <si>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</si>
  <si>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</si>
  <si>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</si>
  <si>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</si>
  <si>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</si>
  <si>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</si>
  <si>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</si>
  <si>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</si>
  <si>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</si>
  <si>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</si>
  <si>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</si>
  <si>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</si>
  <si>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</si>
  <si>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</si>
  <si>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</si>
  <si>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</si>
  <si>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</si>
  <si>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</si>
  <si>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</si>
  <si>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</si>
  <si>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</si>
  <si>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</si>
  <si>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</si>
  <si>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</si>
  <si>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</si>
  <si>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</si>
  <si>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</si>
  <si>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</si>
  <si>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</si>
  <si>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</si>
  <si>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</si>
  <si>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</si>
  <si>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</si>
  <si>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</si>
  <si>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</si>
  <si>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</si>
  <si>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</si>
  <si>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</si>
  <si>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</si>
  <si>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</si>
  <si>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</si>
  <si>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</si>
  <si>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</si>
  <si>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 xml:space="preserve">Presupuesto </t>
  </si>
  <si>
    <t>vigente</t>
  </si>
  <si>
    <t>0206 - MINISTERIO DE EDUCACIÓN</t>
  </si>
  <si>
    <t>0211 - MINISTERIO DE OBRAS PUBLICAS Y COMUNICACIONES</t>
  </si>
  <si>
    <t>2.4.01 - Energía eléctrica</t>
  </si>
  <si>
    <t>14237-CONSTRUCCIÓN DEL CAMPO DE BEISBOL TIERRA NUEVA, MUNICIPIO JIMANI, PROVINCIA INDEPENDENCIA</t>
  </si>
  <si>
    <t>99-CONSTRUCCIÓN DE APARTAMENTOS TIPO - AH, EN EL ALTOS DE HATICO,  MUNICIPIO LA VEGA, PROVINCIA LA VEGA</t>
  </si>
  <si>
    <t>14214-CONSTRUCCIÓN DE APARTAMENTOS TIPO - AH, EN EL ALTOS DE HATICO,  MUNICIPIO LA VEGA, PROVINCIA LA VEGA</t>
  </si>
  <si>
    <t>14595-CONSTRUCCIÓN DE 1 PUENTE EN LA COMUNIDAD DE CIENFUEGOS, PROVINCIA SANTIAGO</t>
  </si>
  <si>
    <t>14119-MEJORAMIENTO DE LA SANIDAD E INOCUIDAD AGRO-ALIMENTARIA EN LA REPÚBLICA DOMINICANA</t>
  </si>
  <si>
    <t>*El presupuesto vigente corresponde al presupuesto aprobado, referente a la Ley Núm. 52-23 que modifica la Ley Núm. 366-22 de Presupuesto General del Estado para el ejercicio presupuestario del año 2023. Adicionalmente, el tope del presupuesto vigente se ampara en las disposiciones establecidas en el artículo 42 de la referida Ley Núm. 366-22, que dispone incrementar hasta el 0.5% del PIB nominal de 2023 para el fondo de Calamidades Públicas. Las modificaciones también cumplen con los criterios dispuestos en el artículo 48 de la Ley Orgánica de Presupuesto para el Sector Público (Ley Núm. 423-06).</t>
  </si>
  <si>
    <t>Suma de Suma de INICIAL</t>
  </si>
  <si>
    <t>Suma de Suma de VIGENTE</t>
  </si>
  <si>
    <t>Suma de Suma de DEVENGADO</t>
  </si>
  <si>
    <t>1.1.1.1.1 - Administración central</t>
  </si>
  <si>
    <t>4 - Aplicaciones financieras</t>
  </si>
  <si>
    <t>3.2.3 - Disminución de fondos de terceros</t>
  </si>
  <si>
    <t>3.2.5 - Importes a devengar por descuentos en colocaciones de títulos valores</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</si>
  <si>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</si>
  <si>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</si>
  <si>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</si>
  <si>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</si>
  <si>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17-REMODELACIÓN DE EDIFICIO GUBERNAMENTAL PARA EL MINISTERIO DE LA PRESIDENCIA,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</si>
  <si>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</si>
  <si>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</si>
  <si>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</si>
  <si>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</si>
  <si>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</si>
  <si>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</si>
  <si>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</si>
  <si>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</si>
  <si>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01-RECUPERACIÓN DE LA COBERTURA VEGETAL EN CUENCAS HIDROGRÁFICAS DE LA REPÚBLICA DOMINICANA - MOPC.</t>
  </si>
  <si>
    <t>11-AMPLIACIÓN DEL PLANTEL EDUCATIVO PARA INICIAL LAS CHARCAS NUEVA, MUNICIPIO LAS CHARCAS, PROVINCIA AZUA.</t>
  </si>
  <si>
    <t>11-AMPLIACIÓN DEL PLANTEL EDUCATIVO PARA INICIAL MARÍA DEL CARMEN GERARDO, MUNICIPIO LAS YAYAS DE VIAJAMA, PROVINCIA AZUA.</t>
  </si>
  <si>
    <t>13-AMPLIACIÓN DEL PLANTEL EDUCATIVO PARA INICIAL ALTAGRACIA BENÍTEZ, MUNICIPIO AZUA,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</si>
  <si>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</si>
  <si>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</si>
  <si>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</si>
  <si>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</si>
  <si>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</si>
  <si>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</si>
  <si>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</si>
  <si>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31-CONSTRUCCIÓN CENTRO DE CAPACITACIÓN DE MUJERES EMPRENDEDORAS Y CANCHA DE BALONCESTO, DISTRITO MUNICIPAL PALMAR DE OCOA, PROVINCIA AZU</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</si>
  <si>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</si>
  <si>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</si>
  <si>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</si>
  <si>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PLANTELES EDUCATIVOS EN LA PROVINCIA BAHORUCO (FASE 3)</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</si>
  <si>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</si>
  <si>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</si>
  <si>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</si>
  <si>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</si>
  <si>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</si>
  <si>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</si>
  <si>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</si>
  <si>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</si>
  <si>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</si>
  <si>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</si>
  <si>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</si>
  <si>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15-CONSTRUCCIÓN DESTACAMENTO POLICIAL EN LA COMUNIDAD DE QUITA CORAZA,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</si>
  <si>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</si>
  <si>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</si>
  <si>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</si>
  <si>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</si>
  <si>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</si>
  <si>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</si>
  <si>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</si>
  <si>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</si>
  <si>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</si>
  <si>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16-CONSTRUCCIÓN DE ACERAS DE LA VÍA DE ACCESO A PLAYA LA SALADILLA, MUNICIPIO SANTA CRUZ DE BARAHONA, PROVINCIA BARAHONA</t>
  </si>
  <si>
    <t>17-RECONSTRUCCIÓN DE LA VÍA DE ACCESO A LA PLAYA LA SALADILLA, MUNICIPIO SANTA CRUZ DE BARAHONA, PROVINCIA BARAHONA.</t>
  </si>
  <si>
    <t>21-RECONSTRUCCIÓN PLAZA DE VENDEDORES DEL BALNEARIOS LOS PATOS PROVINCIA BARAHONA</t>
  </si>
  <si>
    <t>22-RECONSTRUCCIÓN PLAZA DE VENDEDORES DE LA PLAYA EL QUEMAITO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</si>
  <si>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</si>
  <si>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</si>
  <si>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</si>
  <si>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</si>
  <si>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</si>
  <si>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</si>
  <si>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</si>
  <si>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25-RECONSTRUCCIÓN DE LA CARRETERA LA YAGUIZA - LOS ZACONES - LOS CACAOS - SAN FRANCISCO DE MACORÍS</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</si>
  <si>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</si>
  <si>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</si>
  <si>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</si>
  <si>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</si>
  <si>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</si>
  <si>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</si>
  <si>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</si>
  <si>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</si>
  <si>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</si>
  <si>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</si>
  <si>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</si>
  <si>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</si>
  <si>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</si>
  <si>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</si>
  <si>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45-REMODELACIÓN DEL CAMPO DE BEISBOL ROBERTO AMPALLE, MUNICIPIO BANICA, PROVINCIA ELIAS PIÑA</t>
  </si>
  <si>
    <t>18-RECONSTRUCCIÓN  PARQUE DEL HIGO Y SU ENTORNO, MUNICIPIO DE BÁNICA, PROVINCIA ELIAS PIÑA.</t>
  </si>
  <si>
    <t>25-CONSTRUCCIÓN DESTACAMENTO, ESTACIONAMIENTO VEHICULAR Y ACCESO PEATONAL EN LA PLAYA COSTA ESMERALDA, MUNICIPIO MICHES, PROVINCIA EL SEIBO</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</si>
  <si>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</si>
  <si>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</si>
  <si>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</si>
  <si>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</si>
  <si>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</si>
  <si>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</si>
  <si>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</si>
  <si>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</si>
  <si>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</si>
  <si>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62-RECONSTRUCCIÓN DE LA CARRETERA MOCA - JAMAO,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</si>
  <si>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</si>
  <si>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</si>
  <si>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</si>
  <si>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50-CONSTRUCCIÓN DEL CAMPO DE BEISBOL TIERRA NUEVA, MUNICIPIO JIMANI,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</si>
  <si>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</si>
  <si>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</si>
  <si>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</si>
  <si>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11-AMPLIACIÓN DEL PLANTEL EDUCATIVO PARA INICIAL PEDRO MIR, MUNICIPIO HIGÜEY, PROVINCIA LA ALTAGRACIA.</t>
  </si>
  <si>
    <t>12-AMPLIACIÓN DEL PLANTEL EDUCATIVO PARA INICIAL BENERITO, MUNICIPIO SAN RAFAEL DEL YUMA, PROVINCIA LA ALTAGRACIA.</t>
  </si>
  <si>
    <t>42-CONSTRUCCIÓN  DE 3 ESTANCIAS INFANTILES EN LA PROVINCIA DE LA ALTAGRACIA (FASE 2)</t>
  </si>
  <si>
    <t>51-RECONSTRUCCIÓN DE LA INFRAESTRUCTURA VIAL URBANA DEL MUNICIPIO DE HIGUEY, PROVINCIA LA ALTAGRACIA</t>
  </si>
  <si>
    <t>15-RECONSTRUCCIÓN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</si>
  <si>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</si>
  <si>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</si>
  <si>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</si>
  <si>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</si>
  <si>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</si>
  <si>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</si>
  <si>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</si>
  <si>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</si>
  <si>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14-AMPLIACIÓN DEL PLANTEL EDUCATIVO PARA INICIAL RAMONA RODRÍGUEZ DE SANTANA,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</si>
  <si>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</si>
  <si>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</si>
  <si>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</si>
  <si>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</si>
  <si>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</si>
  <si>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</si>
  <si>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</si>
  <si>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</si>
  <si>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45-AMPLIACIÓN DE PLANTELES EDUCATIVOS EN LA PROVINCIA DE MARIA TRINIDAD SANCHEZ (FASE 3)</t>
  </si>
  <si>
    <t>45-CONSTRUCCIÓN DE PLANTELES EDUCATIVOS EN LA PROVINCIA DE MARIA TRINIDAD SANCHEZ (FASE 2)</t>
  </si>
  <si>
    <t>60-CONSTRUCCIÓN DE OFICINAS GUBERNAMENTALES DE ARROYO SALADO, MUNICIPIO DE CABRERA, PROVINCIA MARÍA TRINIDAD SÁNCHEZ</t>
  </si>
  <si>
    <t>65-RECONSTRUCCIÓN DEL TRAMO CARRETERO NAGUA-CABRERA EN EL MUNICIPIO DE NAGUA, PROVINCIA MARÍA TRINIDAD SÁNCHEZ</t>
  </si>
  <si>
    <t>11-MEJORAMIENTO DE SENDERO PEATONAL DESDE CALLE LORENZO ALVAREZ HASTA CALLE DUARTE, MUNICIPIO CABRERA, PROVINCIA MARÍA TRINIDAD SÁNCHEZ</t>
  </si>
  <si>
    <t>13-RECONSTRUCCIÓN  MALECÓN DEL MUNICIPIO DE CABRERA,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</si>
  <si>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</si>
  <si>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</si>
  <si>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</si>
  <si>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</si>
  <si>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</si>
  <si>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</si>
  <si>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</si>
  <si>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</si>
  <si>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07-REMODELACIÓN DEL PARQUE DUARTE DEL MUNICIPIO SAN FERNANDO DE MONTE CRISTI.</t>
  </si>
  <si>
    <t>02-CONSTRUCCIÓN CUARTEL, TORRES DE VIGILANCIA Y VIVIENDAS PARA MILITARES DEL CESFRONT, MUNICIPIO DE PEDERNALES, PROVINCIA PEDERNALES</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</si>
  <si>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</si>
  <si>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</si>
  <si>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</si>
  <si>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</si>
  <si>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</si>
  <si>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</si>
  <si>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</si>
  <si>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</si>
  <si>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</si>
  <si>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</si>
  <si>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</si>
  <si>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</si>
  <si>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82-RECONSTRUCCIÓN DE LA INFRAESTRUCTURA VIAL URBANA DEL MUNICIPIO LUPERÓN,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</si>
  <si>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</si>
  <si>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</si>
  <si>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</si>
  <si>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</si>
  <si>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</si>
  <si>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</si>
  <si>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</si>
  <si>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</si>
  <si>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</si>
  <si>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</si>
  <si>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</si>
  <si>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</si>
  <si>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09-CONSTRUCCIÓN OBRAS COMPLEMENTARIAS DE LAS ECO-VIVIENDAS PARA CIUDADANOS EN CONDICIÓN DE POBREZA MULTIDIMENSIONAL EN EL MUNICIPIO DE SAN CRISTÓBAL, PROVINCIA SAN CRISTÓBAL</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</si>
  <si>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</si>
  <si>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</si>
  <si>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</si>
  <si>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</si>
  <si>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</si>
  <si>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</si>
  <si>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</si>
  <si>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</si>
  <si>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</si>
  <si>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</si>
  <si>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</si>
  <si>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</si>
  <si>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</si>
  <si>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</si>
  <si>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</si>
  <si>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</si>
  <si>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</si>
  <si>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</si>
  <si>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</si>
  <si>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</si>
  <si>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</si>
  <si>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</si>
  <si>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</si>
  <si>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36-AMPLIACIÓN DEL PLANTEL EDUCATIVO PARA INICIAL PROF. MANUEL DE JESÚS BOCIO, MUNICIPIO EL CERCADO,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</si>
  <si>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</si>
  <si>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</si>
  <si>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</si>
  <si>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</si>
  <si>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</si>
  <si>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</si>
  <si>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23-AMPLIACIÓN DEL PLANTEL EDUCATIVO PARA INICIAL BATEY EL JAGUAL, MUNICIPIO RAMÓN SANTANA,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</si>
  <si>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</si>
  <si>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</si>
  <si>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</si>
  <si>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</si>
  <si>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</si>
  <si>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</si>
  <si>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</si>
  <si>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</si>
  <si>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14-RECONSTRUCCIÓN DE LA PLAZA DE VENDEDORES DE LA PLAYITA DE GUAYACANES, PROVINCIA SAN PEDRO DE MACORIS</t>
  </si>
  <si>
    <t>19-RECONSTRUCCIÓN DE LA PLAZA DE VENDEDORES DE LA PLAYA DE GUAYACANES, PROVINCIA SAN PEDRO DE MACORÍS</t>
  </si>
  <si>
    <t>35-HABILITACIÓN ESTACION DEPURADORA AGUAS RESIDUALES JUAN DOLIO, MUNICIPIO GUAYACANES, PROVINCIA DE SAN PEDRO DE MACORIS</t>
  </si>
  <si>
    <t>32-AMPLIACIÓN DEL PLANTEL EDUCATIVO PARA INICIAL PROF. MÉLIDA GARCÍA, MUNICIPIO COTUÍ, PROVINCIA SANCHEZ RAMIREZ.</t>
  </si>
  <si>
    <t>02-RECONSTRUCCIÓN DE PUENTES VEHICULARES EN EL BARRIO DUARTE, DISTRITO MUNICIPAL SANTIAGO OESTE, PROVINCIA SANTIAGO</t>
  </si>
  <si>
    <t>13-RESTAURACIÓN CASA DE ARTE DEL CENTRO HISTORICO DE SANTIAGO DE LOS CABALLEROS, PROVINCIA SANTIAGO</t>
  </si>
  <si>
    <t>29-CONSTRUCCIÓN DE 1 PUENTE EN LA COMUNIDAD DE CIENFUEGOS, PROVINCIA SANTIAGO</t>
  </si>
  <si>
    <t>30-AMPLIACIÓN DEL PLANTEL EDUCATIVO PARA INICIAL DELFÍN RODRÍGUEZ TORRES, MUNICIPIO SAN JOSÉ DE LAS MATAS, PROVINCIA SANTIAGO.</t>
  </si>
  <si>
    <t>30-RECONSTRUCCIÓN DE LA INFRAESTRUCTURA VIAL URBANA DEL MUNICIPIO LICEY AL MEDIO, PROVINCIA SANTIAGO</t>
  </si>
  <si>
    <t>35-AMPLIACIÓN DEL PLANTEL EDUCATIVO PARA INICIAL PROF. GRICELIS MARTÍNEZ, MUNICIPIO SANTIAGO,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</si>
  <si>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</si>
  <si>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</si>
  <si>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</si>
  <si>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</si>
  <si>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</si>
  <si>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46-CONSTRUCCIÓN DEL CAMPO DE BÉISBOL PEDRO GARCÍA DEL LLANO, MUNICIPIO SANTIAGO DE LOS CABALLEROS,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</si>
  <si>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</si>
  <si>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</si>
  <si>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</si>
  <si>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66-AMPLIACIÓN DEL PLANTEL EDUCATIVO PARA INICIAL JAPÓN (HATO DEL YAQUE),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</si>
  <si>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</si>
  <si>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</si>
  <si>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</si>
  <si>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</si>
  <si>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</si>
  <si>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</si>
  <si>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</si>
  <si>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</si>
  <si>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</si>
  <si>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</si>
  <si>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</si>
  <si>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</si>
  <si>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</si>
  <si>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60-AMPLIACIÓN DEL PLANTEL EDUCATIVO PARA INICIAL PROF. JUAN EMILIO BOSCH GAVIÑO - EMI, MUNICIPIO MAIMÓN, PROVINCIA MONSEÑOR NOUEL.</t>
  </si>
  <si>
    <t>19-CONSTRUCCIÓN DE IGLESIA EN LOS LIMONES, MUNICIPIO MONTE PLATA, PROVINCIA MONTE PLATA</t>
  </si>
  <si>
    <t>60-AMPLIACIÓN DEL PLANTEL EDUCATIVO PARA INICIAL SAN ANTONIO, MUNICIPIO YAMASÁ, PROVINCIA MONTE PLATA.</t>
  </si>
  <si>
    <t>61-AMPLIACIÓN DEL PLANTEL EDUCATIVO PARA INICIAL PROF. JUAN EMILIO BOSCH GAVIÑO, MUNICIPIO YAMASÁ,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</si>
  <si>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</si>
  <si>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</si>
  <si>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73-AMPLIACIÓN DEL PLANTEL EDUCATIVO PARA INICIAL CHIRINO,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</si>
  <si>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</si>
  <si>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</si>
  <si>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</si>
  <si>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</si>
  <si>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</si>
  <si>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</si>
  <si>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</si>
  <si>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</si>
  <si>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</si>
  <si>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</si>
  <si>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</si>
  <si>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02-CONSTRUCCIÓN DE LA 2 LINEA DEL TELEFÉRICO DE SANTO DOMINGO, SANTO DOMINGO OESTE Y LOS ALCARRIZOS</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</si>
  <si>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</si>
  <si>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</si>
  <si>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</si>
  <si>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</si>
  <si>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</si>
  <si>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</si>
  <si>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</si>
  <si>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</si>
  <si>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</si>
  <si>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</si>
  <si>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</si>
  <si>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10-AMPLIACIÓN DEL PABELLÓN HOGAR ÁNGELES FELICES, MUNICIPIO PEDRO BRAND, PROVINCIA SANTO DOMINGO</t>
  </si>
  <si>
    <t>10-REMODELACIÓN CANCHA DE BALONCESTO PALAVÉ, SECTOR MANOGUAYABO, MUNICIPIO SANTO DOMINGO OESTE, PROVINCIA SANTO DOMINGO.</t>
  </si>
  <si>
    <t>11-AMPLIACIÓN DEL PLANTEL EDUCATIVO PARA INICIAL MÁXIMO GOMEZ - EL VIGÍA, MUNICIPIO BOCA CHICA, PROVINCIA SANTO DOMINGO.</t>
  </si>
  <si>
    <t>11-RECONSTRUCCIÓN DE PUENTE ALCANTARILLA SOBRE RIO CURVA DEL VIVERO CARRETERA EL LIMON 2, D. M. LA CUABA, MUNICIPIO PEDRO BRAND</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</si>
  <si>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</si>
  <si>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</si>
  <si>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</si>
  <si>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</si>
  <si>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</si>
  <si>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</si>
  <si>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21-RECONSTRUCCIÓN DEL COMEDOR EN SANS SOUCI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</si>
  <si>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</si>
  <si>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</si>
  <si>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31-AMPLIACIÓN DEL PLANTEL EDUCATIVO PARA INICIAL ALBERTA MONEGRO, MUNICIPIO SANTO DOMINGO NORTE, PROVINCIA SANTO DOMINGO.</t>
  </si>
  <si>
    <t>32-AMPLIACIÓN DEL PLANTEL EDUCATIVO PARA INICIAL ALBERGUE INFANTIL NUESTRA SEÑORA DEL ROSARIO, MUNICIPIO SANTO DOMINGO NORTE,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</si>
  <si>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</si>
  <si>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</si>
  <si>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</si>
  <si>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</si>
  <si>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47-CONSTRUCCIÓN DE LA SALA DE TERAPIA FÍSICA DE LA FUNDACIÓN CASA DE LUZ, MUNICIPIO SANTO DOMINGO ESTE, PROVINCIA SANTO DOMINGO</t>
  </si>
  <si>
    <t>14229-CONSTRUCCIÓN DE LA SALA DE TERAPIA FÍSICA DE LA FUNDACIÓN CASA DE LUZ,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</si>
  <si>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</si>
  <si>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</si>
  <si>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</si>
  <si>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</si>
  <si>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</si>
  <si>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</si>
  <si>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</si>
  <si>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</si>
  <si>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</si>
  <si>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</si>
  <si>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</si>
  <si>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67-AMPLIACIÓN DEL PLANTEL EDUCATIVO PARA INICIAL MERCEDES KRAWINKEL,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</si>
  <si>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</si>
  <si>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</si>
  <si>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</si>
  <si>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</si>
  <si>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75-REHABILITACIÓN CAMPO DE SOFTBOL ENSANCHE LA ISABELITA, MUNICIPIO SANTO DOMINGO ESTE,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</si>
  <si>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</si>
  <si>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</si>
  <si>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</si>
  <si>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</si>
  <si>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90-CONSTRUCCIÓN DE OFICINAS Y NAVES INDUSTRIALES DE ZONA FRANCA DISDO,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</si>
  <si>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</si>
  <si>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</si>
  <si>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</si>
  <si>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</si>
  <si>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</si>
  <si>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</si>
  <si>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</si>
  <si>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</si>
  <si>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</si>
  <si>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01-MEJORAMIENTO DE LA EDUCACIÓN PARA LA FORMACIÓN TÉCNICO PROFESIONAL EN LA R. D.</t>
  </si>
  <si>
    <t>01-MEJORAMIENTO DE LA SANIDAD E INOCUIDAD AGRO-ALIMENTARIA EN LA REPÚBLICA DOMINICANA</t>
  </si>
  <si>
    <t>01-CONSTRUCCIÓN  DEL LABORATORIO REGIONAL DE SALUD PÚBLICA EN AZUA DE COMPOSTELA</t>
  </si>
  <si>
    <t>Ejecución 1ro de enero - 17 de noviembre de 2023*</t>
  </si>
  <si>
    <t>* Fecha de imputación al 17 de noviembre y fecha de registro al 20 de noviembre de 2023. La fecha de imputación representa los gastos o ingresos en el momento de su ejecución, mientras que la fecha de registro representa el momento de su registro en el sistema, en la medida que se van regularizando los pagos.</t>
  </si>
  <si>
    <t>Ejecución 1ro de enero - 17 de noviembre de 2023 *</t>
  </si>
  <si>
    <t xml:space="preserve">      Ejecución 1ro de enero - 17 de noviembre 2023 (fecha de imputación)</t>
  </si>
  <si>
    <t>Ejecución 1ro de enero - 20 de noviembre 2023 (fecha de registro)</t>
  </si>
  <si>
    <t>52-RECONSTRUCCIÓN CALLES COLÓN, EUGENIO MARÍA DE HOSTOS Y CALLEJÓN DE REGINA, CIUDAD COLONIAL, DISTRITO NACIONAL.</t>
  </si>
  <si>
    <t>16325-RECONSTRUCCIÓN CALLES COLÓN, EUGENIO MARÍA DE HOSTOS Y CALLEJÓN DE REGINA, CIUDAD COLONIAL, DISTRITO NACIONAL.</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</si>
  <si>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</si>
  <si>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</si>
  <si>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</si>
  <si>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</si>
  <si>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03-CONSTRUCCIÓN 2 ESTANCIAS INFANTILES EN LA PROVINCIA DE BARAHONA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</si>
  <si>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</si>
  <si>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</si>
  <si>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</si>
  <si>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</si>
  <si>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</si>
  <si>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</si>
  <si>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</si>
  <si>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</si>
  <si>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</si>
  <si>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</si>
  <si>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</si>
  <si>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</si>
  <si>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53-CONSTRUCCIÓN  PLAZA MULTIUSO SEIBANA,  MUNICIPIO DE SANTA CRUZ, PROVINCIA EL SEIBO.</t>
  </si>
  <si>
    <t>16326-CONSTRUCCIÓN  PLAZA MULTIUSO SEIBANA,  MUNICIPIO DE SANTA CRUZ, PROVINCIA EL SEIBO.</t>
  </si>
  <si>
    <t>89-RECONSTRUCCIÓN DE LA INFRAESTRUCTURA VIAL URBANA DEL MUNICIPIO MELLA, PROVINCIA INDEPENDENCIA</t>
  </si>
  <si>
    <t>44-RECONSTRUCCIÓN DE INFRAESTRUCTURA VIAL DEL DISTRITO MUNICIPAL VERÓN PUNTA CANA, PROVINCIA LA ALTAGRACIA.</t>
  </si>
  <si>
    <t>16157-RECONSTRUCCIÓN DE INFRAESTRUCTURA VIAL DEL DISTRITO MUNICIPAL VERÓN PUNTA CANA, PROVINCIA LA ALTAGRACIA.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</si>
  <si>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</si>
  <si>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</si>
  <si>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</si>
  <si>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</si>
  <si>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</si>
  <si>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</si>
  <si>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</si>
  <si>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</si>
  <si>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50-REMODELACIÓN PARROQUIA SANTA BARBARA DE SAMANA, PROVINCIA SAMANA</t>
  </si>
  <si>
    <t>16317-REMODELACIÓN PARROQUIA SANTA BARBARA DE SAMANA, PROVINCIA SAMANA</t>
  </si>
  <si>
    <t>59-RECONSTRUCCIÓN DE LA INFRAESTRUCTURA VIAL URBANA DEL MUNICIPIO SAN GREGORIO DE NIGUA, PROVINCIA SAN CRISTOBAL</t>
  </si>
  <si>
    <t>15945-RECONSTRUCCIÓN DE LA INFRAESTRUCTURA VIAL URBANA DEL MUNICIPIO SAN GREGORIO DE NIGUA, PROVINCIA SAN CRISTOBAL</t>
  </si>
  <si>
    <t>60-RECONSTRUCCIÓN DE LA INFRAESTRUCTURA VIAL URBANA DEL MUNICIPIO SABANA GRANDE DE PALENQUE, PROVINCIA SAN CRISTÓBAL.</t>
  </si>
  <si>
    <t>15946-RECONSTRUCCIÓN DE LA INFRAESTRUCTURA VIAL URBANA DEL MUNICIPIO SABANA GRANDE DE PALENQUE, PROVINCIA SAN CRISTÓBAL.</t>
  </si>
  <si>
    <t>69-RECONSTRUCCIÓN DE LA INFRAESTRUCTURA VIAL URBANA DEL MUNICIPIO YAGUATE, PROVINCIA SAN CRISTÓBAL</t>
  </si>
  <si>
    <t>16086-RECONSTRUCCIÓN DE LA INFRAESTRUCTURA VIAL URBANA DEL MUNICIPIO YAGUATE, PROVINCIA SAN CRISTÓBAL</t>
  </si>
  <si>
    <t>70-RECONSTRUCCIÓN DE INFRAESTRUCTURA VIAL URBANA DEL MUNICIPIO LOS CACAOS, PROVINCIA SAN CRISTÓBAL</t>
  </si>
  <si>
    <t>16087-RECONSTRUCCIÓN DE INFRAESTRUCTURA VIAL URBANA DEL MUNICIPIO LOS CACAOS, PROVINCIA SAN CRISTÓBAL</t>
  </si>
  <si>
    <t>54-CONSTRUCCIÓN  PARQUE URBANO EN EL MUNICIPIO  BAJOS DE HAINA, PROVINCIA SAN CRISTOBAL</t>
  </si>
  <si>
    <t>16327-CONSTRUCCIÓN  PARQUE URBANO EN EL MUNICIPIO  BAJOS DE HAINA, PROVINCIA SAN CRISTOBAL</t>
  </si>
  <si>
    <t>45-RECONSTRUCCIÓN DE LA INFRAESTRUCTURA VIAL URBANA DEL MUNICIPIO JUAN DE HERRERA, PROVINCIA SAN JUAN</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</si>
  <si>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</si>
  <si>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</si>
  <si>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</si>
  <si>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</si>
  <si>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</si>
  <si>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29-RECONSTRUCCIÓN DE LA INFRAESTRUCTURA VIAL URBANA DEL MUNICIPIO BISONÓ, PROVINCIA SANTIAGO</t>
  </si>
  <si>
    <t>15807-RECONSTRUCCIÓN DE LA INFRAESTRUCTURA VIAL URBANA DEL MUNICIPIO BISONÓ, PROVINCIA SANTIAGO</t>
  </si>
  <si>
    <t>31-RECONSTRUCCIÓN DE LA INFRAESTRUCTURA VIAL URBANA DEL MUNICIPIO JÁNICO, PROVINCIA SANTIAGO</t>
  </si>
  <si>
    <t>15809-RECONSTRUCCIÓN DE LA INFRAESTRUCTURA VIAL URBANA DEL MUNICIPIO JÁNICO, PROVINCIA SANTIAGO</t>
  </si>
  <si>
    <t>33-RECONSTRUCCIÓN DE LA INFRAESTRUCTURA VIAL URBANA DEL MUNICIPIO SABANA IGLESIA, PROVINCIA SANTIAGO</t>
  </si>
  <si>
    <t>15811-RECONSTRUCCIÓN DE LA INFRAESTRUCTURA VIAL URBANA DEL MUNICIPIO SABANA IGLESIA, PROVINCIA SANTIAGO</t>
  </si>
  <si>
    <t>83-RECONSTRUCCIÓN DE OBRAS COMPLEMENTARIAS CARRETERA TURÍSTICA GREGORIO LUPERÓN, PROVINCIAS SANTIAGO- PUERTO PLATA</t>
  </si>
  <si>
    <t>16305-RECONSTRUCCIÓN DE OBRAS COMPLEMENTARIAS CARRETERA TURÍSTICA GREGORIO LUPERÓN, PROVINCIAS SANTIAGO- PUERTO PLATA</t>
  </si>
  <si>
    <t>85-RECONSTRUCCIÓN DE OBRAS COMPLEMENTARIAS CARRETERA TURÍSTICA GREGORIO LUPERÓN, PROVINCIAS SANTIAGO- PUERTO PLATA</t>
  </si>
  <si>
    <t>34-RECONSTRUCCIÓN DE LA INFRAESTRUCTURA VIAL URBANA DEL MUNICIPIO VILLA LOS ALMÁCIGOS, PROVINCIA SANTIAGO RODRÍGUEZ</t>
  </si>
  <si>
    <t>15812-RECONSTRUCCIÓN DE LA INFRAESTRUCTURA VIAL URBANA DEL MUNICIPIO VILLA LOS ALMÁCIGOS, PROVINCIA SANTIAGO RODRÍGUEZ</t>
  </si>
  <si>
    <t>47-RECONSTRUCCIÓN DE LA INFRAESTRUCTURA VIAL URBANA DEL MUNICIPIO MAIMÓN, PROVINCIA MONSEÑOR NOUEL</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</si>
  <si>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</si>
  <si>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</si>
  <si>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</si>
  <si>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48-CONSTRUCCIÓN DEL CAMINO VECINAL LA CEIBA-CHIRINO, MUNICIPIO MONTE PLATA,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</si>
  <si>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</si>
  <si>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</si>
  <si>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</si>
  <si>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</si>
  <si>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</si>
  <si>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</si>
  <si>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68-CONSTRUCCIÓN CAMINO VECINAL LA DOLE AFECTADO POR EL HURACAN FIONA, DISTRITO MUNICIPAL DON JUAN, MUNICIPIO MONTE PLATA, PROVINCIA MONTE PLATA</t>
  </si>
  <si>
    <t>16282-CONSTRUCCIÓN CAMINO VECINAL LA DOLE AFECTADO POR EL HURACAN FIONA, DISTRITO MUNICIPAL DON JUAN, MUNICIPIO MONTE PLATA, PROVINCIA MONTE PLATA</t>
  </si>
  <si>
    <t>69-RECONSTRUCCIÓN CAMINO VECINAL LOS SALADOS AFECTADO POR EL HURACAN FIONA, DISTRITO MUNICIPAL DON JUAN, MUNICIPIO MONTE PLATA, PROVINCIA MONTE PLATA</t>
  </si>
  <si>
    <t>16283-RECONSTRUCCIÓN CAMINO VECINAL LOS SALADOS AFECTADO POR EL HURACAN FIONA, DISTRITO MUNICIPAL DON JUAN, MUNICIPIO MONTE PLATA, PROVINCIA MONTE PLATA</t>
  </si>
  <si>
    <t>73-RECONSTRUCCIÓN CARRETERA HACIENDA ESTRELLA- CRUCE PAJON HASTA MONTE PLATA, PROVINCIA MONTE PLATA</t>
  </si>
  <si>
    <t>16124-RECONSTRUCCIÓN CARRETERA HACIENDA ESTRELLA- CRUCE PAJON HASTA MONTE PLATA, PROVINCIA MONTE PLATA</t>
  </si>
  <si>
    <t>82-RECONSTRUCCIÓN TRAMO DE CARRETERA JUAN PABLO II- CHIRINO AFECTADO POR EL HURACAN FIONA, PROVINCIA MONTE PLATA</t>
  </si>
  <si>
    <t>16291-RECONSTRUCCIÓN TRAMO DE CARRETERA JUAN PABLO II- CHIRINO AFECTADO POR EL HURACAN FIONA, PROVINCIA MONTE PLATA</t>
  </si>
  <si>
    <t>94-RECONSTRUCCIÓN DE TRAMO VIAL EN  LOS COQUITOS, MUNICIPIO MONTE PLATA, PROVINCIA MONTE PLATA</t>
  </si>
  <si>
    <t>16125-RECONSTRUCCIÓN DE TRAMO VIAL EN  LOS COQUITOS, MUNICIPIO MONTE PLATA, PROVINCIA MONTE PLATA</t>
  </si>
  <si>
    <t>35-RECONSTRUCCIÓN DE LA INFRAESTRUCTURA VIAL URBANA DEL MUNICIPIO SAN JOSE DE OCOA, PROVINCIA SAN JOSE DE OCOA</t>
  </si>
  <si>
    <t>15813-RECONSTRUCCIÓN DE LA INFRAESTRUCTURA VIAL URBANA DEL MUNICIPIO SAN JOSE DE OCOA, PROVINCIA SAN JOSE DE OCOA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</si>
</sst>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_(&quot;$&quot;* #,##0.00_);_(&quot;$&quot;* \(#,##0.00\);_(&quot;$&quot;* &quot;-&quot;??_);_(@_)"/>
    <numFmt numFmtId="165" formatCode="_(* #,##0.00_);_(* \(#,##0.00\);_(* &quot;-&quot;??_);_(@_)"/>
    <numFmt numFmtId="166" formatCode="_(* #,##0.0_);_(* \(#,##0.0\);_(* &quot;-&quot;??_);_(@_)"/>
    <numFmt numFmtId="167" formatCode="#,##0.0"/>
    <numFmt numFmtId="168" formatCode="_([$€-2]* #,##0.00_);_([$€-2]* \(#,##0.00\);_([$€-2]* &quot;-&quot;??_)"/>
    <numFmt numFmtId="169" formatCode="* _(#,##0.0_)\ _P_-;* \(#,##0.0\)\ _P_-;_-* &quot;-&quot;??\ _P_-;_-@_-"/>
    <numFmt numFmtId="170" formatCode="_ * #,##0.00_ ;_ * \-#,##0.00_ ;_ * &quot;-&quot;??_ ;_ @_ "/>
    <numFmt numFmtId="171" formatCode="_-* #,##0.00\ _€_-;\-* #,##0.00\ _€_-;_-* &quot;-&quot;??\ _€_-;_-@_-"/>
    <numFmt numFmtId="172" formatCode="_-* #,##0.00\ &quot;€&quot;_-;\-* #,##0.00\ &quot;€&quot;_-;_-* &quot;-&quot;??\ &quot;€&quot;_-;_-@_-"/>
    <numFmt numFmtId="173" formatCode="[$-1C0A]d&quot; de &quot;mmmm&quot; de &quot;yyyy;@"/>
    <numFmt numFmtId="174" formatCode="_([$€]* #,##0.00_);_([$€]* \(#,##0.00\);_([$€]* &quot;-&quot;??_);_(@_)"/>
    <numFmt numFmtId="175" formatCode="_(&quot;RD$&quot;* #,##0.00_);_(&quot;RD$&quot;* \(#,##0.00\);_(&quot;RD$&quot;* &quot;-&quot;??_);_(@_)"/>
    <numFmt numFmtId="176" formatCode="_(* #,##0.000000000000_);_(* \(#,##0.000000000000\);_(* &quot;-&quot;??_);_(@_)"/>
    <numFmt numFmtId="177" formatCode="_(* #,##0_);_(* \(#,##0\);_(* &quot;-&quot;??_);_(@_)"/>
    <numFmt numFmtId="178" formatCode="0.0%"/>
    <numFmt numFmtId="179" formatCode="#,##0.0,,"/>
  </numFmts>
  <fonts count="60">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18">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s>
  <cellStyleXfs count="915">
    <xf numFmtId="0" fontId="0" fillId="0" borderId="0"/>
    <xf numFmtId="165"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165"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8" fontId="24" fillId="0" borderId="2">
      <protection hidden="1"/>
    </xf>
    <xf numFmtId="0" fontId="26" fillId="20" borderId="0" applyNumberFormat="0" applyBorder="0" applyAlignment="0" applyProtection="0"/>
    <xf numFmtId="169"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165" fontId="1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71"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3" fontId="34" fillId="24" borderId="5" applyNumberFormat="0" applyAlignment="0" applyProtection="0"/>
    <xf numFmtId="168" fontId="11" fillId="0" borderId="0" applyFont="0" applyFill="0" applyBorder="0" applyAlignment="0" applyProtection="0"/>
    <xf numFmtId="17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8"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3"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8"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8"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8"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8"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8"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3" fontId="50" fillId="0" borderId="16" applyNumberFormat="0" applyFill="0" applyAlignment="0" applyProtection="0"/>
    <xf numFmtId="173"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2" fillId="0" borderId="0"/>
    <xf numFmtId="0" fontId="52" fillId="0" borderId="0"/>
    <xf numFmtId="165" fontId="1" fillId="0" borderId="0" applyFont="0" applyFill="0" applyBorder="0" applyAlignment="0" applyProtection="0"/>
    <xf numFmtId="0" fontId="52" fillId="0" borderId="0"/>
    <xf numFmtId="165" fontId="1" fillId="0" borderId="0" applyFont="0" applyFill="0" applyBorder="0" applyAlignment="0" applyProtection="0"/>
    <xf numFmtId="0" fontId="52" fillId="0" borderId="0"/>
    <xf numFmtId="165"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1" fillId="0" borderId="0"/>
    <xf numFmtId="165" fontId="1" fillId="0" borderId="0" applyFont="0" applyFill="0" applyBorder="0" applyAlignment="0" applyProtection="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42">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7" fontId="15" fillId="2" borderId="0" xfId="1" applyNumberFormat="1" applyFont="1" applyFill="1" applyBorder="1" applyAlignment="1">
      <alignment horizontal="center" vertical="center" wrapText="1"/>
    </xf>
    <xf numFmtId="167" fontId="0" fillId="0" borderId="0" xfId="0" applyNumberFormat="1"/>
    <xf numFmtId="165" fontId="0" fillId="0" borderId="0" xfId="1" applyFont="1"/>
    <xf numFmtId="0" fontId="0" fillId="0" borderId="0" xfId="0" applyAlignment="1">
      <alignment horizontal="right"/>
    </xf>
    <xf numFmtId="165"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7" fontId="6" fillId="4" borderId="0" xfId="1" applyNumberFormat="1" applyFont="1" applyFill="1" applyBorder="1" applyAlignment="1">
      <alignment horizontal="right" vertical="center" wrapText="1"/>
    </xf>
    <xf numFmtId="167" fontId="6" fillId="4" borderId="0" xfId="1" applyNumberFormat="1" applyFont="1" applyFill="1" applyBorder="1" applyAlignment="1">
      <alignment horizontal="right" vertical="center"/>
    </xf>
    <xf numFmtId="167"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7" fontId="6" fillId="5" borderId="0" xfId="1" applyNumberFormat="1" applyFont="1" applyFill="1" applyBorder="1" applyAlignment="1">
      <alignment horizontal="right" vertical="center" wrapText="1"/>
    </xf>
    <xf numFmtId="166" fontId="6" fillId="5"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7"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7" fontId="6" fillId="2" borderId="0" xfId="1" applyNumberFormat="1" applyFont="1" applyFill="1" applyBorder="1" applyAlignment="1">
      <alignment horizontal="right" vertical="center" wrapText="1"/>
    </xf>
    <xf numFmtId="167" fontId="5" fillId="2" borderId="0" xfId="1" applyNumberFormat="1" applyFont="1" applyFill="1" applyBorder="1" applyAlignment="1">
      <alignment horizontal="right" vertical="center" wrapText="1"/>
    </xf>
    <xf numFmtId="166"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167" fontId="6" fillId="2" borderId="0" xfId="1" applyNumberFormat="1" applyFont="1" applyFill="1" applyBorder="1" applyAlignment="1">
      <alignment horizontal="right" vertical="center"/>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6" fontId="0" fillId="0" borderId="0" xfId="1" applyNumberFormat="1" applyFont="1"/>
    <xf numFmtId="176" fontId="0" fillId="0" borderId="0" xfId="1" applyNumberFormat="1" applyFont="1"/>
    <xf numFmtId="0" fontId="9" fillId="0" borderId="0" xfId="0" applyFont="1" applyAlignment="1">
      <alignment horizontal="left" vertical="center" wrapText="1"/>
    </xf>
    <xf numFmtId="166" fontId="0" fillId="0" borderId="0" xfId="0" applyNumberFormat="1"/>
    <xf numFmtId="165"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177" fontId="0" fillId="0" borderId="0" xfId="1" applyNumberFormat="1" applyFont="1"/>
    <xf numFmtId="165" fontId="9" fillId="0" borderId="0" xfId="0" applyNumberFormat="1" applyFont="1" applyAlignment="1">
      <alignment vertical="center" wrapText="1"/>
    </xf>
    <xf numFmtId="0" fontId="7" fillId="3" borderId="0" xfId="0" applyFont="1" applyFill="1" applyAlignment="1">
      <alignment horizontal="center" wrapText="1"/>
    </xf>
    <xf numFmtId="165" fontId="4" fillId="2" borderId="0" xfId="1" applyFont="1" applyFill="1"/>
    <xf numFmtId="0" fontId="7" fillId="3" borderId="0" xfId="0" applyFont="1" applyFill="1" applyAlignment="1">
      <alignment horizontal="center" vertical="center" wrapText="1"/>
    </xf>
    <xf numFmtId="165" fontId="13" fillId="2" borderId="0" xfId="1" applyFont="1" applyFill="1" applyAlignment="1">
      <alignment wrapText="1"/>
    </xf>
    <xf numFmtId="165" fontId="14" fillId="2" borderId="0" xfId="1" applyFont="1" applyFill="1" applyAlignment="1">
      <alignment vertical="center"/>
    </xf>
    <xf numFmtId="166" fontId="5" fillId="2" borderId="0" xfId="1" applyNumberFormat="1" applyFont="1" applyFill="1" applyBorder="1" applyAlignment="1">
      <alignment horizontal="right" vertical="center"/>
    </xf>
    <xf numFmtId="0" fontId="0" fillId="0" borderId="0" xfId="0" applyAlignment="1">
      <alignment horizontal="left" indent="2"/>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7" fontId="6" fillId="4" borderId="0" xfId="1" applyNumberFormat="1" applyFont="1" applyFill="1" applyBorder="1" applyAlignment="1">
      <alignment horizontal="right" wrapText="1"/>
    </xf>
    <xf numFmtId="0" fontId="5" fillId="0" borderId="0" xfId="0" applyFont="1" applyAlignment="1">
      <alignment horizontal="left"/>
    </xf>
    <xf numFmtId="167" fontId="5" fillId="0" borderId="0" xfId="1" applyNumberFormat="1" applyFont="1" applyFill="1" applyBorder="1" applyAlignment="1">
      <alignment horizontal="right" wrapText="1"/>
    </xf>
    <xf numFmtId="4" fontId="11" fillId="0" borderId="0" xfId="0" applyNumberFormat="1" applyFont="1"/>
    <xf numFmtId="43" fontId="0" fillId="0" borderId="0" xfId="0" applyNumberFormat="1"/>
    <xf numFmtId="178" fontId="0" fillId="0" borderId="0" xfId="788" applyNumberFormat="1" applyFont="1"/>
    <xf numFmtId="0" fontId="55" fillId="3" borderId="0" xfId="0" applyFont="1" applyFill="1" applyAlignment="1">
      <alignment wrapText="1"/>
    </xf>
    <xf numFmtId="167" fontId="55" fillId="3" borderId="0" xfId="0" applyNumberFormat="1" applyFont="1" applyFill="1" applyAlignment="1">
      <alignment horizontal="center" wrapText="1"/>
    </xf>
    <xf numFmtId="0" fontId="56" fillId="0" borderId="0" xfId="0" applyFont="1" applyAlignment="1">
      <alignment horizontal="left"/>
    </xf>
    <xf numFmtId="166" fontId="5" fillId="0" borderId="0" xfId="1" applyNumberFormat="1" applyFont="1" applyAlignment="1"/>
    <xf numFmtId="167" fontId="55" fillId="3" borderId="0" xfId="0" applyNumberFormat="1" applyFont="1" applyFill="1" applyAlignment="1">
      <alignment wrapText="1"/>
    </xf>
    <xf numFmtId="166" fontId="55" fillId="3" borderId="0" xfId="0" applyNumberFormat="1" applyFont="1" applyFill="1" applyAlignment="1">
      <alignment horizontal="right" wrapText="1"/>
    </xf>
    <xf numFmtId="0" fontId="55" fillId="2" borderId="0" xfId="0" applyFont="1" applyFill="1" applyAlignment="1">
      <alignment wrapText="1"/>
    </xf>
    <xf numFmtId="167" fontId="55" fillId="2" borderId="0" xfId="0" applyNumberFormat="1" applyFont="1" applyFill="1" applyAlignment="1">
      <alignment horizontal="center" wrapText="1"/>
    </xf>
    <xf numFmtId="0" fontId="5" fillId="0" borderId="0" xfId="0" applyFont="1"/>
    <xf numFmtId="0" fontId="5" fillId="0" borderId="0" xfId="0" applyFont="1" applyAlignment="1">
      <alignment horizontal="right"/>
    </xf>
    <xf numFmtId="166" fontId="5" fillId="0" borderId="0" xfId="0" applyNumberFormat="1" applyFont="1" applyAlignment="1">
      <alignment horizontal="right"/>
    </xf>
    <xf numFmtId="0" fontId="9" fillId="2" borderId="0" xfId="0" applyFont="1" applyFill="1" applyAlignment="1">
      <alignment vertical="center"/>
    </xf>
    <xf numFmtId="167" fontId="8" fillId="2" borderId="0" xfId="1" applyNumberFormat="1" applyFont="1" applyFill="1" applyBorder="1" applyAlignment="1">
      <alignment horizontal="center" vertical="center" wrapText="1"/>
    </xf>
    <xf numFmtId="165" fontId="5" fillId="2" borderId="0" xfId="1" applyFont="1" applyFill="1" applyBorder="1" applyAlignment="1">
      <alignment horizontal="right" vertical="center"/>
    </xf>
    <xf numFmtId="167" fontId="9" fillId="0" borderId="0" xfId="0" applyNumberFormat="1" applyFont="1" applyAlignment="1">
      <alignment horizontal="left" vertical="center" wrapText="1"/>
    </xf>
    <xf numFmtId="165" fontId="12" fillId="0" borderId="0" xfId="1" applyFont="1" applyAlignment="1">
      <alignment vertical="top" wrapText="1" readingOrder="1"/>
    </xf>
    <xf numFmtId="166" fontId="5"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167"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7" fontId="6" fillId="41" borderId="0" xfId="1" applyNumberFormat="1" applyFont="1" applyFill="1" applyBorder="1" applyAlignment="1">
      <alignment horizontal="right" vertical="center" wrapText="1"/>
    </xf>
    <xf numFmtId="166" fontId="6" fillId="41" borderId="0" xfId="1" applyNumberFormat="1" applyFont="1" applyFill="1" applyBorder="1" applyAlignment="1">
      <alignment horizontal="right" vertical="center" wrapText="1"/>
    </xf>
    <xf numFmtId="179" fontId="0" fillId="0" borderId="0" xfId="0" applyNumberFormat="1"/>
    <xf numFmtId="166" fontId="55" fillId="3" borderId="0" xfId="1" applyNumberFormat="1" applyFont="1" applyFill="1" applyBorder="1" applyAlignment="1">
      <alignment horizontal="right" vertical="center" wrapText="1"/>
    </xf>
    <xf numFmtId="0" fontId="6" fillId="5" borderId="0" xfId="0" applyFont="1" applyFill="1" applyAlignment="1">
      <alignment horizontal="left" indent="2"/>
    </xf>
    <xf numFmtId="167" fontId="58" fillId="0" borderId="0" xfId="1" applyNumberFormat="1" applyFont="1" applyFill="1" applyBorder="1" applyAlignment="1">
      <alignment horizontal="right" wrapText="1"/>
    </xf>
    <xf numFmtId="167" fontId="5" fillId="0" borderId="0" xfId="1" applyNumberFormat="1" applyFont="1" applyFill="1" applyBorder="1" applyAlignment="1">
      <alignment horizontal="right" vertical="center"/>
    </xf>
    <xf numFmtId="167" fontId="5" fillId="0" borderId="0" xfId="1" applyNumberFormat="1" applyFont="1" applyFill="1" applyBorder="1" applyAlignment="1">
      <alignment horizontal="right" vertical="center" wrapText="1"/>
    </xf>
    <xf numFmtId="167" fontId="59" fillId="0" borderId="0" xfId="1" applyNumberFormat="1" applyFont="1" applyFill="1" applyBorder="1" applyAlignment="1">
      <alignment horizontal="right" vertical="center"/>
    </xf>
    <xf numFmtId="0" fontId="6" fillId="0" borderId="0" xfId="0" applyFont="1"/>
    <xf numFmtId="165" fontId="6" fillId="0" borderId="0" xfId="1" applyFont="1" applyFill="1" applyBorder="1" applyAlignment="1">
      <alignment horizontal="right" vertical="center" wrapText="1"/>
    </xf>
    <xf numFmtId="0" fontId="52" fillId="0" borderId="0" xfId="828" applyAlignment="1">
      <alignment horizontal="left" indent="1"/>
    </xf>
    <xf numFmtId="0" fontId="16" fillId="3" borderId="0" xfId="436" applyFont="1" applyFill="1" applyAlignment="1">
      <alignment horizontal="center" vertical="center"/>
    </xf>
    <xf numFmtId="179" fontId="54" fillId="5" borderId="0" xfId="864" applyNumberFormat="1" applyFont="1" applyFill="1"/>
    <xf numFmtId="179"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0" fontId="7" fillId="3" borderId="0" xfId="436" applyFont="1" applyFill="1" applyAlignment="1">
      <alignment horizontal="center" wrapText="1"/>
    </xf>
    <xf numFmtId="165" fontId="54" fillId="0" borderId="0" xfId="1" applyFont="1" applyFill="1"/>
    <xf numFmtId="179" fontId="54" fillId="0" borderId="0" xfId="0" applyNumberFormat="1" applyFont="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0" fontId="0" fillId="0" borderId="0" xfId="0" applyAlignment="1">
      <alignment horizontal="left"/>
    </xf>
    <xf numFmtId="0" fontId="0" fillId="0" borderId="0" xfId="0" applyAlignment="1">
      <alignment horizontal="left" indent="1"/>
    </xf>
    <xf numFmtId="0" fontId="0" fillId="0" borderId="0" xfId="0" applyAlignment="1">
      <alignment horizontal="left" indent="3"/>
    </xf>
    <xf numFmtId="179" fontId="54" fillId="0" borderId="0" xfId="0" applyNumberFormat="1" applyFont="1" applyAlignment="1">
      <alignment horizontal="left" indent="3"/>
    </xf>
    <xf numFmtId="179" fontId="0" fillId="0" borderId="0" xfId="0" applyNumberFormat="1" applyAlignment="1">
      <alignment horizontal="left" indent="4"/>
    </xf>
    <xf numFmtId="179" fontId="0" fillId="0" borderId="0" xfId="0" applyNumberFormat="1" applyAlignment="1">
      <alignment horizontal="left" indent="2"/>
    </xf>
    <xf numFmtId="179" fontId="0" fillId="0" borderId="0" xfId="0" applyNumberFormat="1" applyAlignment="1">
      <alignment horizontal="left" indent="5"/>
    </xf>
    <xf numFmtId="179" fontId="57" fillId="42" borderId="0" xfId="864" applyNumberFormat="1" applyFont="1" applyFill="1"/>
    <xf numFmtId="0" fontId="57" fillId="42" borderId="0" xfId="864" applyFont="1" applyFill="1" applyAlignment="1">
      <alignment horizontal="left"/>
    </xf>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16" fillId="3" borderId="0" xfId="436" applyFont="1" applyFill="1" applyAlignment="1">
      <alignment horizontal="center" vertical="center"/>
    </xf>
    <xf numFmtId="0" fontId="16" fillId="3" borderId="0" xfId="436" applyFont="1" applyFill="1" applyAlignment="1">
      <alignment horizontal="center" vertical="center" wrapText="1"/>
    </xf>
    <xf numFmtId="49" fontId="58" fillId="2" borderId="0" xfId="0" applyNumberFormat="1" applyFont="1" applyFill="1" applyAlignment="1">
      <alignment horizontal="center" vertical="center"/>
    </xf>
  </cellXfs>
  <cellStyles count="915">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3" xfId="647" xr:uid="{00000000-0005-0000-0000-0000DE020000}"/>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6" formatCode="_(* #,##0.0_);_(* \(#,##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5</xdr:col>
      <xdr:colOff>704850</xdr:colOff>
      <xdr:row>1</xdr:row>
      <xdr:rowOff>132715</xdr:rowOff>
    </xdr:from>
    <xdr:to>
      <xdr:col>6</xdr:col>
      <xdr:colOff>913170</xdr:colOff>
      <xdr:row>4</xdr:row>
      <xdr:rowOff>132080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1238773</xdr:colOff>
      <xdr:row>6</xdr:row>
      <xdr:rowOff>209550</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72391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56664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628650</xdr:colOff>
      <xdr:row>6</xdr:row>
      <xdr:rowOff>97856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321503</xdr:colOff>
      <xdr:row>6</xdr:row>
      <xdr:rowOff>169545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551672</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5</xdr:row>
      <xdr:rowOff>95250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4</xdr:col>
      <xdr:colOff>627327</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362355</xdr:colOff>
      <xdr:row>6</xdr:row>
      <xdr:rowOff>36195</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59055</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28297A13-B3A5-4903-8989-E97CBB3CD9C9}"/>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9062FCD8-4F04-47FC-9173-ED84C1FEBDA0}"/>
            </a:ext>
          </a:extLst>
        </xdr:cNvPr>
        <xdr:cNvPicPr>
          <a:picLocks noChangeAspect="1"/>
        </xdr:cNvPicPr>
      </xdr:nvPicPr>
      <xdr:blipFill>
        <a:blip xmlns:r="http://schemas.openxmlformats.org/officeDocument/2006/relationships" r:embed="rId2"/>
        <a:stretch>
          <a:fillRect/>
        </a:stretch>
      </xdr:blipFill>
      <xdr:spPr>
        <a:xfrm>
          <a:off x="11840423"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38CC3D0-3ED6-4E5C-8928-4365F6859CFC}"/>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3.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251.423688194445" createdVersion="8" refreshedVersion="8" minRefreshableVersion="3" recordCount="24669" xr:uid="{1B7C1623-9C41-4A9A-8808-27702E2143FA}">
  <cacheSource type="worksheet">
    <worksheetSource ref="A1:V24670" sheet="17.11.2023 inicial arreglado" r:id="rId2"/>
  </cacheSource>
  <cacheFields count="22">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2.1 - Construcciones en proceso"/>
        <s v="2.1.3 - Prestaciones de la seguridad social"/>
        <s v="2.1.4 - Intereses de la deuda"/>
        <s v="2.1.5 - Subvenciones otorgadas a empresas"/>
        <s v="2.1.6 - Transferencias corrientes otorgadas"/>
        <s v="2.2.6 - Transferencias de capital otorgadas"/>
        <s v="2.1.9 - Otros gastos corrientes"/>
        <s v="2.2.2 - Activos fijos (formación bruta de capital fijo)"/>
        <s v="2.2.4 - Objetos de valor"/>
        <s v="2.2.5 - Activos no producido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1002" maxValue="16337"/>
    </cacheField>
    <cacheField name="PROVINCIA" numFmtId="0">
      <sharedItems/>
    </cacheField>
    <cacheField name="Suma de INICIAL" numFmtId="165">
      <sharedItems containsSemiMixedTypes="0" containsString="0" containsNumber="1" containsInteger="1" minValue="0" maxValue="70294877804"/>
    </cacheField>
    <cacheField name="Suma de COMPROMISO" numFmtId="165">
      <sharedItems containsSemiMixedTypes="0" containsString="0" containsNumber="1" minValue="-5.8207660913467407E-10" maxValue="65840137432.030006"/>
    </cacheField>
    <cacheField name="Suma de VIGENTE" numFmtId="165">
      <sharedItems containsSemiMixedTypes="0" containsString="0" containsNumber="1" minValue="-5.8197890950850706E-13" maxValue="69695374778.990005"/>
    </cacheField>
    <cacheField name="Suma de DEVENGADO" numFmtId="165">
      <sharedItems containsSemiMixedTypes="0" containsString="0" containsNumber="1" minValue="0" maxValue="65576415533.8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669">
  <r>
    <s v="2023"/>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en blanco)"/>
    <s v="99 - MULTIPROVINCIAL"/>
    <n v="953338661"/>
    <n v="871393770.5799998"/>
    <n v="950338661"/>
    <n v="871393770.5799998"/>
  </r>
  <r>
    <s v="2023"/>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en blanco)"/>
    <s v="99 - MULTIPROVINCIAL"/>
    <n v="1000000"/>
    <n v="1833333.3"/>
    <n v="2099999.96"/>
    <n v="1833333.3"/>
  </r>
  <r>
    <s v="2023"/>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en blanco)"/>
    <s v="99 - MULTIPROVINCIAL"/>
    <n v="34500000"/>
    <n v="31625000"/>
    <n v="34500000"/>
    <n v="31625000"/>
  </r>
  <r>
    <s v="2023"/>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en blanco)"/>
    <s v="99 - MULTIPROVINCIAL"/>
    <n v="2000000"/>
    <n v="1277777.8"/>
    <n v="1333333.3599999999"/>
    <n v="1277777.8"/>
  </r>
  <r>
    <s v="2023"/>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en blanco)"/>
    <s v="99 - MULTIPROVINCIAL"/>
    <n v="82320000"/>
    <n v="71293333.329999998"/>
    <n v="77320000"/>
    <n v="71293333.329999998"/>
  </r>
  <r>
    <s v="2023"/>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en blanco)"/>
    <s v="99 - MULTIPROVINCIAL"/>
    <n v="60000000"/>
    <n v="59166666.670000002"/>
    <n v="65000000"/>
    <n v="59166666.670000002"/>
  </r>
  <r>
    <s v="2023"/>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en blanco)"/>
    <s v="99 - MULTIPROVINCIAL"/>
    <n v="6000000"/>
    <n v="7583333.3300000001"/>
    <n v="8500000"/>
    <n v="7583333.3300000001"/>
  </r>
  <r>
    <s v="2023"/>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en blanco)"/>
    <s v="99 - MULTIPROVINCIAL"/>
    <n v="200000"/>
    <n v="127777.79999999999"/>
    <n v="133333.35999999999"/>
    <n v="127777.79999999999"/>
  </r>
  <r>
    <s v="2023"/>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en blanco)"/>
    <s v="99 - MULTIPROVINCIAL"/>
    <n v="15000000"/>
    <n v="13750000"/>
    <n v="15000000"/>
    <n v="13750000"/>
  </r>
  <r>
    <s v="2023"/>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en blanco)"/>
    <s v="99 - MULTIPROVINCIAL"/>
    <n v="20000000"/>
    <n v="15833333.34"/>
    <n v="17000000"/>
    <n v="15833333.34"/>
  </r>
  <r>
    <s v="2023"/>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en blanco)"/>
    <s v="99 - MULTIPROVINCIAL"/>
    <n v="80000000"/>
    <n v="68815972.200000003"/>
    <n v="74579166.659999996"/>
    <n v="68815972.200000003"/>
  </r>
  <r>
    <s v="2023"/>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en blanco)"/>
    <s v="99 - MULTIPROVINCIAL"/>
    <n v="10000000"/>
    <n v="9166666.6600000001"/>
    <n v="10000000"/>
    <n v="9166666.6600000001"/>
  </r>
  <r>
    <s v="2023"/>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en blanco)"/>
    <s v="99 - MULTIPROVINCIAL"/>
    <n v="18901000"/>
    <n v="17325916.66"/>
    <n v="18901000"/>
    <n v="17325916.66"/>
  </r>
  <r>
    <s v="2023"/>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en blanco)"/>
    <s v="99 - MULTIPROVINCIAL"/>
    <n v="325000"/>
    <n v="207638.86000000002"/>
    <n v="216666.64"/>
    <n v="207638.86000000002"/>
  </r>
  <r>
    <s v="2023"/>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en blanco)"/>
    <s v="99 - MULTIPROVINCIAL"/>
    <n v="57048059"/>
    <n v="52294054.090000004"/>
    <n v="57048059"/>
    <n v="52294054.090000004"/>
  </r>
  <r>
    <s v="2023"/>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en blanco)"/>
    <s v="99 - MULTIPROVINCIAL"/>
    <n v="296694134"/>
    <n v="271969622.80000001"/>
    <n v="296694134"/>
    <n v="271969622.80000001"/>
  </r>
  <r>
    <s v="2023"/>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en blanco)"/>
    <s v="99 - MULTIPROVINCIAL"/>
    <n v="8046270"/>
    <n v="7375747.5"/>
    <n v="8046270"/>
    <n v="7375747.5"/>
  </r>
  <r>
    <s v="2023"/>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en blanco)"/>
    <s v="99 - MULTIPROVINCIAL"/>
    <n v="500000"/>
    <n v="458333.33999999997"/>
    <n v="500000"/>
    <n v="458333.33999999997"/>
  </r>
  <r>
    <s v="2023"/>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en blanco)"/>
    <s v="99 - MULTIPROVINCIAL"/>
    <n v="3000000"/>
    <n v="3583333.33"/>
    <n v="4000000"/>
    <n v="3583333.33"/>
  </r>
  <r>
    <s v="2023"/>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en blanco)"/>
    <s v="99 - MULTIPROVINCIAL"/>
    <n v="50000"/>
    <n v="45833.339999999989"/>
    <n v="50000"/>
    <n v="45833.339999999989"/>
  </r>
  <r>
    <s v="2023"/>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en blanco)"/>
    <s v="99 - MULTIPROVINCIAL"/>
    <n v="17000000"/>
    <n v="15583333.34"/>
    <n v="17000000"/>
    <n v="15583333.34"/>
  </r>
  <r>
    <s v="2023"/>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en blanco)"/>
    <s v="99 - MULTIPROVINCIAL"/>
    <n v="17000000"/>
    <n v="17261111.109999999"/>
    <n v="19000000"/>
    <n v="17261111.109999999"/>
  </r>
  <r>
    <s v="2023"/>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en blanco)"/>
    <s v="99 - MULTIPROVINCIAL"/>
    <n v="500000"/>
    <n v="333333.33999999997"/>
    <n v="350000"/>
    <n v="333333.33999999997"/>
  </r>
  <r>
    <s v="2023"/>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en blanco)"/>
    <s v="99 - MULTIPROVINCIAL"/>
    <n v="200000"/>
    <n v="116666.67"/>
    <n v="120000"/>
    <n v="116666.67"/>
  </r>
  <r>
    <s v="2023"/>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en blanco)"/>
    <s v="99 - MULTIPROVINCIAL"/>
    <n v="50000000"/>
    <n v="45833333.340000004"/>
    <n v="50000000"/>
    <n v="45833333.340000004"/>
  </r>
  <r>
    <s v="2023"/>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en blanco)"/>
    <s v="99 - MULTIPROVINCIAL"/>
    <n v="3000000"/>
    <n v="3583333.3299999996"/>
    <n v="4000000"/>
    <n v="3583333.3299999996"/>
  </r>
  <r>
    <s v="2023"/>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en blanco)"/>
    <s v="99 - MULTIPROVINCIAL"/>
    <n v="21176000"/>
    <n v="19411333.34"/>
    <n v="21176000"/>
    <n v="19411333.34"/>
  </r>
  <r>
    <s v="2023"/>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en blanco)"/>
    <s v="99 - MULTIPROVINCIAL"/>
    <n v="13500000"/>
    <n v="12374999.98"/>
    <n v="13500000"/>
    <n v="12374999.98"/>
  </r>
  <r>
    <s v="2023"/>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en blanco)"/>
    <s v="99 - MULTIPROVINCIAL"/>
    <n v="6200000"/>
    <n v="5683333.3399999999"/>
    <n v="6200000"/>
    <n v="5683333.3399999999"/>
  </r>
  <r>
    <s v="2023"/>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en blanco)"/>
    <s v="99 - MULTIPROVINCIAL"/>
    <n v="1300000"/>
    <n v="2024999.6700000002"/>
    <n v="2300000"/>
    <n v="2024999.6700000002"/>
  </r>
  <r>
    <s v="2023"/>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en blanco)"/>
    <s v="99 - MULTIPROVINCIAL"/>
    <n v="150000"/>
    <n v="137500"/>
    <n v="150000"/>
    <n v="137500"/>
  </r>
  <r>
    <s v="2023"/>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en blanco)"/>
    <s v="99 - MULTIPROVINCIAL"/>
    <n v="20000000"/>
    <n v="19166666.600000001"/>
    <n v="21000000"/>
    <n v="19166666.600000001"/>
  </r>
  <r>
    <s v="2023"/>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en blanco)"/>
    <s v="99 - MULTIPROVINCIAL"/>
    <n v="5500000"/>
    <n v="5041666.66"/>
    <n v="5500000"/>
    <n v="5041666.66"/>
  </r>
  <r>
    <s v="2023"/>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en blanco)"/>
    <s v="99 - MULTIPROVINCIAL"/>
    <n v="800000"/>
    <n v="733333.34000000008"/>
    <n v="800000"/>
    <n v="733333.34000000008"/>
  </r>
  <r>
    <s v="2023"/>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en blanco)"/>
    <s v="99 - MULTIPROVINCIAL"/>
    <n v="600000"/>
    <n v="550000"/>
    <n v="600000"/>
    <n v="550000"/>
  </r>
  <r>
    <s v="2023"/>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en blanco)"/>
    <s v="99 - MULTIPROVINCIAL"/>
    <n v="5000000"/>
    <n v="4583333.34"/>
    <n v="5000000"/>
    <n v="4583333.34"/>
  </r>
  <r>
    <s v="2023"/>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en blanco)"/>
    <s v="99 - MULTIPROVINCIAL"/>
    <n v="2000000"/>
    <n v="1083333.3400000001"/>
    <n v="1100000"/>
    <n v="1083333.3400000001"/>
  </r>
  <r>
    <s v="2023"/>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en blanco)"/>
    <s v="99 - MULTIPROVINCIAL"/>
    <n v="2100000"/>
    <n v="3216666.6799999997"/>
    <n v="3650000.02"/>
    <n v="3216666.6799999997"/>
  </r>
  <r>
    <s v="2023"/>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en blanco)"/>
    <s v="99 - MULTIPROVINCIAL"/>
    <n v="7000000"/>
    <n v="6416666.6600000001"/>
    <n v="7000000"/>
    <n v="6416666.6600000001"/>
  </r>
  <r>
    <s v="2023"/>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en blanco)"/>
    <s v="99 - MULTIPROVINCIAL"/>
    <n v="70000000"/>
    <n v="66874999.989999995"/>
    <n v="73250000"/>
    <n v="66874999.989999995"/>
  </r>
  <r>
    <s v="2023"/>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15000000"/>
    <n v="7894444.4400000004"/>
    <n v="8000000"/>
    <n v="7894444.4400000004"/>
  </r>
  <r>
    <s v="2023"/>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6000000"/>
    <n v="5500000"/>
    <n v="6000000"/>
    <n v="5500000"/>
  </r>
  <r>
    <s v="2023"/>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200000"/>
    <n v="183333.34"/>
    <n v="200000"/>
    <n v="183333.34"/>
  </r>
  <r>
    <s v="2023"/>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200000"/>
    <n v="183333.34000000003"/>
    <n v="200000"/>
    <n v="183333.34000000003"/>
  </r>
  <r>
    <s v="2023"/>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1500000"/>
    <n v="958333.33000000019"/>
    <n v="1000000"/>
    <n v="958333.33000000019"/>
  </r>
  <r>
    <s v="2023"/>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1500000"/>
    <n v="750000"/>
    <n v="750000"/>
    <n v="750000"/>
  </r>
  <r>
    <s v="2023"/>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600000"/>
    <n v="550000"/>
    <n v="600000"/>
    <n v="550000"/>
  </r>
  <r>
    <s v="2023"/>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17000000"/>
    <n v="16416666.689999999"/>
    <n v="18000000.02"/>
    <n v="16416666.689999999"/>
  </r>
  <r>
    <s v="2023"/>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700000"/>
    <n v="641666.66"/>
    <n v="700000"/>
    <n v="641666.66"/>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100000"/>
    <n v="91666.66"/>
    <n v="100000"/>
    <n v="91666.66"/>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3500000"/>
    <n v="3208333.32"/>
    <n v="3500000"/>
    <n v="3208333.32"/>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200000"/>
    <n v="183333.32"/>
    <n v="200000"/>
    <n v="183333.32"/>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1700000"/>
    <n v="1558333.3199999998"/>
    <n v="1700000"/>
    <n v="1558333.3199999998"/>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500000"/>
    <n v="458333.32"/>
    <n v="500000"/>
    <n v="458333.32"/>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300000"/>
    <n v="1941666.6700000002"/>
    <n v="2300000"/>
    <n v="1941666.6700000002"/>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1000000"/>
    <n v="916666.6599999998"/>
    <n v="1000000"/>
    <n v="916666.6599999998"/>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2000000"/>
    <n v="1833333.3399999999"/>
    <n v="2000000"/>
    <n v="1833333.3399999999"/>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500000"/>
    <n v="458333.33999999985"/>
    <n v="500000"/>
    <n v="458333.33999999985"/>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160000"/>
    <n v="146666.71000000002"/>
    <n v="160000"/>
    <n v="146666.71000000002"/>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50000"/>
    <n v="45833.34"/>
    <n v="50000"/>
    <n v="45833.34"/>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5000000"/>
    <n v="4583333.34"/>
    <n v="5000000"/>
    <n v="4583333.34"/>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600000"/>
    <n v="550000"/>
    <n v="600000"/>
    <n v="550000"/>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7500000"/>
    <n v="11208333.33"/>
    <n v="12700000"/>
    <n v="11208333.33"/>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350000"/>
    <n v="2820833.34"/>
    <n v="3350000"/>
    <n v="2820833.34"/>
  </r>
  <r>
    <s v="2023"/>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75000"/>
    <n v="68750"/>
    <n v="75000"/>
    <n v="68750"/>
  </r>
  <r>
    <s v="2023"/>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en blanco)"/>
    <s v="99 - MULTIPROVINCIAL"/>
    <n v="45000000"/>
    <n v="41261111.110000007"/>
    <n v="45000000"/>
    <n v="41261111.110000007"/>
  </r>
  <r>
    <s v="2023"/>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en blanco)"/>
    <s v="99 - MULTIPROVINCIAL"/>
    <n v="8500000"/>
    <n v="7791667.9299999997"/>
    <n v="8500000"/>
    <n v="7791667.9299999997"/>
  </r>
  <r>
    <s v="2023"/>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en blanco)"/>
    <s v="99 - MULTIPROVINCIAL"/>
    <n v="2000000"/>
    <n v="1833333.3199999998"/>
    <n v="2000000"/>
    <n v="1833333.3199999998"/>
  </r>
  <r>
    <s v="2023"/>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en blanco)"/>
    <s v="99 - MULTIPROVINCIAL"/>
    <n v="200000"/>
    <n v="350000"/>
    <n v="400000"/>
    <n v="350000"/>
  </r>
  <r>
    <s v="2023"/>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en blanco)"/>
    <s v="99 - MULTIPROVINCIAL"/>
    <n v="1000000"/>
    <n v="916666.6599999998"/>
    <n v="1000000"/>
    <n v="916666.6599999998"/>
  </r>
  <r>
    <s v="2023"/>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en blanco)"/>
    <s v="99 - MULTIPROVINCIAL"/>
    <n v="1500000"/>
    <n v="2208333.33"/>
    <n v="2500000"/>
    <n v="2208333.33"/>
  </r>
  <r>
    <s v="2023"/>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en blanco)"/>
    <s v="99 - MULTIPROVINCIAL"/>
    <n v="2000000"/>
    <n v="1833333.3399999999"/>
    <n v="2000000"/>
    <n v="1833333.3399999999"/>
  </r>
  <r>
    <s v="2023"/>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en blanco)"/>
    <s v="99 - MULTIPROVINCIAL"/>
    <n v="4500000"/>
    <n v="4541666.67"/>
    <n v="5000000"/>
    <n v="4541666.67"/>
  </r>
  <r>
    <s v="2023"/>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en blanco)"/>
    <s v="99 - MULTIPROVINCIAL"/>
    <n v="2000000"/>
    <n v="1833333.3399999999"/>
    <n v="2000000"/>
    <n v="1833333.3399999999"/>
  </r>
  <r>
    <s v="2023"/>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en blanco)"/>
    <s v="99 - MULTIPROVINCIAL"/>
    <n v="600000"/>
    <n v="550000"/>
    <n v="600000"/>
    <n v="550000"/>
  </r>
  <r>
    <s v="2023"/>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en blanco)"/>
    <s v="99 - MULTIPROVINCIAL"/>
    <n v="800000"/>
    <n v="733333.32000000007"/>
    <n v="800000"/>
    <n v="733333.32000000007"/>
  </r>
  <r>
    <s v="2023"/>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en blanco)"/>
    <s v="99 - MULTIPROVINCIAL"/>
    <n v="3000000"/>
    <n v="2750000"/>
    <n v="3000000"/>
    <n v="2750000"/>
  </r>
  <r>
    <s v="2023"/>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en blanco)"/>
    <s v="99 - MULTIPROVINCIAL"/>
    <n v="50000"/>
    <n v="45833.339999999982"/>
    <n v="50000"/>
    <n v="45833.339999999982"/>
  </r>
  <r>
    <s v="2023"/>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en blanco)"/>
    <s v="99 - MULTIPROVINCIAL"/>
    <n v="800000"/>
    <n v="1150000"/>
    <n v="1300000"/>
    <n v="1150000"/>
  </r>
  <r>
    <s v="2023"/>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500000"/>
    <n v="625000.0199999999"/>
    <n v="700000.02"/>
    <n v="625000.0199999999"/>
  </r>
  <r>
    <s v="2023"/>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100000"/>
    <n v="91666.66"/>
    <n v="100000"/>
    <n v="91666.66"/>
  </r>
  <r>
    <s v="2023"/>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400000"/>
    <n v="199999.98000000004"/>
    <n v="199999.98"/>
    <n v="199999.98000000004"/>
  </r>
  <r>
    <s v="2023"/>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50000"/>
    <n v="45833.34"/>
    <n v="50000"/>
    <n v="45833.34"/>
  </r>
  <r>
    <s v="2023"/>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50000"/>
    <n v="45833.339999999982"/>
    <n v="50000"/>
    <n v="45833.339999999982"/>
  </r>
  <r>
    <s v="2023"/>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150000"/>
    <n v="137500"/>
    <n v="150000"/>
    <n v="137500"/>
  </r>
  <r>
    <s v="2023"/>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2400000"/>
    <n v="1783333.3299999998"/>
    <n v="1900000"/>
    <n v="1783333.3299999998"/>
  </r>
  <r>
    <s v="2023"/>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50000"/>
    <n v="45833.34"/>
    <n v="50000"/>
    <n v="45833.34"/>
  </r>
  <r>
    <s v="2023"/>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40000000"/>
    <n v="36666666.660000011"/>
    <n v="40000000"/>
    <n v="36666666.660000011"/>
  </r>
  <r>
    <s v="2023"/>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3000000"/>
    <n v="2750000"/>
    <n v="3000000"/>
    <n v="2750000"/>
  </r>
  <r>
    <s v="2023"/>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10000"/>
    <n v="9166.66"/>
    <n v="10000"/>
    <n v="9166.66"/>
  </r>
  <r>
    <s v="2023"/>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50000"/>
    <n v="45833.34"/>
    <n v="50000"/>
    <n v="45833.34"/>
  </r>
  <r>
    <s v="2023"/>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90000"/>
    <n v="82500"/>
    <n v="90000"/>
    <n v="82500"/>
  </r>
  <r>
    <s v="2023"/>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50000"/>
    <n v="45833.319999999992"/>
    <n v="50000"/>
    <n v="45833.319999999992"/>
  </r>
  <r>
    <s v="2023"/>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120000"/>
    <n v="110000"/>
    <n v="120000"/>
    <n v="110000"/>
  </r>
  <r>
    <s v="2023"/>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1300000"/>
    <n v="1191666.6599999999"/>
    <n v="1300000"/>
    <n v="1191666.6599999999"/>
  </r>
  <r>
    <s v="2023"/>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1700000"/>
    <n v="1558333.3399999999"/>
    <n v="1700000"/>
    <n v="1558333.3399999999"/>
  </r>
  <r>
    <s v="2023"/>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3000000"/>
    <n v="2750000"/>
    <n v="3000000"/>
    <n v="2750000"/>
  </r>
  <r>
    <s v="2023"/>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1200000"/>
    <n v="1016666.6699999999"/>
    <n v="1100000"/>
    <n v="1016666.6699999999"/>
  </r>
  <r>
    <s v="2023"/>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250000"/>
    <n v="124999.98"/>
    <n v="124999.98"/>
    <n v="124999.98"/>
  </r>
  <r>
    <s v="2023"/>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600000"/>
    <n v="1508333.32"/>
    <n v="1749999.98"/>
    <n v="1508333.32"/>
  </r>
  <r>
    <s v="2023"/>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4000000"/>
    <n v="3249999.9800000004"/>
    <n v="3500000"/>
    <n v="3249999.9800000004"/>
  </r>
  <r>
    <s v="2023"/>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200000"/>
    <n v="322916.67"/>
    <n v="367500"/>
    <n v="322916.67"/>
  </r>
  <r>
    <s v="2023"/>
    <x v="0"/>
    <x v="0"/>
    <x v="1"/>
    <x v="1"/>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5000000"/>
    <n v="0"/>
    <n v="0"/>
    <n v="0"/>
  </r>
  <r>
    <s v="2023"/>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en blanco)"/>
    <s v="99 - MULTIPROVINCIAL"/>
    <n v="1278982805"/>
    <n v="1323110041.9499998"/>
    <n v="1401341830"/>
    <n v="1323110041.9499998"/>
  </r>
  <r>
    <s v="2023"/>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en blanco)"/>
    <s v="99 - MULTIPROVINCIAL"/>
    <n v="187012757"/>
    <n v="171597430.22"/>
    <n v="187012757"/>
    <n v="171597430.22"/>
  </r>
  <r>
    <s v="2023"/>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en blanco)"/>
    <s v="99 - MULTIPROVINCIAL"/>
    <n v="2400000"/>
    <n v="2145166.66"/>
    <n v="2400000"/>
    <n v="2145166.66"/>
  </r>
  <r>
    <s v="2023"/>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en blanco)"/>
    <s v="99 - MULTIPROVINCIAL"/>
    <n v="27424500"/>
    <n v="25375250"/>
    <n v="27424500"/>
    <n v="25375250"/>
  </r>
  <r>
    <s v="2023"/>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en blanco)"/>
    <s v="99 - MULTIPROVINCIAL"/>
    <n v="96385872"/>
    <n v="76189852.549999997"/>
    <n v="109485872"/>
    <n v="76189852.549999997"/>
  </r>
  <r>
    <s v="2023"/>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en blanco)"/>
    <s v="99 - MULTIPROVINCIAL"/>
    <n v="10000000"/>
    <n v="20000000"/>
    <n v="25000000"/>
    <n v="20000000"/>
  </r>
  <r>
    <s v="2023"/>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en blanco)"/>
    <s v="99 - MULTIPROVINCIAL"/>
    <n v="800000"/>
    <n v="1000000.0100000001"/>
    <n v="1100000"/>
    <n v="1000000.0100000001"/>
  </r>
  <r>
    <s v="2023"/>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en blanco)"/>
    <s v="99 - MULTIPROVINCIAL"/>
    <n v="75196500"/>
    <n v="70746000"/>
    <n v="75196500"/>
    <n v="70746000"/>
  </r>
  <r>
    <s v="2023"/>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en blanco)"/>
    <s v="99 - MULTIPROVINCIAL"/>
    <n v="70563440"/>
    <n v="337968099.53999996"/>
    <n v="347439145.19999999"/>
    <n v="337968099.53999996"/>
  </r>
  <r>
    <s v="2023"/>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en blanco)"/>
    <s v="99 - MULTIPROVINCIAL"/>
    <n v="2625693"/>
    <n v="2406885.25"/>
    <n v="2625693"/>
    <n v="2406885.25"/>
  </r>
  <r>
    <s v="2023"/>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en blanco)"/>
    <s v="99 - MULTIPROVINCIAL"/>
    <n v="20000000"/>
    <n v="17543200.620000001"/>
    <n v="20000000"/>
    <n v="17543200.620000001"/>
  </r>
  <r>
    <s v="2023"/>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en blanco)"/>
    <s v="99 - MULTIPROVINCIAL"/>
    <n v="103000000"/>
    <n v="94507221.549999997"/>
    <n v="103000000"/>
    <n v="94507221.549999997"/>
  </r>
  <r>
    <s v="2023"/>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en blanco)"/>
    <s v="99 - MULTIPROVINCIAL"/>
    <n v="88500000"/>
    <n v="86637333.340000004"/>
    <n v="88500000"/>
    <n v="86637333.340000004"/>
  </r>
  <r>
    <s v="2023"/>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en blanco)"/>
    <s v="99 - MULTIPROVINCIAL"/>
    <n v="187053234"/>
    <n v="80813635.780000001"/>
    <n v="114652959.52"/>
    <n v="80813635.780000001"/>
  </r>
  <r>
    <s v="2023"/>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en blanco)"/>
    <s v="99 - MULTIPROVINCIAL"/>
    <n v="54510000"/>
    <n v="81552108.040000007"/>
    <n v="81552108.039999992"/>
    <n v="81552108.040000007"/>
  </r>
  <r>
    <s v="2023"/>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en blanco)"/>
    <s v="99 - MULTIPROVINCIAL"/>
    <n v="60130000"/>
    <n v="93000000"/>
    <n v="93000000"/>
    <n v="93000000"/>
  </r>
  <r>
    <s v="2023"/>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en blanco)"/>
    <s v="99 - MULTIPROVINCIAL"/>
    <n v="75322270"/>
    <n v="70387886.25"/>
    <n v="75322270"/>
    <n v="70387886.25"/>
  </r>
  <r>
    <s v="2023"/>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en blanco)"/>
    <s v="99 - MULTIPROVINCIAL"/>
    <n v="82875092"/>
    <n v="77317087.470000014"/>
    <n v="82875092"/>
    <n v="77317087.470000014"/>
  </r>
  <r>
    <s v="2023"/>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en blanco)"/>
    <s v="99 - MULTIPROVINCIAL"/>
    <n v="10764750"/>
    <n v="10076394.920000002"/>
    <n v="10764750"/>
    <n v="10076394.920000002"/>
  </r>
  <r>
    <s v="2023"/>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en blanco)"/>
    <s v="99 - MULTIPROVINCIAL"/>
    <n v="380962633"/>
    <n v="354476645.60999995"/>
    <n v="380962633"/>
    <n v="354476645.60999995"/>
  </r>
  <r>
    <s v="2023"/>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en blanco)"/>
    <s v="99 - MULTIPROVINCIAL"/>
    <n v="30807700"/>
    <n v="28217563.510000002"/>
    <n v="30807700"/>
    <n v="28217563.510000002"/>
  </r>
  <r>
    <s v="2023"/>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en blanco)"/>
    <s v="99 - MULTIPROVINCIAL"/>
    <n v="2364840"/>
    <n v="2120370.33"/>
    <n v="2364840"/>
    <n v="2120370.33"/>
  </r>
  <r>
    <s v="2023"/>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en blanco)"/>
    <s v="99 - MULTIPROVINCIAL"/>
    <n v="44800000"/>
    <n v="41681557.349999994"/>
    <n v="44800000"/>
    <n v="41681557.349999994"/>
  </r>
  <r>
    <s v="2023"/>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en blanco)"/>
    <s v="99 - MULTIPROVINCIAL"/>
    <n v="254368"/>
    <n v="1254004"/>
    <n v="1254368"/>
    <n v="1254004"/>
  </r>
  <r>
    <s v="2023"/>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en blanco)"/>
    <s v="99 - MULTIPROVINCIAL"/>
    <n v="1462600"/>
    <n v="1340712.2000000002"/>
    <n v="1462600"/>
    <n v="1340712.2000000002"/>
  </r>
  <r>
    <s v="2023"/>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en blanco)"/>
    <s v="99 - MULTIPROVINCIAL"/>
    <n v="120000000"/>
    <n v="160500000"/>
    <n v="163000000"/>
    <n v="160500000"/>
  </r>
  <r>
    <s v="2023"/>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en blanco)"/>
    <s v="99 - MULTIPROVINCIAL"/>
    <n v="4500000"/>
    <n v="12500000"/>
    <n v="12500000"/>
    <n v="12500000"/>
  </r>
  <r>
    <s v="2023"/>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en blanco)"/>
    <s v="99 - MULTIPROVINCIAL"/>
    <n v="187500000"/>
    <n v="171644679.42000011"/>
    <n v="187500000"/>
    <n v="171644679.42000011"/>
  </r>
  <r>
    <s v="2023"/>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en blanco)"/>
    <s v="99 - MULTIPROVINCIAL"/>
    <n v="30500000"/>
    <n v="28825348.789999977"/>
    <n v="30500000"/>
    <n v="28825348.789999977"/>
  </r>
  <r>
    <s v="2023"/>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en blanco)"/>
    <s v="99 - MULTIPROVINCIAL"/>
    <n v="20000000"/>
    <n v="29999999.990000002"/>
    <n v="34999999.969999999"/>
    <n v="29999999.990000002"/>
  </r>
  <r>
    <s v="2023"/>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en blanco)"/>
    <s v="99 - MULTIPROVINCIAL"/>
    <n v="10000"/>
    <n v="6944.45"/>
    <n v="10000"/>
    <n v="6944.45"/>
  </r>
  <r>
    <s v="2023"/>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en blanco)"/>
    <s v="99 - MULTIPROVINCIAL"/>
    <n v="30000"/>
    <n v="27868.329999999998"/>
    <n v="30000"/>
    <n v="27868.329999999998"/>
  </r>
  <r>
    <s v="2023"/>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en blanco)"/>
    <s v="99 - MULTIPROVINCIAL"/>
    <n v="3959195"/>
    <n v="4570928.75"/>
    <n v="4609195"/>
    <n v="4570928.75"/>
  </r>
  <r>
    <s v="2023"/>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en blanco)"/>
    <s v="99 - MULTIPROVINCIAL"/>
    <n v="100000"/>
    <n v="2100000"/>
    <n v="2100000"/>
    <n v="2100000"/>
  </r>
  <r>
    <s v="2023"/>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en blanco)"/>
    <s v="99 - MULTIPROVINCIAL"/>
    <n v="3000000"/>
    <n v="5150000"/>
    <n v="5150000"/>
    <n v="5150000"/>
  </r>
  <r>
    <s v="2023"/>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en blanco)"/>
    <s v="99 - MULTIPROVINCIAL"/>
    <n v="354000"/>
    <n v="454000"/>
    <n v="454000"/>
    <n v="454000"/>
  </r>
  <r>
    <s v="2023"/>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en blanco)"/>
    <s v="99 - MULTIPROVINCIAL"/>
    <n v="8100000"/>
    <n v="9775000"/>
    <n v="9775000"/>
    <n v="9775000"/>
  </r>
  <r>
    <s v="2023"/>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en blanco)"/>
    <s v="99 - MULTIPROVINCIAL"/>
    <n v="0"/>
    <n v="9122476.1799999997"/>
    <n v="13683714.279999999"/>
    <n v="9122476.1799999997"/>
  </r>
  <r>
    <s v="2023"/>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en blanco)"/>
    <s v="99 - MULTIPROVINCIAL"/>
    <n v="4752000"/>
    <n v="4752000"/>
    <n v="4752000"/>
    <n v="4752000"/>
  </r>
  <r>
    <s v="2023"/>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en blanco)"/>
    <s v="99 - MULTIPROVINCIAL"/>
    <n v="240000000"/>
    <n v="225459932.38"/>
    <n v="240000000"/>
    <n v="225459932.38"/>
  </r>
  <r>
    <s v="2023"/>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11000000"/>
    <n v="51000000"/>
    <n v="51000000"/>
    <n v="51000000"/>
  </r>
  <r>
    <s v="2023"/>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3000000"/>
    <n v="6000000"/>
    <n v="6000000"/>
    <n v="6000000"/>
  </r>
  <r>
    <s v="2023"/>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0"/>
    <n v="83287.5"/>
    <n v="100000"/>
    <n v="83287.5"/>
  </r>
  <r>
    <s v="2023"/>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4500000"/>
    <n v="966712.5"/>
    <n v="1050000"/>
    <n v="966712.5"/>
  </r>
  <r>
    <s v="2023"/>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3000000"/>
    <n v="250000"/>
    <n v="250000"/>
    <n v="250000"/>
  </r>
  <r>
    <s v="2023"/>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6000000"/>
    <n v="5242670.67"/>
    <n v="6000000"/>
    <n v="5242670.67"/>
  </r>
  <r>
    <s v="2023"/>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4500000"/>
    <n v="4500000"/>
    <n v="4500000"/>
    <n v="4500000"/>
  </r>
  <r>
    <s v="2023"/>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en blanco)"/>
    <s v="99 - MULTIPROVINCIAL"/>
    <n v="100000"/>
    <n v="69444.459999999992"/>
    <n v="100000"/>
    <n v="69444.459999999992"/>
  </r>
  <r>
    <s v="2023"/>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en blanco)"/>
    <s v="99 - MULTIPROVINCIAL"/>
    <n v="6200000"/>
    <n v="8342856.0099999998"/>
    <n v="8342856.0099999998"/>
    <n v="8342856.0099999998"/>
  </r>
  <r>
    <s v="2023"/>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en blanco)"/>
    <s v="99 - MULTIPROVINCIAL"/>
    <n v="388143492"/>
    <n v="358107212.42000002"/>
    <n v="397216522.25999999"/>
    <n v="358107212.42000002"/>
  </r>
  <r>
    <s v="2023"/>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en blanco)"/>
    <s v="99 - MULTIPROVINCIAL"/>
    <n v="42270000"/>
    <n v="37489268.340000004"/>
    <n v="42270000"/>
    <n v="37489268.340000004"/>
  </r>
  <r>
    <s v="2023"/>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en blanco)"/>
    <s v="99 - MULTIPROVINCIAL"/>
    <n v="68000000"/>
    <n v="62338689.020000011"/>
    <n v="68000000"/>
    <n v="62338689.020000011"/>
  </r>
  <r>
    <s v="2023"/>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en blanco)"/>
    <s v="99 - MULTIPROVINCIAL"/>
    <n v="2500000"/>
    <n v="2079455.55"/>
    <n v="2500000"/>
    <n v="2079455.55"/>
  </r>
  <r>
    <s v="2023"/>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en blanco)"/>
    <s v="99 - MULTIPROVINCIAL"/>
    <n v="62000000"/>
    <n v="69516084.300000012"/>
    <n v="77000000"/>
    <n v="69516084.300000012"/>
  </r>
  <r>
    <s v="2023"/>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en blanco)"/>
    <s v="99 - MULTIPROVINCIAL"/>
    <n v="3000000"/>
    <n v="2411989.66"/>
    <n v="3000000"/>
    <n v="2411989.66"/>
  </r>
  <r>
    <s v="2023"/>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en blanco)"/>
    <s v="99 - MULTIPROVINCIAL"/>
    <n v="200000"/>
    <n v="136111.12"/>
    <n v="200000"/>
    <n v="136111.12"/>
  </r>
  <r>
    <s v="2023"/>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en blanco)"/>
    <s v="99 - MULTIPROVINCIAL"/>
    <n v="500000"/>
    <n v="456322.79"/>
    <n v="500000"/>
    <n v="456322.79"/>
  </r>
  <r>
    <s v="2023"/>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en blanco)"/>
    <s v="99 - MULTIPROVINCIAL"/>
    <n v="100000"/>
    <n v="69444.44"/>
    <n v="100000"/>
    <n v="69444.44"/>
  </r>
  <r>
    <s v="2023"/>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en blanco)"/>
    <s v="99 - MULTIPROVINCIAL"/>
    <n v="2000000"/>
    <n v="2250000"/>
    <n v="2250000"/>
    <n v="2250000"/>
  </r>
  <r>
    <s v="2023"/>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en blanco)"/>
    <s v="99 - MULTIPROVINCIAL"/>
    <n v="2500000"/>
    <n v="2700000"/>
    <n v="2700000"/>
    <n v="2700000"/>
  </r>
  <r>
    <s v="2023"/>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en blanco)"/>
    <s v="99 - MULTIPROVINCIAL"/>
    <n v="1000000"/>
    <n v="807267.56"/>
    <n v="1000000"/>
    <n v="807267.56"/>
  </r>
  <r>
    <s v="2023"/>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en blanco)"/>
    <s v="99 - MULTIPROVINCIAL"/>
    <n v="1000000"/>
    <n v="1007977.7699999999"/>
    <n v="1300000"/>
    <n v="1007977.7699999999"/>
  </r>
  <r>
    <s v="2023"/>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en blanco)"/>
    <s v="99 - MULTIPROVINCIAL"/>
    <n v="0"/>
    <n v="5466229.5599999996"/>
    <n v="8199344.3399999999"/>
    <n v="5466229.5599999996"/>
  </r>
  <r>
    <s v="2023"/>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en blanco)"/>
    <s v="99 - MULTIPROVINCIAL"/>
    <n v="75000"/>
    <n v="421750"/>
    <n v="425000"/>
    <n v="421750"/>
  </r>
  <r>
    <s v="2023"/>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en blanco)"/>
    <s v="99 - MULTIPROVINCIAL"/>
    <n v="4000000"/>
    <n v="4800000"/>
    <n v="5200000"/>
    <n v="4800000"/>
  </r>
  <r>
    <s v="2023"/>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en blanco)"/>
    <s v="99 - MULTIPROVINCIAL"/>
    <n v="7000000"/>
    <n v="2512915.1100000003"/>
    <n v="3000000"/>
    <n v="2512915.1100000003"/>
  </r>
  <r>
    <s v="2023"/>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en blanco)"/>
    <s v="99 - MULTIPROVINCIAL"/>
    <n v="230000"/>
    <n v="165772.22"/>
    <n v="230000"/>
    <n v="165772.22"/>
  </r>
  <r>
    <s v="2023"/>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en blanco)"/>
    <s v="99 - MULTIPROVINCIAL"/>
    <n v="100000"/>
    <n v="86471.11"/>
    <n v="100000"/>
    <n v="86471.11"/>
  </r>
  <r>
    <s v="2023"/>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en blanco)"/>
    <s v="99 - MULTIPROVINCIAL"/>
    <n v="1000000"/>
    <n v="962199.11"/>
    <n v="1000000"/>
    <n v="962199.11"/>
  </r>
  <r>
    <s v="2023"/>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en blanco)"/>
    <s v="99 - MULTIPROVINCIAL"/>
    <n v="110844000"/>
    <n v="101699571"/>
    <n v="110844000"/>
    <n v="101699571"/>
  </r>
  <r>
    <s v="2023"/>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en blanco)"/>
    <s v="99 - MULTIPROVINCIAL"/>
    <n v="0"/>
    <n v="150000"/>
    <n v="150000"/>
    <n v="150000"/>
  </r>
  <r>
    <s v="2023"/>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en blanco)"/>
    <s v="99 - MULTIPROVINCIAL"/>
    <n v="150000"/>
    <n v="136134.66999999998"/>
    <n v="150000"/>
    <n v="136134.66999999998"/>
  </r>
  <r>
    <s v="2023"/>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en blanco)"/>
    <s v="99 - MULTIPROVINCIAL"/>
    <n v="0"/>
    <n v="500000"/>
    <n v="500000"/>
    <n v="500000"/>
  </r>
  <r>
    <s v="2023"/>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en blanco)"/>
    <s v="99 - MULTIPROVINCIAL"/>
    <n v="500000"/>
    <n v="800000"/>
    <n v="800000"/>
    <n v="800000"/>
  </r>
  <r>
    <s v="2023"/>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en blanco)"/>
    <s v="99 - MULTIPROVINCIAL"/>
    <n v="4500000"/>
    <n v="4301836.67"/>
    <n v="4500000"/>
    <n v="4301836.67"/>
  </r>
  <r>
    <s v="2023"/>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en blanco)"/>
    <s v="99 - MULTIPROVINCIAL"/>
    <n v="12000000"/>
    <n v="11438436"/>
    <n v="12000000"/>
    <n v="11438436"/>
  </r>
  <r>
    <s v="2023"/>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en blanco)"/>
    <s v="99 - MULTIPROVINCIAL"/>
    <n v="10000000"/>
    <n v="1800655.66"/>
    <n v="1800655.6600000001"/>
    <n v="1800655.66"/>
  </r>
  <r>
    <s v="2023"/>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en blanco)"/>
    <s v="99 - MULTIPROVINCIAL"/>
    <n v="1500000"/>
    <n v="1158198.3299999998"/>
    <n v="1500000"/>
    <n v="1158198.3299999998"/>
  </r>
  <r>
    <s v="2023"/>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en blanco)"/>
    <s v="99 - MULTIPROVINCIAL"/>
    <n v="4000000"/>
    <n v="4150000"/>
    <n v="4150000"/>
    <n v="4150000"/>
  </r>
  <r>
    <s v="2023"/>
    <x v="0"/>
    <x v="0"/>
    <x v="1"/>
    <x v="1"/>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en blanco)"/>
    <s v="99 - MULTIPROVINCIAL"/>
    <n v="800000"/>
    <n v="0"/>
    <n v="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320690510"/>
    <n v="251060526.81999999"/>
    <n v="276066783.75"/>
    <n v="251060526.82000005"/>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200000"/>
    <n v="0"/>
    <n v="200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118827354"/>
    <n v="132038925.97999997"/>
    <n v="146827854"/>
    <n v="132038925.98"/>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205000"/>
    <n v="910331.8899999999"/>
    <n v="1755000"/>
    <n v="910331.8899999999"/>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100000"/>
    <n v="0"/>
    <n v="200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0"/>
    <n v="63702.5"/>
    <n v="129500"/>
    <n v="63702.5"/>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34238239"/>
    <n v="0"/>
    <n v="35188239"/>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150000"/>
    <n v="907630.65"/>
    <n v="1450000"/>
    <n v="907630.65000000014"/>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300000"/>
    <n v="1493060.5699999998"/>
    <n v="2100000"/>
    <n v="1493060.5699999998"/>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en blanco)"/>
    <s v="99 - MULTIPROVINCIAL"/>
    <n v="5500000"/>
    <n v="4581375.83"/>
    <n v="5500000"/>
    <n v="4581375.83"/>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en blanco)"/>
    <s v="99 - MULTIPROVINCIAL"/>
    <n v="1020000"/>
    <n v="926133.33"/>
    <n v="1026000"/>
    <n v="926133.32999999984"/>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en blanco)"/>
    <s v="99 - MULTIPROVINCIAL"/>
    <n v="14500000"/>
    <n v="12054079.550000001"/>
    <n v="13452000"/>
    <n v="12054079.550000001"/>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en blanco)"/>
    <s v="99 - MULTIPROVINCIAL"/>
    <n v="0"/>
    <n v="147250"/>
    <n v="196000"/>
    <n v="14725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en blanco)"/>
    <s v="99 - MULTIPROVINCIAL"/>
    <n v="432000"/>
    <n v="0"/>
    <n v="432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en blanco)"/>
    <s v="99 - MULTIPROVINCIAL"/>
    <n v="216000"/>
    <n v="560860.65999999992"/>
    <n v="774422.5"/>
    <n v="430676.16000000003"/>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en blanco)"/>
    <s v="99 - MULTIPROVINCIAL"/>
    <n v="34153239"/>
    <n v="31529678.309999999"/>
    <n v="33453239"/>
    <n v="31529678.309999999"/>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en blanco)"/>
    <s v="99 - MULTIPROVINCIAL"/>
    <n v="29057575"/>
    <n v="27174576.039999999"/>
    <n v="29995675"/>
    <n v="27174576.040000007"/>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en blanco)"/>
    <s v="99 - MULTIPROVINCIAL"/>
    <n v="29098559"/>
    <n v="27280558.890000004"/>
    <n v="29937559"/>
    <n v="27280558.890000001"/>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en blanco)"/>
    <s v="99 - MULTIPROVINCIAL"/>
    <n v="4508228"/>
    <n v="3789148.6799999997"/>
    <n v="4521228"/>
    <n v="3789148.6799999992"/>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en blanco)"/>
    <s v="99 - MULTIPROVINCIAL"/>
    <n v="10000"/>
    <n v="0"/>
    <n v="10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en blanco)"/>
    <s v="99 - MULTIPROVINCIAL"/>
    <n v="4000000"/>
    <n v="3213074.7699999986"/>
    <n v="3750000"/>
    <n v="3213074.7699999986"/>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en blanco)"/>
    <s v="99 - MULTIPROVINCIAL"/>
    <n v="9875000"/>
    <n v="5069116.129999999"/>
    <n v="7975000"/>
    <n v="5069116.129999999"/>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en blanco)"/>
    <s v="99 - MULTIPROVINCIAL"/>
    <n v="3500000"/>
    <n v="2706648.1200000006"/>
    <n v="3300000"/>
    <n v="2706648.1200000006"/>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en blanco)"/>
    <s v="99 - MULTIPROVINCIAL"/>
    <n v="35000"/>
    <n v="30891.08"/>
    <n v="35000"/>
    <n v="30891.08"/>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en blanco)"/>
    <s v="99 - MULTIPROVINCIAL"/>
    <n v="30000"/>
    <n v="24383"/>
    <n v="30000"/>
    <n v="24383"/>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en blanco)"/>
    <s v="99 - MULTIPROVINCIAL"/>
    <n v="800000"/>
    <n v="351231.3"/>
    <n v="1800000"/>
    <n v="161231.28999999998"/>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en blanco)"/>
    <s v="99 - MULTIPROVINCIAL"/>
    <n v="300000"/>
    <n v="778608.69"/>
    <n v="1000000"/>
    <n v="674945.69"/>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en blanco)"/>
    <s v="99 - MULTIPROVINCIAL"/>
    <n v="2900000"/>
    <n v="2923264"/>
    <n v="3250000"/>
    <n v="2923264"/>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en blanco)"/>
    <s v="99 - MULTIPROVINCIAL"/>
    <n v="500000"/>
    <n v="647640.62"/>
    <n v="900000"/>
    <n v="647640.62"/>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en blanco)"/>
    <s v="99 - MULTIPROVINCIAL"/>
    <n v="300000"/>
    <n v="12734700.879999999"/>
    <n v="15939203.75"/>
    <n v="9063456.3100000005"/>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en blanco)"/>
    <s v="99 - MULTIPROVINCIAL"/>
    <n v="5000"/>
    <n v="0"/>
    <n v="5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en blanco)"/>
    <s v="99 - MULTIPROVINCIAL"/>
    <n v="25000"/>
    <n v="7220"/>
    <n v="25000"/>
    <n v="722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en blanco)"/>
    <s v="99 - MULTIPROVINCIAL"/>
    <n v="2170000"/>
    <n v="2491488.6500000004"/>
    <n v="2630000"/>
    <n v="1488881.4500000002"/>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en blanco)"/>
    <s v="99 - MULTIPROVINCIAL"/>
    <n v="0"/>
    <n v="1094786.6100000001"/>
    <n v="1355000"/>
    <n v="1016479.61"/>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en blanco)"/>
    <s v="99 - MULTIPROVINCIAL"/>
    <n v="2300000"/>
    <n v="1740972"/>
    <n v="2650000"/>
    <n v="145081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en blanco)"/>
    <s v="99 - MULTIPROVINCIAL"/>
    <n v="1000000"/>
    <n v="3444488.62"/>
    <n v="4752000"/>
    <n v="3444488.62"/>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en blanco)"/>
    <s v="99 - MULTIPROVINCIAL"/>
    <n v="0"/>
    <n v="0"/>
    <n v="250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en blanco)"/>
    <s v="99 - MULTIPROVINCIAL"/>
    <n v="2300000"/>
    <n v="0"/>
    <n v="1506250.0699999998"/>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en blanco)"/>
    <s v="99 - MULTIPROVINCIAL"/>
    <n v="11499824"/>
    <n v="10637677.200000003"/>
    <n v="11499824"/>
    <n v="10637677.200000003"/>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400000"/>
    <n v="3085198.97"/>
    <n v="3583000"/>
    <n v="578790.9"/>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10000"/>
    <n v="0"/>
    <n v="10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000"/>
    <n v="64560"/>
    <n v="305000"/>
    <n v="6456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100000"/>
    <n v="21638.2"/>
    <n v="100000"/>
    <n v="21638.2"/>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0"/>
    <n v="200000.01"/>
    <n v="205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325000"/>
    <n v="2040262.6700000002"/>
    <n v="2890000"/>
    <n v="1668056.6600000001"/>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000"/>
    <n v="210351.01"/>
    <n v="225000"/>
    <n v="60351.01"/>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0"/>
    <n v="309440"/>
    <n v="370000"/>
    <n v="944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8000"/>
    <n v="4905000"/>
    <n v="4913000"/>
    <n v="490500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0000"/>
    <n v="36476.239999999998"/>
    <n v="110000"/>
    <n v="36476.239999999998"/>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0000"/>
    <n v="0"/>
    <n v="10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50000"/>
    <n v="400728"/>
    <n v="562840"/>
    <n v="242136"/>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0000"/>
    <n v="0"/>
    <n v="6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5000"/>
    <n v="27421.08"/>
    <n v="19000"/>
    <n v="27421.08"/>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50000"/>
    <n v="5324672.67"/>
    <n v="7692160"/>
    <n v="2241172.67"/>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50000"/>
    <n v="0"/>
    <n v="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400000"/>
    <n v="303577.42000000004"/>
    <n v="800000"/>
    <n v="227113.42"/>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50000"/>
    <n v="7000"/>
    <n v="50000"/>
    <n v="700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75000"/>
    <n v="169942.33"/>
    <n v="500000"/>
    <n v="110631.67999999999"/>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50000"/>
    <n v="74948"/>
    <n v="120000"/>
    <n v="5918"/>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15000"/>
    <n v="72075.839999999997"/>
    <n v="105000"/>
    <n v="72075.839999999997"/>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en blanco)"/>
    <s v="99 - MULTIPROVINCIAL"/>
    <n v="650000"/>
    <n v="275664.08999999997"/>
    <n v="380000"/>
    <n v="275664.08999999997"/>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en blanco)"/>
    <s v="99 - MULTIPROVINCIAL"/>
    <n v="300000"/>
    <n v="369528.8"/>
    <n v="640000"/>
    <n v="64144.799999999996"/>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en blanco)"/>
    <s v="99 - MULTIPROVINCIAL"/>
    <n v="100000"/>
    <n v="2016551.2400000002"/>
    <n v="2499999"/>
    <n v="867871.24"/>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en blanco)"/>
    <s v="99 - MULTIPROVINCIAL"/>
    <n v="400000"/>
    <n v="1200047.4100000001"/>
    <n v="1325000"/>
    <n v="765970.49"/>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en blanco)"/>
    <s v="99 - MULTIPROVINCIAL"/>
    <n v="5000"/>
    <n v="0"/>
    <n v="5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en blanco)"/>
    <s v="99 - MULTIPROVINCIAL"/>
    <n v="50000"/>
    <n v="0"/>
    <n v="25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en blanco)"/>
    <s v="99 - MULTIPROVINCIAL"/>
    <n v="50000"/>
    <n v="385373.44"/>
    <n v="475000"/>
    <n v="65373.45"/>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en blanco)"/>
    <s v="99 - MULTIPROVINCIAL"/>
    <n v="10000"/>
    <n v="5766.41"/>
    <n v="10000"/>
    <n v="5766.41"/>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en blanco)"/>
    <s v="99 - MULTIPROVINCIAL"/>
    <n v="10000"/>
    <n v="825.49"/>
    <n v="10000"/>
    <n v="825.49"/>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en blanco)"/>
    <s v="99 - MULTIPROVINCIAL"/>
    <n v="30000"/>
    <n v="0"/>
    <n v="30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en blanco)"/>
    <s v="99 - MULTIPROVINCIAL"/>
    <n v="40000"/>
    <n v="119593"/>
    <n v="180000"/>
    <n v="119593"/>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en blanco)"/>
    <s v="99 - MULTIPROVINCIAL"/>
    <n v="300000"/>
    <n v="712328.39"/>
    <n v="1645000"/>
    <n v="712328.39"/>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en blanco)"/>
    <s v="99 - MULTIPROVINCIAL"/>
    <n v="200000"/>
    <n v="718425.05999999994"/>
    <n v="1325000"/>
    <n v="718425.05999999994"/>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en blanco)"/>
    <s v="99 - MULTIPROVINCIAL"/>
    <n v="75000"/>
    <n v="391667.60000000003"/>
    <n v="915000"/>
    <n v="52370.400000000001"/>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en blanco)"/>
    <s v="99 - MULTIPROVINCIAL"/>
    <n v="35000"/>
    <n v="3327.5"/>
    <n v="35000"/>
    <n v="3327.5"/>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en blanco)"/>
    <s v="99 - MULTIPROVINCIAL"/>
    <n v="10000"/>
    <n v="0"/>
    <n v="10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en blanco)"/>
    <s v="99 - MULTIPROVINCIAL"/>
    <n v="100000"/>
    <n v="503240.49"/>
    <n v="675000"/>
    <n v="503240.49"/>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en blanco)"/>
    <s v="99 - MULTIPROVINCIAL"/>
    <n v="15000"/>
    <n v="740"/>
    <n v="15000"/>
    <n v="74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en blanco)"/>
    <s v="99 - MULTIPROVINCIAL"/>
    <n v="40000"/>
    <n v="20726.97"/>
    <n v="60000"/>
    <n v="20726.97"/>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3000"/>
    <n v="2768.42"/>
    <n v="3000"/>
    <n v="2768.42"/>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5000"/>
    <n v="959.14"/>
    <n v="15000"/>
    <n v="959.14"/>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3000"/>
    <n v="0"/>
    <n v="83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25000"/>
    <n v="4543.5200000000004"/>
    <n v="85000"/>
    <n v="1373.52"/>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75000"/>
    <n v="42565.49"/>
    <n v="95000"/>
    <n v="42565.49"/>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903955"/>
    <n v="290128.86"/>
    <n v="573155"/>
    <n v="290128.86"/>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2700000"/>
    <n v="2442588.8299999996"/>
    <n v="2700000"/>
    <n v="2369177.13"/>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5000"/>
    <n v="3019.99"/>
    <n v="5000"/>
    <n v="3019.99"/>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0000"/>
    <n v="0"/>
    <n v="10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0"/>
    <n v="448.4"/>
    <n v="800"/>
    <n v="448.4"/>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0000"/>
    <n v="0"/>
    <n v="10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0000"/>
    <n v="20673.599999999999"/>
    <n v="60000"/>
    <n v="8401.6"/>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50000"/>
    <n v="42999.01"/>
    <n v="105000"/>
    <n v="42999.01"/>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25000"/>
    <n v="44199.259999999995"/>
    <n v="67000"/>
    <n v="44199.26"/>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200000"/>
    <n v="354202.47000000003"/>
    <n v="1025000"/>
    <n v="354202.47"/>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350000"/>
    <n v="1998790.9200000002"/>
    <n v="2550000"/>
    <n v="1865686.9199999997"/>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20000"/>
    <n v="0"/>
    <n v="170000"/>
    <n v="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20000"/>
    <n v="9416"/>
    <n v="130000"/>
    <n v="9416"/>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50000"/>
    <n v="570751.72"/>
    <n v="975000"/>
    <n v="568047.74999999988"/>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50000"/>
    <n v="22041.93"/>
    <n v="119999"/>
    <n v="13073.93"/>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0"/>
    <n v="93688.969999999987"/>
    <n v="435000"/>
    <n v="57050.82"/>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75000"/>
    <n v="43865.729999999996"/>
    <n v="95000"/>
    <n v="43865.729999999996"/>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10000"/>
    <n v="0"/>
    <n v="160000"/>
    <n v="0"/>
  </r>
  <r>
    <s v="2023"/>
    <x v="0"/>
    <x v="0"/>
    <x v="1"/>
    <x v="1"/>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0"/>
    <n v="0"/>
    <n v="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661359936"/>
    <n v="700576041.83000004"/>
    <n v="705750045.66999996"/>
    <n v="638468281.43999994"/>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0"/>
    <n v="1281000"/>
    <n v="1300000"/>
    <n v="934000"/>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582205000"/>
    <n v="639763333.30999994"/>
    <n v="642778823"/>
    <n v="582118499.98999989"/>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7248000"/>
    <n v="15700805.01"/>
    <n v="17565333.329999998"/>
    <n v="15517583.33"/>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8847000"/>
    <n v="7714000"/>
    <n v="8912000"/>
    <n v="6990000"/>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00697330"/>
    <n v="103861993.75999999"/>
    <n v="116058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0"/>
    <n v="2004000"/>
    <n v="8000000"/>
    <n v="2004000"/>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25000000"/>
    <n v="6182291.6699999999"/>
    <n v="17000000"/>
    <n v="6182291.6699999999"/>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20000000"/>
    <n v="12750254.020000003"/>
    <n v="20000000"/>
    <n v="12750254.02"/>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1800000"/>
    <n v="0"/>
    <n v="180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0"/>
    <n v="11969791.67"/>
    <n v="12000000"/>
    <n v="10724791.67"/>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15708000"/>
    <n v="15776766.67"/>
    <n v="15708000"/>
    <n v="14440766.67"/>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63760250"/>
    <n v="63903583.310000002"/>
    <n v="63966250"/>
    <n v="63903583.310000002"/>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0"/>
    <n v="32000"/>
    <n v="22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35628078"/>
    <n v="33449327.100000001"/>
    <n v="34100078"/>
    <n v="33449327.100000001"/>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100697328"/>
    <n v="117329008.31"/>
    <n v="117358000"/>
    <n v="117267060.22"/>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251743320"/>
    <n v="0"/>
    <n v="28960233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010000"/>
    <n v="0"/>
    <n v="101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000000"/>
    <n v="14864000"/>
    <n v="15000000"/>
    <n v="14864000"/>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00000"/>
    <n v="0"/>
    <n v="20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84559588"/>
    <n v="95789396.100000009"/>
    <n v="99635223"/>
    <n v="87059401.929999962"/>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84678854"/>
    <n v="97120249.270000011"/>
    <n v="96681477"/>
    <n v="88330908.859999955"/>
  </r>
  <r>
    <s v="2023"/>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3119258"/>
    <n v="13599483.159999998"/>
    <n v="13119258"/>
    <n v="12363691.920000007"/>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en blanco)"/>
    <s v="99 - MULTIPROVINCIAL"/>
    <n v="120000"/>
    <n v="44762"/>
    <n v="120000"/>
    <n v="34028.92"/>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en blanco)"/>
    <s v="99 - MULTIPROVINCIAL"/>
    <n v="4800000"/>
    <n v="3566789"/>
    <n v="3800000"/>
    <n v="1949917.12"/>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en blanco)"/>
    <s v="99 - MULTIPROVINCIAL"/>
    <n v="40000"/>
    <n v="0"/>
    <n v="4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en blanco)"/>
    <s v="99 - MULTIPROVINCIAL"/>
    <n v="7253892"/>
    <n v="6518714.540000001"/>
    <n v="6538715"/>
    <n v="5038612.0999999987"/>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en blanco)"/>
    <s v="99 - MULTIPROVINCIAL"/>
    <n v="16200000"/>
    <n v="10745872.07"/>
    <n v="13200000"/>
    <n v="9457588.4100000001"/>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en blanco)"/>
    <s v="99 - MULTIPROVINCIAL"/>
    <n v="36000"/>
    <n v="23219.3"/>
    <n v="36000"/>
    <n v="23219.3"/>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en blanco)"/>
    <s v="99 - MULTIPROVINCIAL"/>
    <n v="1128400"/>
    <n v="222768"/>
    <n v="843567"/>
    <n v="121096"/>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2291968"/>
    <n v="31086645.25"/>
    <n v="38291968"/>
    <n v="20225210.060000002"/>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800000"/>
    <n v="630425.87"/>
    <n v="800000"/>
    <n v="543105.87000000011"/>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53129"/>
    <n v="3496733.4699999997"/>
    <n v="2124400"/>
    <n v="2285255.89"/>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n v="48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en blanco)"/>
    <s v="99 - MULTIPROVINCIAL"/>
    <n v="23000000"/>
    <n v="19580105.130000003"/>
    <n v="26000000"/>
    <n v="19558055.130000003"/>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en blanco)"/>
    <s v="99 - MULTIPROVINCIAL"/>
    <n v="4000000"/>
    <n v="8519.8000000000029"/>
    <n v="8519.7999999998137"/>
    <n v="8519.8000000000029"/>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2400000"/>
    <n v="260476.83000000002"/>
    <n v="597941"/>
    <n v="260476.83000000002"/>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80000"/>
    <n v="65000"/>
    <n v="164568.28999999998"/>
    <n v="6500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240000"/>
    <n v="42220"/>
    <n v="127500"/>
    <n v="4222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10457570"/>
    <n v="9594086.0399999991"/>
    <n v="9681570"/>
    <n v="7195564.5300000003"/>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0"/>
    <n v="75075.839999999997"/>
    <n v="76000"/>
    <n v="68498.03"/>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350000"/>
    <n v="0"/>
    <n v="5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7473872"/>
    <n v="3776489.54"/>
    <n v="3813872"/>
    <n v="2406785.84"/>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40000"/>
    <n v="0"/>
    <n v="4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800000"/>
    <n v="499470"/>
    <n v="800000"/>
    <n v="45947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32877776"/>
    <n v="815349.12"/>
    <n v="32127776"/>
    <n v="539976.26"/>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4243457.75"/>
    <n v="5430136.0999999996"/>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en blanco)"/>
    <s v="99 - MULTIPROVINCIAL"/>
    <n v="8500000"/>
    <n v="4036795.68"/>
    <n v="4036795.6799999997"/>
    <n v="4036795.68"/>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en blanco)"/>
    <s v="99 - MULTIPROVINCIAL"/>
    <n v="23846404"/>
    <n v="21275723.310000002"/>
    <n v="21846404"/>
    <n v="15380952.310000001"/>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2500000"/>
    <n v="12323032.710000001"/>
    <n v="13806002"/>
    <n v="7315582.1699999999"/>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0000"/>
    <n v="0"/>
    <n v="2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00000"/>
    <n v="0"/>
    <n v="100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00000"/>
    <n v="0"/>
    <n v="30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0000"/>
    <n v="0"/>
    <n v="5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00000"/>
    <n v="5133"/>
    <n v="36196.709999999963"/>
    <n v="5133"/>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00000"/>
    <n v="174286"/>
    <n v="363804"/>
    <n v="84016"/>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0000"/>
    <n v="0"/>
    <n v="4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108000"/>
    <n v="3530136.67"/>
    <n v="5608000"/>
    <n v="2553469.0000000005"/>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760000"/>
    <n v="0"/>
    <n v="6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370000"/>
    <n v="1269786.82"/>
    <n v="1670000"/>
    <n v="670103.74"/>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00000"/>
    <n v="0"/>
    <n v="20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0000"/>
    <n v="0"/>
    <n v="10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00000"/>
    <n v="9665.2999999999993"/>
    <n v="100000"/>
    <n v="9665.2999999999993"/>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340000"/>
    <n v="1839300"/>
    <n v="2140000"/>
    <n v="183930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24000"/>
    <n v="382160.7"/>
    <n v="624000"/>
    <n v="193413.8"/>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0000"/>
    <n v="5743"/>
    <n v="50000"/>
    <n v="5743"/>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280000"/>
    <n v="2326333.48"/>
    <n v="2330000"/>
    <n v="1534989.5499999998"/>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100000"/>
    <n v="1545312"/>
    <n v="5100000"/>
    <n v="852382"/>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4900000"/>
    <n v="0"/>
    <n v="70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0000"/>
    <n v="0"/>
    <n v="4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00000"/>
    <n v="0"/>
    <n v="100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0000"/>
    <n v="741000"/>
    <n v="887118"/>
    <n v="74100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100000"/>
    <n v="3185039.98"/>
    <n v="3700000"/>
    <n v="2724839.98"/>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50000"/>
    <n v="2552000"/>
    <n v="3053000"/>
    <n v="29800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00000"/>
    <n v="8121281.8700000001"/>
    <n v="9200000"/>
    <n v="5108547.57"/>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336000"/>
    <n v="1138356"/>
    <n v="1336000"/>
    <n v="785915"/>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5409580"/>
    <n v="6813686.4199999999"/>
    <n v="11456113"/>
    <n v="3094402.3"/>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0000"/>
    <n v="2433858.21"/>
    <n v="2500000"/>
    <n v="2433858.21"/>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00"/>
    <n v="356.9"/>
    <n v="20000"/>
    <n v="356.9"/>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n v="45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109432.3700000001"/>
    <n v="1274770"/>
    <n v="762835.83000000007"/>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952168.4"/>
    <n v="100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n v="999999.99999999953"/>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0000"/>
    <n v="460318.41"/>
    <n v="620000"/>
    <n v="460318.41"/>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4880008"/>
    <n v="26089331.669999998"/>
    <n v="31494692.52"/>
    <n v="22207656.210000001"/>
  </r>
  <r>
    <s v="2023"/>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000000"/>
    <n v="723413.70000000007"/>
    <n v="2610000"/>
    <n v="354109.08999999997"/>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032000"/>
    <n v="3690352.6599999997"/>
    <n v="5032000"/>
    <n v="2719134.9200000004"/>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00000"/>
    <n v="600376.15999999992"/>
    <n v="700000"/>
    <n v="600376"/>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00000"/>
    <n v="0"/>
    <n v="5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20000"/>
    <n v="0"/>
    <n v="12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en blanco)"/>
    <s v="99 - MULTIPROVINCIAL"/>
    <n v="300000"/>
    <n v="5730"/>
    <n v="100000"/>
    <n v="573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0"/>
    <n v="943061.19"/>
    <n v="1157153"/>
    <n v="248756.5"/>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en blanco)"/>
    <s v="99 - MULTIPROVINCIAL"/>
    <n v="50000"/>
    <n v="0"/>
    <n v="5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2481000"/>
    <n v="492004.64"/>
    <n v="1123000"/>
    <n v="492004.64"/>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2464000"/>
    <n v="1734769.17"/>
    <n v="2049000"/>
    <n v="1734769.17"/>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550000"/>
    <n v="127098.8"/>
    <n v="190000"/>
    <n v="127098.8"/>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255113"/>
    <n v="40675"/>
    <n v="152113"/>
    <n v="40675"/>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1010000"/>
    <n v="0"/>
    <n v="188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20000"/>
    <n v="0"/>
    <n v="2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167061.34"/>
    <n v="400000"/>
    <n v="167061.34"/>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5000"/>
    <n v="0"/>
    <n v="15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0000"/>
    <n v="0"/>
    <n v="1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50000"/>
    <n v="46451.96"/>
    <n v="352400"/>
    <n v="1652"/>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250000"/>
    <n v="118"/>
    <n v="250000"/>
    <n v="118"/>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650000"/>
    <n v="65024.590000000004"/>
    <n v="220000"/>
    <n v="49448.590000000004"/>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00000"/>
    <n v="914"/>
    <n v="200000"/>
    <n v="914"/>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0000"/>
    <n v="0"/>
    <n v="2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50000"/>
    <n v="0"/>
    <n v="10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
    <n v="0"/>
    <n v="4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
    <n v="3996"/>
    <n v="90000"/>
    <n v="3996"/>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00000"/>
    <n v="0"/>
    <n v="10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0000"/>
    <n v="0"/>
    <n v="2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0000"/>
    <n v="237375.84000000003"/>
    <n v="150000"/>
    <n v="100226.27"/>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6760"/>
    <n v="99456.19"/>
    <n v="306760"/>
    <n v="97839.590000000011"/>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000"/>
    <n v="0"/>
    <n v="8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4385642"/>
    <n v="16495017.5"/>
    <n v="14385642"/>
    <n v="1050100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1001160"/>
    <n v="6641787.3300000001"/>
    <n v="11001160"/>
    <n v="1139617.9400000002"/>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
    <n v="0"/>
    <n v="5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
    <n v="0"/>
    <n v="5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3364"/>
    <n v="10700"/>
    <n v="63364"/>
    <n v="1070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481174"/>
    <n v="0"/>
    <n v="141587"/>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0"/>
    <n v="0"/>
    <n v="25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4120"/>
    <n v="0"/>
    <n v="1206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00000"/>
    <n v="47530.409999999996"/>
    <n v="113738"/>
    <n v="47530.400000000001"/>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9000"/>
    <n v="310.76"/>
    <n v="9000"/>
    <n v="310.76"/>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0000"/>
    <n v="5880"/>
    <n v="20000"/>
    <n v="588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295000"/>
    <n v="255229.74"/>
    <n v="830865"/>
    <n v="110709.25"/>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3245"/>
    <n v="23436.39"/>
    <n v="52579"/>
    <n v="16140.92"/>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587107"/>
    <n v="627974.56000000017"/>
    <n v="901038"/>
    <n v="609566.56000000006"/>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0000"/>
    <n v="0"/>
    <n v="10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829131"/>
    <n v="2322033"/>
    <n v="3368072"/>
    <n v="1726602.5500000003"/>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16746"/>
    <n v="31755.56"/>
    <n v="308373"/>
    <n v="31755.56"/>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0000"/>
    <n v="0"/>
    <n v="200000"/>
    <n v="0"/>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50000"/>
    <n v="604862.98"/>
    <n v="750000"/>
    <n v="604862.97"/>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228423"/>
    <n v="1344073.33"/>
    <n v="2037452"/>
    <n v="1093338.6400000001"/>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137080"/>
    <n v="361482.31"/>
    <n v="2137080"/>
    <n v="350600.35"/>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00000"/>
    <n v="1036073.3499999999"/>
    <n v="1190000"/>
    <n v="709142.6399999999"/>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8114942"/>
    <n v="13781.470000000001"/>
    <n v="1450079"/>
    <n v="13781.470000000001"/>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50000"/>
    <n v="191011.38"/>
    <n v="260000"/>
    <n v="114670.09"/>
  </r>
  <r>
    <s v="2023"/>
    <x v="0"/>
    <x v="0"/>
    <x v="1"/>
    <x v="1"/>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n v="0"/>
    <n v="0"/>
  </r>
  <r>
    <s v="2023"/>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en blanco)"/>
    <s v="99 - MULTIPROVINCIAL"/>
    <n v="48720000"/>
    <n v="62336133.329999998"/>
    <n v="68690133.329999998"/>
    <n v="62336133.329999998"/>
  </r>
  <r>
    <s v="2023"/>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en blanco)"/>
    <s v="99 - MULTIPROVINCIAL"/>
    <n v="4210000"/>
    <n v="0"/>
    <n v="7545000"/>
    <n v="0"/>
  </r>
  <r>
    <s v="2023"/>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en blanco)"/>
    <s v="99 - MULTIPROVINCIAL"/>
    <n v="4210000"/>
    <n v="0"/>
    <n v="6272564.2800000003"/>
    <n v="0"/>
  </r>
  <r>
    <s v="2023"/>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en blanco)"/>
    <s v="99 - MULTIPROVINCIAL"/>
    <n v="3417215"/>
    <n v="4419631.8499999996"/>
    <n v="4870130.46"/>
    <n v="4419631.8499999996"/>
  </r>
  <r>
    <s v="2023"/>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en blanco)"/>
    <s v="99 - MULTIPROVINCIAL"/>
    <n v="3457443"/>
    <n v="4425865.47"/>
    <n v="4876999.47"/>
    <n v="4425865.47"/>
  </r>
  <r>
    <s v="2023"/>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en blanco)"/>
    <s v="99 - MULTIPROVINCIAL"/>
    <n v="501402"/>
    <n v="685370.7699999999"/>
    <n v="754079.97000000009"/>
    <n v="685370.7699999999"/>
  </r>
  <r>
    <s v="2023"/>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en blanco)"/>
    <s v="99 - MULTIPROVINCIAL"/>
    <n v="0"/>
    <n v="7386572.0700000003"/>
    <n v="13000000"/>
    <n v="7386572.0300000003"/>
  </r>
  <r>
    <s v="2023"/>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en blanco)"/>
    <s v="99 - MULTIPROVINCIAL"/>
    <n v="9000000"/>
    <n v="0"/>
    <n v="0"/>
    <n v="0"/>
  </r>
  <r>
    <s v="2023"/>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en blanco)"/>
    <s v="99 - MULTIPROVINCIAL"/>
    <n v="2930029"/>
    <n v="1298836"/>
    <n v="1300000.06"/>
    <n v="653366"/>
  </r>
  <r>
    <s v="2023"/>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en blanco)"/>
    <s v="99 - MULTIPROVINCIAL"/>
    <n v="4300000"/>
    <n v="132450"/>
    <n v="358900"/>
    <n v="132450"/>
  </r>
  <r>
    <s v="2023"/>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en blanco)"/>
    <s v="99 - MULTIPROVINCIAL"/>
    <n v="0"/>
    <n v="0"/>
    <n v="0"/>
    <n v="0"/>
  </r>
  <r>
    <s v="2023"/>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en blanco)"/>
    <s v="99 - MULTIPROVINCIAL"/>
    <n v="800000"/>
    <n v="4505000"/>
    <n v="7300000"/>
    <n v="4505000"/>
  </r>
  <r>
    <s v="2023"/>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en blanco)"/>
    <s v="99 - MULTIPROVINCIAL"/>
    <n v="1000000"/>
    <n v="0"/>
    <n v="0"/>
    <n v="0"/>
  </r>
  <r>
    <s v="2023"/>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en blanco)"/>
    <s v="99 - MULTIPROVINCIAL"/>
    <n v="1485720"/>
    <n v="0"/>
    <n v="0"/>
    <n v="0"/>
  </r>
  <r>
    <s v="2023"/>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en blanco)"/>
    <s v="99 - MULTIPROVINCIAL"/>
    <n v="0"/>
    <n v="14500"/>
    <n v="14500"/>
    <n v="14500"/>
  </r>
  <r>
    <s v="2023"/>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en blanco)"/>
    <s v="99 - MULTIPROVINCIAL"/>
    <n v="0"/>
    <n v="391349.29000000004"/>
    <n v="391349.29"/>
    <n v="391349.29000000004"/>
  </r>
  <r>
    <s v="2023"/>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en blanco)"/>
    <s v="99 - MULTIPROVINCIAL"/>
    <n v="0"/>
    <n v="0"/>
    <n v="0"/>
    <n v="0"/>
  </r>
  <r>
    <s v="2023"/>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en blanco)"/>
    <s v="99 - MULTIPROVINCIAL"/>
    <n v="0"/>
    <n v="4829208.74"/>
    <n v="6515000"/>
    <n v="4829208.74"/>
  </r>
  <r>
    <s v="2023"/>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en blanco)"/>
    <s v="99 - MULTIPROVINCIAL"/>
    <n v="14500000"/>
    <n v="11446255.01"/>
    <n v="14800000"/>
    <n v="6668700.0099999998"/>
  </r>
  <r>
    <s v="2023"/>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en blanco)"/>
    <s v="99 - MULTIPROVINCIAL"/>
    <n v="2350000"/>
    <n v="0"/>
    <n v="1400000"/>
    <n v="0"/>
  </r>
  <r>
    <s v="2023"/>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en blanco)"/>
    <s v="99 - MULTIPROVINCIAL"/>
    <n v="702353"/>
    <n v="0"/>
    <n v="0"/>
    <n v="0"/>
  </r>
  <r>
    <s v="2023"/>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en blanco)"/>
    <s v="99 - MULTIPROVINCIAL"/>
    <n v="0"/>
    <n v="0"/>
    <n v="186413.43999999994"/>
    <n v="0"/>
  </r>
  <r>
    <s v="2023"/>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en blanco)"/>
    <s v="99 - MULTIPROVINCIAL"/>
    <n v="1900000"/>
    <n v="1500000"/>
    <n v="1500000"/>
    <n v="0"/>
  </r>
  <r>
    <s v="2023"/>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en blanco)"/>
    <s v="99 - MULTIPROVINCIAL"/>
    <n v="0"/>
    <n v="1678913.44"/>
    <n v="1492500"/>
    <n v="372653.44"/>
  </r>
  <r>
    <s v="2023"/>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en blanco)"/>
    <s v="99 - MULTIPROVINCIAL"/>
    <n v="10500000"/>
    <n v="4807411.91"/>
    <n v="5011541.3000000007"/>
    <n v="4807411.91"/>
  </r>
  <r>
    <s v="2023"/>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en blanco)"/>
    <s v="99 - MULTIPROVINCIAL"/>
    <n v="0"/>
    <n v="107899.2"/>
    <n v="108000"/>
    <n v="0"/>
  </r>
  <r>
    <s v="2023"/>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en blanco)"/>
    <s v="99 - MULTIPROVINCIAL"/>
    <n v="0"/>
    <n v="0"/>
    <n v="0"/>
    <n v="0"/>
  </r>
  <r>
    <s v="2023"/>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en blanco)"/>
    <s v="99 - MULTIPROVINCIAL"/>
    <n v="3149731"/>
    <n v="1170838.24"/>
    <n v="1779600"/>
    <n v="698772.4"/>
  </r>
  <r>
    <s v="2023"/>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en blanco)"/>
    <s v="99 - MULTIPROVINCIAL"/>
    <n v="0"/>
    <n v="176654.97"/>
    <n v="319500"/>
    <n v="0"/>
  </r>
  <r>
    <s v="2023"/>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en blanco)"/>
    <s v="99 - MULTIPROVINCIAL"/>
    <n v="803125"/>
    <n v="2124"/>
    <n v="2160"/>
    <n v="0"/>
  </r>
  <r>
    <s v="2023"/>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en blanco)"/>
    <s v="99 - MULTIPROVINCIAL"/>
    <n v="792500"/>
    <n v="0"/>
    <n v="0"/>
    <n v="0"/>
  </r>
  <r>
    <s v="2023"/>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en blanco)"/>
    <s v="99 - MULTIPROVINCIAL"/>
    <n v="101238"/>
    <n v="0"/>
    <n v="0"/>
    <n v="0"/>
  </r>
  <r>
    <s v="2023"/>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en blanco)"/>
    <s v="99 - MULTIPROVINCIAL"/>
    <n v="100000"/>
    <n v="746222.69"/>
    <n v="802544"/>
    <n v="165672"/>
  </r>
  <r>
    <s v="2023"/>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en blanco)"/>
    <s v="99 - MULTIPROVINCIAL"/>
    <n v="0"/>
    <n v="10999.96"/>
    <n v="11000"/>
    <n v="0"/>
  </r>
  <r>
    <s v="2023"/>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en blanco)"/>
    <s v="99 - MULTIPROVINCIAL"/>
    <n v="0"/>
    <n v="0"/>
    <n v="0"/>
    <n v="0"/>
  </r>
  <r>
    <s v="2023"/>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en blanco)"/>
    <s v="99 - MULTIPROVINCIAL"/>
    <n v="6700000"/>
    <n v="0"/>
    <n v="0"/>
    <n v="0"/>
  </r>
  <r>
    <s v="2023"/>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en blanco)"/>
    <s v="99 - MULTIPROVINCIAL"/>
    <n v="0"/>
    <n v="56976.3"/>
    <n v="103495"/>
    <n v="0"/>
  </r>
  <r>
    <s v="2023"/>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en blanco)"/>
    <s v="99 - MULTIPROVINCIAL"/>
    <n v="3000000"/>
    <n v="217019.7"/>
    <n v="226890"/>
    <n v="217019.7"/>
  </r>
  <r>
    <s v="2023"/>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en blanco)"/>
    <s v="99 - MULTIPROVINCIAL"/>
    <n v="800000"/>
    <n v="0"/>
    <n v="0"/>
    <n v="0"/>
  </r>
  <r>
    <s v="2023"/>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0"/>
    <n v="329810"/>
    <n v="146820"/>
    <n v="299661"/>
  </r>
  <r>
    <s v="2023"/>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0"/>
    <n v="198382.66"/>
    <n v="108478"/>
    <n v="0"/>
  </r>
  <r>
    <s v="2023"/>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1900000"/>
    <n v="6690.6"/>
    <n v="389500"/>
    <n v="0"/>
  </r>
  <r>
    <s v="2023"/>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505000"/>
    <n v="0"/>
    <n v="0"/>
    <n v="0"/>
  </r>
  <r>
    <s v="2023"/>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403272"/>
    <n v="104253"/>
    <n v="105000"/>
    <n v="104253"/>
  </r>
  <r>
    <s v="2023"/>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900000"/>
    <n v="882050.89"/>
    <n v="966000"/>
    <n v="882050.89"/>
  </r>
  <r>
    <s v="2023"/>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150000"/>
    <n v="166382.28999999998"/>
    <n v="205500"/>
    <n v="164905.87"/>
  </r>
  <r>
    <s v="2023"/>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80000"/>
    <n v="250769.15000000002"/>
    <n v="536700"/>
    <n v="23459.58"/>
  </r>
  <r>
    <s v="2023"/>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0"/>
    <n v="750.48"/>
    <n v="61200"/>
    <n v="0"/>
  </r>
  <r>
    <s v="2023"/>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0"/>
    <n v="29625.09"/>
    <n v="29700"/>
    <n v="0"/>
  </r>
  <r>
    <s v="2023"/>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808058"/>
    <n v="0"/>
    <n v="183672.53"/>
    <n v="0"/>
  </r>
  <r>
    <s v="2023"/>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0"/>
    <n v="10000.030000000001"/>
    <n v="10000"/>
    <n v="0"/>
  </r>
  <r>
    <s v="2023"/>
    <x v="0"/>
    <x v="0"/>
    <x v="1"/>
    <x v="1"/>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0"/>
    <n v="0"/>
    <n v="0"/>
    <n v="0"/>
  </r>
  <r>
    <s v="2023"/>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en blanco)"/>
    <s v="99 - MULTIPROVINCIAL"/>
    <n v="540340615"/>
    <n v="587668907.06999993"/>
    <n v="652431829.89999998"/>
    <n v="587668907.06999993"/>
  </r>
  <r>
    <s v="2023"/>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en blanco)"/>
    <s v="99 - MULTIPROVINCIAL"/>
    <n v="8000000"/>
    <n v="5423000"/>
    <n v="12000000"/>
    <n v="5423000"/>
  </r>
  <r>
    <s v="2023"/>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en blanco)"/>
    <s v="99 - MULTIPROVINCIAL"/>
    <n v="0"/>
    <n v="60000"/>
    <n v="60000"/>
    <n v="60000"/>
  </r>
  <r>
    <s v="2023"/>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en blanco)"/>
    <s v="99 - MULTIPROVINCIAL"/>
    <n v="49496500"/>
    <n v="0"/>
    <n v="58095724.68"/>
    <n v="0"/>
  </r>
  <r>
    <s v="2023"/>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en blanco)"/>
    <s v="99 - MULTIPROVINCIAL"/>
    <n v="2500000"/>
    <n v="2689300"/>
    <n v="4000000"/>
    <n v="2689300"/>
  </r>
  <r>
    <s v="2023"/>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en blanco)"/>
    <s v="99 - MULTIPROVINCIAL"/>
    <n v="2100000"/>
    <n v="2164490.4800000004"/>
    <n v="3500000"/>
    <n v="1945524.15"/>
  </r>
  <r>
    <s v="2023"/>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en blanco)"/>
    <s v="99 - MULTIPROVINCIAL"/>
    <n v="67000000"/>
    <n v="74739500"/>
    <n v="82765500"/>
    <n v="74739500"/>
  </r>
  <r>
    <s v="2023"/>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en blanco)"/>
    <s v="99 - MULTIPROVINCIAL"/>
    <n v="42396500"/>
    <n v="21162816.350000001"/>
    <n v="59336810.710000008"/>
    <n v="0"/>
  </r>
  <r>
    <s v="2023"/>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en blanco)"/>
    <s v="99 - MULTIPROVINCIAL"/>
    <n v="36960340"/>
    <n v="41410021.579999998"/>
    <n v="46307105.600000001"/>
    <n v="41410021.579999998"/>
  </r>
  <r>
    <s v="2023"/>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en blanco)"/>
    <s v="99 - MULTIPROVINCIAL"/>
    <n v="37555004"/>
    <n v="41720439.729999997"/>
    <n v="46831263.57"/>
    <n v="41720439.729999997"/>
  </r>
  <r>
    <s v="2023"/>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en blanco)"/>
    <s v="99 - MULTIPROVINCIAL"/>
    <n v="5203966"/>
    <n v="5834466.2999999998"/>
    <n v="6577574.6799999997"/>
    <n v="5834466.2999999998"/>
  </r>
  <r>
    <s v="2023"/>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en blanco)"/>
    <s v="99 - MULTIPROVINCIAL"/>
    <n v="7439533"/>
    <n v="12412418.420000004"/>
    <n v="13239533"/>
    <n v="12412418.42"/>
  </r>
  <r>
    <s v="2023"/>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en blanco)"/>
    <s v="99 - MULTIPROVINCIAL"/>
    <n v="5951"/>
    <n v="16138"/>
    <n v="5951"/>
    <n v="16138"/>
  </r>
  <r>
    <s v="2023"/>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en blanco)"/>
    <s v="99 - MULTIPROVINCIAL"/>
    <n v="20001695"/>
    <n v="27550419.999999993"/>
    <n v="35850520"/>
    <n v="27550399.999999996"/>
  </r>
  <r>
    <s v="2023"/>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en blanco)"/>
    <s v="99 - MULTIPROVINCIAL"/>
    <n v="12118141"/>
    <n v="19833242.199999999"/>
    <n v="25373141"/>
    <n v="19833242.199999999"/>
  </r>
  <r>
    <s v="2023"/>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en blanco)"/>
    <s v="99 - MULTIPROVINCIAL"/>
    <n v="92937"/>
    <n v="67450.600000000006"/>
    <n v="296437"/>
    <n v="67450.600000000006"/>
  </r>
  <r>
    <s v="2023"/>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en blanco)"/>
    <s v="99 - MULTIPROVINCIAL"/>
    <n v="36798"/>
    <n v="30690"/>
    <n v="57848"/>
    <n v="30690"/>
  </r>
  <r>
    <s v="2023"/>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en blanco)"/>
    <s v="99 - MULTIPROVINCIAL"/>
    <n v="11580000"/>
    <n v="7070823.8600000003"/>
    <n v="10080000"/>
    <n v="5133012.84"/>
  </r>
  <r>
    <s v="2023"/>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en blanco)"/>
    <s v="99 - MULTIPROVINCIAL"/>
    <n v="0"/>
    <n v="399883.75999999995"/>
    <n v="500000"/>
    <n v="130978.28"/>
  </r>
  <r>
    <s v="2023"/>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en blanco)"/>
    <s v="99 - MULTIPROVINCIAL"/>
    <n v="1920000"/>
    <n v="2276564.8200000003"/>
    <n v="4721302"/>
    <n v="900991.24"/>
  </r>
  <r>
    <s v="2023"/>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en blanco)"/>
    <s v="99 - MULTIPROVINCIAL"/>
    <n v="9593750"/>
    <n v="15199450"/>
    <n v="18603000"/>
    <n v="15199450"/>
  </r>
  <r>
    <s v="2023"/>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en blanco)"/>
    <s v="99 - MULTIPROVINCIAL"/>
    <n v="0"/>
    <n v="227002.05"/>
    <n v="0"/>
    <n v="227002.05"/>
  </r>
  <r>
    <s v="2023"/>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en blanco)"/>
    <s v="99 - MULTIPROVINCIAL"/>
    <n v="1226653"/>
    <n v="6814439.9500000002"/>
    <n v="8327400"/>
    <n v="3298939.95"/>
  </r>
  <r>
    <s v="2023"/>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en blanco)"/>
    <s v="99 - MULTIPROVINCIAL"/>
    <n v="0"/>
    <n v="323600"/>
    <n v="323600"/>
    <n v="323600"/>
  </r>
  <r>
    <s v="2023"/>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en blanco)"/>
    <s v="99 - MULTIPROVINCIAL"/>
    <n v="788925"/>
    <n v="178176.87"/>
    <n v="300000"/>
    <n v="178176.87"/>
  </r>
  <r>
    <s v="2023"/>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1486800"/>
    <n v="14874739"/>
    <n v="22402563"/>
    <n v="8482674.0800000001"/>
  </r>
  <r>
    <s v="2023"/>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0"/>
    <n v="3563326"/>
    <n v="6048751"/>
    <n v="2587802"/>
  </r>
  <r>
    <s v="2023"/>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0"/>
    <n v="160008"/>
    <n v="200000"/>
    <n v="160008"/>
  </r>
  <r>
    <s v="2023"/>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0"/>
    <n v="0"/>
    <n v="0"/>
    <n v="0"/>
  </r>
  <r>
    <s v="2023"/>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2550000"/>
    <n v="5517247.6299999999"/>
    <n v="5846629"/>
    <n v="3891528.94"/>
  </r>
  <r>
    <s v="2023"/>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0"/>
    <n v="0"/>
    <n v="36100"/>
    <n v="0"/>
  </r>
  <r>
    <s v="2023"/>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2462500"/>
    <n v="0"/>
    <n v="0"/>
    <n v="0"/>
  </r>
  <r>
    <s v="2023"/>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3900000"/>
    <n v="4142514.8"/>
    <n v="5480227.25"/>
    <n v="3971826.8"/>
  </r>
  <r>
    <s v="2023"/>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en blanco)"/>
    <s v="99 - MULTIPROVINCIAL"/>
    <n v="3500000"/>
    <n v="6570775.120000001"/>
    <n v="7056000"/>
    <n v="6570775.1199999992"/>
  </r>
  <r>
    <s v="2023"/>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en blanco)"/>
    <s v="99 - MULTIPROVINCIAL"/>
    <n v="10075478"/>
    <n v="11626292.969999997"/>
    <n v="12429869"/>
    <n v="11626292.969999997"/>
  </r>
  <r>
    <s v="2023"/>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500000"/>
    <n v="469109"/>
    <n v="2222600"/>
    <n v="171100"/>
  </r>
  <r>
    <s v="2023"/>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6250"/>
    <n v="1232000.02"/>
    <n v="9793920"/>
    <n v="1232000.01"/>
  </r>
  <r>
    <s v="2023"/>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400000"/>
    <n v="187030"/>
    <n v="1311362"/>
    <n v="0"/>
  </r>
  <r>
    <s v="2023"/>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1600000"/>
    <n v="0"/>
    <n v="1198947"/>
    <n v="0"/>
  </r>
  <r>
    <s v="2023"/>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400000"/>
    <n v="0"/>
    <n v="100000"/>
    <n v="0"/>
  </r>
  <r>
    <s v="2023"/>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0"/>
    <n v="0"/>
    <n v="480000"/>
    <n v="0"/>
  </r>
  <r>
    <s v="2023"/>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745000"/>
    <n v="278061.09999999998"/>
    <n v="515406"/>
    <n v="278061.09999999998"/>
  </r>
  <r>
    <s v="2023"/>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0"/>
    <n v="0"/>
    <n v="40000"/>
    <n v="0"/>
  </r>
  <r>
    <s v="2023"/>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4600000"/>
    <n v="6321169.3599999985"/>
    <n v="9197784"/>
    <n v="4762162.55"/>
  </r>
  <r>
    <s v="2023"/>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610000"/>
    <n v="664311.53"/>
    <n v="610000"/>
    <n v="0"/>
  </r>
  <r>
    <s v="2023"/>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3350000"/>
    <n v="571351.01"/>
    <n v="1338972"/>
    <n v="240951.01"/>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60575000"/>
    <n v="0"/>
    <n v="3204880"/>
    <n v="0"/>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250000"/>
    <n v="220700"/>
    <n v="250000"/>
    <n v="220700"/>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645000"/>
    <n v="440721.13"/>
    <n v="581601"/>
    <n v="291601.13"/>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100000"/>
    <n v="74440"/>
    <n v="70000"/>
    <n v="29440"/>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418500"/>
    <n v="199999.99"/>
    <n v="50000"/>
    <n v="199999.99"/>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15500000"/>
    <n v="5577198.5999999996"/>
    <n v="14236158.109999999"/>
    <n v="5477198.5999999996"/>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0"/>
    <n v="0"/>
    <n v="15000"/>
    <n v="0"/>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280100000"/>
    <n v="1110399.71"/>
    <n v="1735000"/>
    <n v="800000"/>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2558000"/>
    <n v="1847454.63"/>
    <n v="2558000"/>
    <n v="1484904.62"/>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0"/>
    <n v="0"/>
    <n v="0"/>
    <n v="0"/>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3600000"/>
    <n v="7245292.2399999993"/>
    <n v="7610295"/>
    <n v="3880436.2299999995"/>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400000"/>
    <n v="1871568.5"/>
    <n v="2319000"/>
    <n v="1871568.5"/>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3450000"/>
    <n v="12364779.620000001"/>
    <n v="16376000"/>
    <n v="8980726"/>
  </r>
  <r>
    <s v="2023"/>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300000"/>
    <n v="78504.03"/>
    <n v="150000"/>
    <n v="78504.03"/>
  </r>
  <r>
    <s v="2023"/>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en blanco)"/>
    <s v="99 - MULTIPROVINCIAL"/>
    <n v="0"/>
    <n v="26668"/>
    <n v="41382"/>
    <n v="0"/>
  </r>
  <r>
    <s v="2023"/>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en blanco)"/>
    <s v="99 - MULTIPROVINCIAL"/>
    <n v="14400000"/>
    <n v="6413320.5700000003"/>
    <n v="8201865"/>
    <n v="4214955.68"/>
  </r>
  <r>
    <s v="2023"/>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en blanco)"/>
    <s v="99 - MULTIPROVINCIAL"/>
    <n v="1500000"/>
    <n v="9690770.0700000003"/>
    <n v="11186241"/>
    <n v="8817250.2199999988"/>
  </r>
  <r>
    <s v="2023"/>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en blanco)"/>
    <s v="99 - MULTIPROVINCIAL"/>
    <n v="2900000"/>
    <n v="2801374"/>
    <n v="3622487"/>
    <n v="2046908.2600000002"/>
  </r>
  <r>
    <s v="2023"/>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en blanco)"/>
    <s v="99 - MULTIPROVINCIAL"/>
    <n v="550000"/>
    <n v="274949.34000000003"/>
    <n v="276200"/>
    <n v="184149.33000000002"/>
  </r>
  <r>
    <s v="2023"/>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en blanco)"/>
    <s v="99 - MULTIPROVINCIAL"/>
    <n v="100000"/>
    <n v="0"/>
    <n v="50"/>
    <n v="0"/>
  </r>
  <r>
    <s v="2023"/>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en blanco)"/>
    <s v="99 - MULTIPROVINCIAL"/>
    <n v="140000"/>
    <n v="1436060"/>
    <n v="1698760"/>
    <n v="1412460"/>
  </r>
  <r>
    <s v="2023"/>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en blanco)"/>
    <s v="99 - MULTIPROVINCIAL"/>
    <n v="1015930"/>
    <n v="397221.36"/>
    <n v="1633000"/>
    <n v="205943.36"/>
  </r>
  <r>
    <s v="2023"/>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en blanco)"/>
    <s v="99 - MULTIPROVINCIAL"/>
    <n v="2600000"/>
    <n v="5827699.6299999999"/>
    <n v="6943040.5"/>
    <n v="4912092.2"/>
  </r>
  <r>
    <s v="2023"/>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en blanco)"/>
    <s v="99 - MULTIPROVINCIAL"/>
    <n v="60000"/>
    <n v="0"/>
    <n v="0"/>
    <n v="0"/>
  </r>
  <r>
    <s v="2023"/>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en blanco)"/>
    <s v="99 - MULTIPROVINCIAL"/>
    <n v="2188399"/>
    <n v="1630664.4200000002"/>
    <n v="2786214.01"/>
    <n v="1254480.4200000002"/>
  </r>
  <r>
    <s v="2023"/>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en blanco)"/>
    <s v="99 - MULTIPROVINCIAL"/>
    <n v="3881250"/>
    <n v="2020024.4899999998"/>
    <n v="3898674"/>
    <n v="1327759.79"/>
  </r>
  <r>
    <s v="2023"/>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en blanco)"/>
    <s v="99 - MULTIPROVINCIAL"/>
    <n v="765000"/>
    <n v="41595"/>
    <n v="584000"/>
    <n v="41595"/>
  </r>
  <r>
    <s v="2023"/>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en blanco)"/>
    <s v="99 - MULTIPROVINCIAL"/>
    <n v="50000"/>
    <n v="174932"/>
    <n v="168032"/>
    <n v="174932"/>
  </r>
  <r>
    <s v="2023"/>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en blanco)"/>
    <s v="99 - MULTIPROVINCIAL"/>
    <n v="450000"/>
    <n v="120008.5"/>
    <n v="235000"/>
    <n v="68204"/>
  </r>
  <r>
    <s v="2023"/>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en blanco)"/>
    <s v="99 - MULTIPROVINCIAL"/>
    <n v="1789000"/>
    <n v="684466.5"/>
    <n v="1239000"/>
    <n v="470000.17000000004"/>
  </r>
  <r>
    <s v="2023"/>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en blanco)"/>
    <s v="99 - MULTIPROVINCIAL"/>
    <n v="915625"/>
    <n v="0"/>
    <n v="0"/>
    <n v="0"/>
  </r>
  <r>
    <s v="2023"/>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en blanco)"/>
    <s v="99 - MULTIPROVINCIAL"/>
    <n v="821000"/>
    <n v="7039.2099999999991"/>
    <n v="5250"/>
    <n v="7039.21"/>
  </r>
  <r>
    <s v="2023"/>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331000"/>
    <n v="43247"/>
    <n v="47687"/>
    <n v="43247"/>
  </r>
  <r>
    <s v="2023"/>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0"/>
    <n v="147382"/>
    <n v="174460"/>
    <n v="147382"/>
  </r>
  <r>
    <s v="2023"/>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400000"/>
    <n v="154592.39000000001"/>
    <n v="160000"/>
    <n v="154592.39000000001"/>
  </r>
  <r>
    <s v="2023"/>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200000"/>
    <n v="234112"/>
    <n v="195880"/>
    <n v="195880"/>
  </r>
  <r>
    <s v="2023"/>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718125"/>
    <n v="444182.18999999994"/>
    <n v="1933995"/>
    <n v="326032.38"/>
  </r>
  <r>
    <s v="2023"/>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450000"/>
    <n v="128468.41999999998"/>
    <n v="276646.67999999993"/>
    <n v="97814.37999999999"/>
  </r>
  <r>
    <s v="2023"/>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150000"/>
    <n v="16755.41"/>
    <n v="416800"/>
    <n v="16755.41"/>
  </r>
  <r>
    <s v="2023"/>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0"/>
    <n v="1200.01"/>
    <n v="1201"/>
    <n v="0"/>
  </r>
  <r>
    <s v="2023"/>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0"/>
    <n v="12690.9"/>
    <n v="7327.8"/>
    <n v="12690.9"/>
  </r>
  <r>
    <s v="2023"/>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14171500"/>
    <n v="13379447.32"/>
    <n v="19066500"/>
    <n v="13179447.32"/>
  </r>
  <r>
    <s v="2023"/>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700000"/>
    <n v="1310804.31"/>
    <n v="1442000"/>
    <n v="835513.89"/>
  </r>
  <r>
    <s v="2023"/>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50000"/>
    <n v="0"/>
    <n v="30000"/>
    <n v="0"/>
  </r>
  <r>
    <s v="2023"/>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50000"/>
    <n v="185618.47"/>
    <n v="220000"/>
    <n v="36939.06"/>
  </r>
  <r>
    <s v="2023"/>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0"/>
    <n v="48000.06"/>
    <n v="48001"/>
    <n v="0"/>
  </r>
  <r>
    <s v="2023"/>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650000"/>
    <n v="32450"/>
    <n v="385000"/>
    <n v="32450"/>
  </r>
  <r>
    <s v="2023"/>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100000"/>
    <n v="0"/>
    <n v="20000"/>
    <n v="0"/>
  </r>
  <r>
    <s v="2023"/>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200000"/>
    <n v="0"/>
    <n v="15000"/>
    <n v="0"/>
  </r>
  <r>
    <s v="2023"/>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3570000"/>
    <n v="1784969.84"/>
    <n v="2072687"/>
    <n v="1784969.84"/>
  </r>
  <r>
    <s v="2023"/>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1140339"/>
    <n v="594761.30000000005"/>
    <n v="881281.65"/>
    <n v="564566.28"/>
  </r>
  <r>
    <s v="2023"/>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3992160"/>
    <n v="1207734.74"/>
    <n v="2526475"/>
    <n v="1060079.8599999999"/>
  </r>
  <r>
    <s v="2023"/>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50000"/>
    <n v="31297.14"/>
    <n v="28600"/>
    <n v="31297.14"/>
  </r>
  <r>
    <s v="2023"/>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9515000"/>
    <n v="8372105.9499999993"/>
    <n v="13872895.66"/>
    <n v="6134227.8900000006"/>
  </r>
  <r>
    <s v="2023"/>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200000"/>
    <n v="185095.02000000002"/>
    <n v="844950"/>
    <n v="160905"/>
  </r>
  <r>
    <s v="2023"/>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450000"/>
    <n v="241697.12"/>
    <n v="415650"/>
    <n v="104713.2"/>
  </r>
  <r>
    <s v="2023"/>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689500"/>
    <n v="26500"/>
    <n v="369000"/>
    <n v="26500"/>
  </r>
  <r>
    <s v="2023"/>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750000"/>
    <n v="979793.54"/>
    <n v="1762450"/>
    <n v="654664.86"/>
  </r>
  <r>
    <s v="2023"/>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4520000"/>
    <n v="7126016.5200000005"/>
    <n v="17039504.969999999"/>
    <n v="2094002.63"/>
  </r>
  <r>
    <s v="2023"/>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450000"/>
    <n v="579941.57000000007"/>
    <n v="967540"/>
    <n v="317743.77999999997"/>
  </r>
  <r>
    <s v="2023"/>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560000"/>
    <n v="610722.20000000007"/>
    <n v="1640656.04"/>
    <n v="191255.41"/>
  </r>
  <r>
    <s v="2023"/>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19121000"/>
    <n v="24650.7"/>
    <n v="110000"/>
    <n v="24650.7"/>
  </r>
  <r>
    <s v="2023"/>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350000"/>
    <n v="748399.15999999992"/>
    <n v="1633474"/>
    <n v="585205.16"/>
  </r>
  <r>
    <s v="2023"/>
    <x v="0"/>
    <x v="0"/>
    <x v="1"/>
    <x v="1"/>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0"/>
    <n v="0"/>
    <n v="0"/>
    <n v="0"/>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247249000"/>
    <n v="222520048.05000001"/>
    <n v="238315246"/>
    <n v="201806533.34999999"/>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60862000"/>
    <n v="2644166.67"/>
    <n v="25684961"/>
    <n v="2559166.67"/>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0"/>
    <n v="2089763.33"/>
    <n v="1763930"/>
    <n v="1834642.71"/>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22450000"/>
    <n v="21033026.66"/>
    <n v="22450000"/>
    <n v="290666.66000000003"/>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2000000"/>
    <n v="902000"/>
    <n v="2000000"/>
    <n v="902000"/>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3150000"/>
    <n v="4659994.4400000004"/>
    <n v="5767671"/>
    <n v="4595385.3600000003"/>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17060166.670000002"/>
    <n v="23260000"/>
    <n v="15706166.67"/>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1542960"/>
    <n v="2148333.33"/>
    <n v="0"/>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2203367.65"/>
    <n v="2299492.39"/>
    <n v="2202814.96"/>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0"/>
    <n v="0"/>
    <n v="0"/>
    <n v="0"/>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27900000"/>
    <n v="30104296.710000001"/>
    <n v="30122894"/>
    <n v="27529330.980000004"/>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19250000"/>
    <n v="17000794.75"/>
    <n v="18741746"/>
    <n v="17000793.759999998"/>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650000"/>
    <n v="517000"/>
    <n v="850000"/>
    <n v="517000"/>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20450000"/>
    <n v="21045261.460000001"/>
    <n v="22033736.670000002"/>
    <n v="20659614.350000001"/>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1200000"/>
    <n v="35333.33"/>
    <n v="303082.33"/>
    <n v="35333.33"/>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70 - DONACION EXTERNA"/>
    <s v="(en blanco)"/>
    <s v="99 - MULTIPROVINCIAL"/>
    <n v="0"/>
    <n v="2520000"/>
    <n v="2520000"/>
    <n v="1749333.33"/>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490624"/>
    <n v="15408177.439999996"/>
    <n v="17564124"/>
    <n v="13962057.260000002"/>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216569"/>
    <n v="16287031.609999999"/>
    <n v="17344082"/>
    <n v="14687869.110000001"/>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734266"/>
    <n v="1636532.1599999995"/>
    <n v="2740986"/>
    <n v="1482452.8999999994"/>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126891.46"/>
    <n v="1823241.71"/>
    <n v="1037130.6399999998"/>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211271.83"/>
    <n v="1825813.28"/>
    <n v="1115137.83"/>
  </r>
  <r>
    <s v="2023"/>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93393.079999999987"/>
    <n v="566388.16"/>
    <n v="85164.18"/>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5789249"/>
    <n v="8867940.0500000007"/>
    <n v="10671349"/>
    <n v="8867940.0500000007"/>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805216"/>
    <n v="733248.47"/>
    <n v="1881616"/>
    <n v="733248.47"/>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4841998"/>
    <n v="3428181.6300000008"/>
    <n v="7303498"/>
    <n v="3428181.6300000008"/>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2536486"/>
    <n v="1568531.0699999998"/>
    <n v="3386486"/>
    <n v="1568531.0699999998"/>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20000"/>
    <n v="1500"/>
    <n v="20000"/>
    <n v="150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109113"/>
    <n v="13837"/>
    <n v="109113"/>
    <n v="13837"/>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70 - DONACION EXTERNA"/>
    <s v="(en blanco)"/>
    <s v="99 - MULTIPROVINCIAL"/>
    <n v="0"/>
    <n v="194133.44"/>
    <n v="420000"/>
    <n v="194133.44"/>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00000"/>
    <n v="18842.62"/>
    <n v="390820"/>
    <n v="18842.62"/>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0"/>
    <n v="1987722.2800000003"/>
    <n v="1610000"/>
    <n v="1313057.2799999998"/>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300000"/>
    <n v="2018495.88"/>
    <n v="2790400"/>
    <n v="1263363.1400000001"/>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3900000"/>
    <n v="3928023.76"/>
    <n v="6860000"/>
    <n v="3928023.76"/>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2350000"/>
    <n v="1403269.67"/>
    <n v="2364572"/>
    <n v="1403269.67"/>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70 - DONACION EXTERNA"/>
    <s v="(en blanco)"/>
    <s v="99 - MULTIPROVINCIAL"/>
    <n v="0"/>
    <n v="542000"/>
    <n v="1167382"/>
    <n v="54200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2500000"/>
    <n v="2797413.3100000005"/>
    <n v="5539962.9900000002"/>
    <n v="2797413.3100000005"/>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50000"/>
    <n v="225017.72"/>
    <n v="1050000"/>
    <n v="225017.72"/>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70 - DONACION EXTERNA"/>
    <s v="(en blanco)"/>
    <s v="99 - MULTIPROVINCIAL"/>
    <n v="0"/>
    <n v="0"/>
    <n v="8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12789771"/>
    <n v="14490166.32"/>
    <n v="20689771"/>
    <n v="13788066.319999997"/>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200000"/>
    <n v="1500000"/>
    <n v="20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100000"/>
    <n v="0"/>
    <n v="10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100000"/>
    <n v="0"/>
    <n v="615000"/>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13650000"/>
    <n v="9765023.9800000042"/>
    <n v="10556431"/>
    <n v="640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0"/>
    <n v="12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0"/>
    <n v="1033496"/>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3500000"/>
    <n v="0"/>
    <n v="350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12515709"/>
    <n v="11812139.25"/>
    <n v="12515709"/>
    <n v="11812139.25"/>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0000"/>
    <n v="0"/>
    <n v="6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267732.45"/>
    <n v="668399"/>
    <n v="267732.45"/>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62500"/>
    <n v="0"/>
    <n v="162500"/>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00000"/>
    <n v="0"/>
    <n v="57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00000"/>
    <n v="0"/>
    <n v="20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00000"/>
    <n v="91603.400000000009"/>
    <n v="200000"/>
    <n v="91603.400000000009"/>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9849.9599999999991"/>
    <n v="10000"/>
    <n v="9849.9599999999991"/>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00000"/>
    <n v="3509328.75"/>
    <n v="3700000"/>
    <n v="309328.75"/>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0"/>
    <n v="20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00000"/>
    <n v="584188.51"/>
    <n v="953000"/>
    <n v="350906.52"/>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70000"/>
    <n v="0"/>
    <n v="7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9500"/>
    <n v="9500"/>
    <n v="950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50000"/>
    <n v="479316"/>
    <n v="450000"/>
    <n v="213108"/>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0000"/>
    <n v="1660"/>
    <n v="52500"/>
    <n v="166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0000"/>
    <n v="368.85"/>
    <n v="51000"/>
    <n v="368.85"/>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200000"/>
    <n v="0"/>
    <n v="3988438"/>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00000"/>
    <n v="23500"/>
    <n v="2350000"/>
    <n v="2350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00000"/>
    <n v="1937000"/>
    <n v="2214500"/>
    <n v="153700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2500"/>
    <n v="2382914.2999999998"/>
    <n v="1322500"/>
    <n v="2382914.2999999998"/>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00000"/>
    <n v="3186926.9699999997"/>
    <n v="4250000"/>
    <n v="2951594.9699999997"/>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55000"/>
    <n v="800"/>
    <n v="1035339.5800000001"/>
    <n v="80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400000"/>
    <n v="8901253.5"/>
    <n v="16195254.539999999"/>
    <n v="7394560.9500000002"/>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0000"/>
    <n v="45714.73"/>
    <n v="100000"/>
    <n v="45714.73"/>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281900817"/>
    <n v="3591782.3999999999"/>
    <n v="244636669.31"/>
    <n v="3591782.3999999999"/>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00000"/>
    <n v="197505.4"/>
    <n v="200000"/>
    <n v="47506.16"/>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2290000"/>
    <n v="15902285.709999997"/>
    <n v="23190000"/>
    <n v="15502855.710000001"/>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00000"/>
    <n v="1379672.9"/>
    <n v="2300000"/>
    <n v="706925.4"/>
  </r>
  <r>
    <s v="2023"/>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n v="0.82000000000698492"/>
    <n v="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00000"/>
    <n v="1945660.4100000001"/>
    <n v="3900000"/>
    <n v="1564661.73"/>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0000"/>
    <n v="0"/>
    <n v="5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50000"/>
    <n v="1006894"/>
    <n v="1596961"/>
    <n v="853894"/>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129978.44"/>
    <n v="20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100000"/>
    <n v="92628.01"/>
    <n v="284000"/>
    <n v="92628.01"/>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747000"/>
    <n v="1922595.55"/>
    <n v="2967000"/>
    <n v="245448.57"/>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10000"/>
    <n v="0"/>
    <n v="1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1710000"/>
    <n v="583191.80000000005"/>
    <n v="880000"/>
    <n v="583191.80000000005"/>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1600000"/>
    <n v="672620.41"/>
    <n v="1710000"/>
    <n v="672620.41"/>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400000"/>
    <n v="52539.5"/>
    <n v="300000"/>
    <n v="52539.5"/>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130000"/>
    <n v="34931.370000000003"/>
    <n v="200000"/>
    <n v="34931.370000000003"/>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00250"/>
    <n v="2352776.23"/>
    <n v="2743289"/>
    <n v="230373.76000000001"/>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82547"/>
    <n v="0"/>
    <n v="82547"/>
    <n v="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100000"/>
    <n v="54537.770000000004"/>
    <n v="100000"/>
    <n v="54537.770000000004"/>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60000"/>
    <n v="2090"/>
    <n v="40000"/>
    <n v="209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10000"/>
    <n v="36255.26"/>
    <n v="14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5000"/>
    <n v="0"/>
    <n v="0"/>
    <n v="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60000"/>
    <n v="13122.789999999999"/>
    <n v="160000"/>
    <n v="13122.789999999999"/>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0000"/>
    <n v="1795"/>
    <n v="150000"/>
    <n v="1795"/>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113280"/>
    <n v="120000"/>
    <n v="9060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
    <n v="0"/>
    <n v="1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5959641"/>
    <n v="15400966.210000001"/>
    <n v="16209641"/>
    <n v="13400966.210000001"/>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0"/>
    <n v="0"/>
    <n v="5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00000"/>
    <n v="93419.83"/>
    <n v="200000"/>
    <n v="93419.83"/>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0000"/>
    <n v="16853.36"/>
    <n v="180000"/>
    <n v="16853.36"/>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000"/>
    <n v="0"/>
    <n v="10000"/>
    <n v="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0000"/>
    <n v="68841.440000000002"/>
    <n v="100000"/>
    <n v="68841.440000000002"/>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0000"/>
    <n v="35400"/>
    <n v="135400"/>
    <n v="3540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0000"/>
    <n v="41890"/>
    <n v="141950"/>
    <n v="4189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00"/>
    <n v="78870.02"/>
    <n v="500000"/>
    <n v="78870.02"/>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0000"/>
    <n v="26940.15"/>
    <n v="100000"/>
    <n v="15789.15"/>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20000"/>
    <n v="489687.87"/>
    <n v="1150000"/>
    <n v="455165.78999999992"/>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00000"/>
    <n v="39890.89"/>
    <n v="200000"/>
    <n v="39890.89"/>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720000"/>
    <n v="6706260.6099999994"/>
    <n v="9558000"/>
    <n v="6682471.7999999989"/>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3000"/>
    <n v="0"/>
    <n v="0"/>
    <n v="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5000"/>
    <n v="0"/>
    <n v="0"/>
    <n v="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50000"/>
    <n v="296492.51999999996"/>
    <n v="250000"/>
    <n v="296492.52"/>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120000"/>
    <n v="415388.88"/>
    <n v="745600"/>
    <n v="219442.78"/>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70000"/>
    <n v="661001.65"/>
    <n v="680000"/>
    <n v="661001.65"/>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20000"/>
    <n v="403970.32999999996"/>
    <n v="480000"/>
    <n v="403970.32999999996"/>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00000"/>
    <n v="107811.32"/>
    <n v="200000"/>
    <n v="107811.32"/>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0000"/>
    <n v="1500000"/>
    <n v="3000000"/>
    <n v="1500000"/>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00000"/>
    <n v="16465"/>
    <n v="300000"/>
    <n v="16465"/>
  </r>
  <r>
    <s v="2023"/>
    <x v="0"/>
    <x v="0"/>
    <x v="1"/>
    <x v="1"/>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n v="0"/>
    <n v="0"/>
  </r>
  <r>
    <s v="2023"/>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en blanco)"/>
    <s v="99 - MULTIPROVINCIAL"/>
    <n v="2100000"/>
    <n v="2020000"/>
    <n v="2100000"/>
    <n v="1850000"/>
  </r>
  <r>
    <s v="2023"/>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en blanco)"/>
    <s v="99 - MULTIPROVINCIAL"/>
    <n v="550000"/>
    <n v="0"/>
    <n v="550000"/>
    <n v="0"/>
  </r>
  <r>
    <s v="2023"/>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en blanco)"/>
    <s v="99 - MULTIPROVINCIAL"/>
    <n v="500000"/>
    <n v="168334"/>
    <n v="500000"/>
    <n v="0"/>
  </r>
  <r>
    <s v="2023"/>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en blanco)"/>
    <s v="99 - MULTIPROVINCIAL"/>
    <n v="300000"/>
    <n v="150000"/>
    <n v="300000"/>
    <n v="150000"/>
  </r>
  <r>
    <s v="2023"/>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en blanco)"/>
    <s v="99 - MULTIPROVINCIAL"/>
    <n v="300000"/>
    <n v="170000"/>
    <n v="300000"/>
    <n v="170000"/>
  </r>
  <r>
    <s v="2023"/>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en blanco)"/>
    <s v="99 - MULTIPROVINCIAL"/>
    <n v="250000"/>
    <n v="142472.22"/>
    <n v="250000"/>
    <n v="130119.22"/>
  </r>
  <r>
    <s v="2023"/>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en blanco)"/>
    <s v="99 - MULTIPROVINCIAL"/>
    <n v="290000"/>
    <n v="143420"/>
    <n v="290000"/>
    <n v="131350"/>
  </r>
  <r>
    <s v="2023"/>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en blanco)"/>
    <s v="99 - MULTIPROVINCIAL"/>
    <n v="95000"/>
    <n v="9552.66"/>
    <n v="95000"/>
    <n v="8729.77"/>
  </r>
  <r>
    <s v="2023"/>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en blanco)"/>
    <s v="99 - MULTIPROVINCIAL"/>
    <n v="100000"/>
    <n v="1032575.56"/>
    <n v="100000"/>
    <n v="1032575.56"/>
  </r>
  <r>
    <s v="2023"/>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en blanco)"/>
    <s v="99 - MULTIPROVINCIAL"/>
    <n v="985000"/>
    <n v="20426.759999999998"/>
    <n v="985000"/>
    <n v="20426.759999999998"/>
  </r>
  <r>
    <s v="2023"/>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en blanco)"/>
    <s v="99 - MULTIPROVINCIAL"/>
    <n v="150000"/>
    <n v="31547.81"/>
    <n v="150000"/>
    <n v="31547.81"/>
  </r>
  <r>
    <s v="2023"/>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en blanco)"/>
    <s v="99 - MULTIPROVINCIAL"/>
    <n v="120000"/>
    <n v="0"/>
    <n v="120000"/>
    <n v="0"/>
  </r>
  <r>
    <s v="2023"/>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en blanco)"/>
    <s v="99 - MULTIPROVINCIAL"/>
    <n v="1000000"/>
    <n v="1000000"/>
    <n v="1000000"/>
    <n v="0"/>
  </r>
  <r>
    <s v="2023"/>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en blanco)"/>
    <s v="99 - MULTIPROVINCIAL"/>
    <n v="500000"/>
    <n v="213900.3"/>
    <n v="500000"/>
    <n v="213900.3"/>
  </r>
  <r>
    <s v="2023"/>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en blanco)"/>
    <s v="99 - MULTIPROVINCIAL"/>
    <n v="400000"/>
    <n v="0"/>
    <n v="0"/>
    <n v="0"/>
  </r>
  <r>
    <s v="2023"/>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en blanco)"/>
    <s v="99 - MULTIPROVINCIAL"/>
    <n v="0"/>
    <n v="655678.80000000005"/>
    <n v="1000000"/>
    <n v="327839.39999999997"/>
  </r>
  <r>
    <s v="2023"/>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200000"/>
    <n v="0"/>
    <n v="200000"/>
    <n v="0"/>
  </r>
  <r>
    <s v="2023"/>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500000"/>
    <n v="0"/>
    <n v="500000"/>
    <n v="0"/>
  </r>
  <r>
    <s v="2023"/>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3605000"/>
    <n v="1882720.3"/>
    <n v="3005000"/>
    <n v="1837484.3"/>
  </r>
  <r>
    <s v="2023"/>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en blanco)"/>
    <s v="99 - MULTIPROVINCIAL"/>
    <n v="100000"/>
    <n v="0"/>
    <n v="100000"/>
    <n v="0"/>
  </r>
  <r>
    <s v="2023"/>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en blanco)"/>
    <s v="99 - MULTIPROVINCIAL"/>
    <n v="115000"/>
    <n v="0"/>
    <n v="115000"/>
    <n v="0"/>
  </r>
  <r>
    <s v="2023"/>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en blanco)"/>
    <s v="99 - MULTIPROVINCIAL"/>
    <n v="50000"/>
    <n v="50000"/>
    <n v="50000"/>
    <n v="40500"/>
  </r>
  <r>
    <s v="2023"/>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en blanco)"/>
    <s v="99 - MULTIPROVINCIAL"/>
    <n v="100000"/>
    <n v="0"/>
    <n v="100000"/>
    <n v="0"/>
  </r>
  <r>
    <s v="2023"/>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en blanco)"/>
    <s v="99 - MULTIPROVINCIAL"/>
    <n v="100000"/>
    <n v="0"/>
    <n v="100000"/>
    <n v="0"/>
  </r>
  <r>
    <s v="2023"/>
    <x v="0"/>
    <x v="0"/>
    <x v="0"/>
    <x v="0"/>
    <s v="2 - Poder Ejecutivo"/>
    <s v="0201 - PRESIDENCIA DE LA REPÚBLICA"/>
    <s v="0001 - MINISTERIO DE LA PRESIDENCIA"/>
    <s v="3 - PROTECCIÓN DEL MEDIO AMBIENTE"/>
    <s v="3.3 - Cambio Climático"/>
    <s v="3.3.04 - Gobernanza del riesgo de desastres climáticos"/>
    <s v="2.3 - MATERIALES Y SUMINISTROS"/>
    <s v="2.3.5 - CUERO, CAUCHO Y PLÁSTICO"/>
    <s v="N"/>
    <s v="00 - N/A"/>
    <s v="10 - FONDO GENERAL"/>
    <s v="(en blanco)"/>
    <s v="99 - MULTIPROVINCIAL"/>
    <n v="100000"/>
    <n v="100000"/>
    <n v="100000"/>
    <n v="0"/>
  </r>
  <r>
    <s v="2023"/>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en blanco)"/>
    <s v="99 - MULTIPROVINCIAL"/>
    <n v="300000"/>
    <n v="0"/>
    <n v="300000"/>
    <n v="0"/>
  </r>
  <r>
    <s v="2023"/>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en blanco)"/>
    <s v="99 - MULTIPROVINCIAL"/>
    <n v="70000"/>
    <n v="70000"/>
    <n v="70000"/>
    <n v="70000"/>
  </r>
  <r>
    <s v="2023"/>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en blanco)"/>
    <s v="99 - MULTIPROVINCIAL"/>
    <n v="40000"/>
    <n v="20000"/>
    <n v="40000"/>
    <n v="6550"/>
  </r>
  <r>
    <s v="2023"/>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en blanco)"/>
    <s v="99 - MULTIPROVINCIAL"/>
    <n v="20000"/>
    <n v="0"/>
    <n v="20000"/>
    <n v="0"/>
  </r>
  <r>
    <s v="2023"/>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en blanco)"/>
    <s v="99 - MULTIPROVINCIAL"/>
    <n v="10000"/>
    <n v="0"/>
    <n v="1000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619100000"/>
    <n v="560687721.21999991"/>
    <n v="620482904.75"/>
    <n v="551605631.38999987"/>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4000000"/>
    <n v="4454834"/>
    <n v="4454834"/>
    <n v="1552934"/>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15000000"/>
    <n v="15605000"/>
    <n v="15635000"/>
    <n v="13501375.07"/>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12000000"/>
    <n v="11994431.48"/>
    <n v="12000000"/>
    <n v="8094636.9899999993"/>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54900000"/>
    <n v="54886666.670000002"/>
    <n v="54900000"/>
    <n v="271900.65999999997"/>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4150000"/>
    <n v="2382924.8000000003"/>
    <n v="2906764.4"/>
    <n v="2382924.7999999998"/>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4100000"/>
    <n v="6530807.8300000001"/>
    <n v="6530808.3700000001"/>
    <n v="6530807.83000000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750000"/>
    <n v="0"/>
    <n v="75000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22000000"/>
    <n v="26440937.600000001"/>
    <n v="27446937.600000001"/>
    <n v="24889531.300000004"/>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51870000"/>
    <n v="30134691.539999999"/>
    <n v="30134691.539999995"/>
    <n v="30134691.539999999"/>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6069000"/>
    <n v="3963667.2499999995"/>
    <n v="4100141.87"/>
    <n v="3963667.25"/>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51870000"/>
    <n v="41973826.390000008"/>
    <n v="46125328.660000004"/>
    <n v="41973826.390000008"/>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41870000"/>
    <n v="0"/>
    <n v="4187000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1839602"/>
    <n v="41803278.530000001"/>
    <n v="41805405.530000001"/>
    <n v="38696275.480000012"/>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5189000"/>
    <n v="44658798.929999992"/>
    <n v="45178517.549999997"/>
    <n v="40764391.200000003"/>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930980"/>
    <n v="4961843.96"/>
    <n v="4962173.96"/>
    <n v="4444175.5699999994"/>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30500000"/>
    <n v="34778123.920000002"/>
    <n v="34778123.920000002"/>
    <n v="31645393.3500000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1800000"/>
    <n v="1457950"/>
    <n v="1800000"/>
    <n v="131417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55000000"/>
    <n v="51402314.359999999"/>
    <n v="51403205.280000001"/>
    <n v="47700524.879999988"/>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1500000"/>
    <n v="1157293"/>
    <n v="1500000"/>
    <n v="1080706.40000000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600000"/>
    <n v="3184564"/>
    <n v="3230000"/>
    <n v="63207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0"/>
    <n v="5903288.2999999998"/>
    <n v="8000000"/>
    <n v="4310925.5"/>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000000"/>
    <n v="11283701.520000001"/>
    <n v="11384113.52"/>
    <n v="5973701.5200000014"/>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24000000"/>
    <n v="14027911.24"/>
    <n v="17862554"/>
    <n v="14027911.24"/>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180000000"/>
    <n v="239844770.24000001"/>
    <n v="255182000"/>
    <n v="239844770.240000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80000000"/>
    <n v="240189500"/>
    <n v="255438537.5"/>
    <n v="24013550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0"/>
    <n v="155000"/>
    <n v="500000"/>
    <n v="15500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300000"/>
    <n v="400000"/>
    <n v="30000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23000000"/>
    <n v="12967664.660000002"/>
    <n v="14246698.98"/>
    <n v="10679975.0600000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50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75000"/>
    <n v="60000"/>
    <n v="210000"/>
    <n v="6000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50000"/>
    <n v="720000.03"/>
    <n v="2832400.0199999996"/>
    <n v="72000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50000000"/>
    <n v="51413386.719999999"/>
    <n v="66476216"/>
    <n v="39999667.099999994"/>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20050000"/>
    <n v="12324293.83"/>
    <n v="12951770.369999999"/>
    <n v="9304404.8699999992"/>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23000000"/>
    <n v="23180372.669999998"/>
    <n v="23587055.170000002"/>
    <n v="23180372.669999998"/>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9000000"/>
    <n v="363246.15"/>
    <n v="363246.15000000037"/>
    <n v="363246.15"/>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000000"/>
    <n v="266680"/>
    <n v="799999.46"/>
    <n v="26668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8000000"/>
    <n v="5812252.7199999997"/>
    <n v="5812252.7199999997"/>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00000"/>
    <n v="0"/>
    <n v="10000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000000"/>
    <n v="372935.67000000004"/>
    <n v="550000"/>
    <n v="270865.67000000004"/>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90860"/>
    <n v="90860"/>
    <n v="9086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00000"/>
    <n v="515865.32"/>
    <n v="531714.98"/>
    <n v="42716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2000000"/>
    <n v="26720083.599999994"/>
    <n v="26720303.599999998"/>
    <n v="21744876.419999998"/>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000000"/>
    <n v="6298251.5999999996"/>
    <n v="6843737"/>
    <n v="3704854"/>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000000"/>
    <n v="8736768.1300000008"/>
    <n v="8843540.6600000001"/>
    <n v="2066699.35"/>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00"/>
    <n v="5005871.37"/>
    <n v="5020000"/>
    <n v="5005871.37"/>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0000"/>
    <n v="102250000"/>
    <n v="102250000"/>
    <n v="10225000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000000"/>
    <n v="3227063.7199999997"/>
    <n v="3300000"/>
    <n v="3227063.7199999997"/>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00000"/>
    <n v="1809166.0999999996"/>
    <n v="1814143.8099999996"/>
    <n v="1296021.3499999999"/>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00000"/>
    <n v="489906.5"/>
    <n v="500000"/>
    <n v="426941.69999999995"/>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0100000"/>
    <n v="119467721"/>
    <n v="169467721"/>
    <n v="103280554.46999998"/>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25100000"/>
    <n v="25100000"/>
    <n v="2510000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00000"/>
    <n v="272000"/>
    <n v="300000"/>
    <n v="7600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00000"/>
    <n v="2032416.1300000001"/>
    <n v="2239606.4300000002"/>
    <n v="2031916.13000000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00000"/>
    <n v="17040455.560000002"/>
    <n v="17925455.559999999"/>
    <n v="17040455.5500000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8000000"/>
    <n v="350000"/>
    <n v="35000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7100000"/>
    <n v="2708196.7"/>
    <n v="3670308.25"/>
    <n v="2116396.7000000002"/>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000000"/>
    <n v="3071284.91"/>
    <n v="3500000"/>
    <n v="1961440.39000000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5000000"/>
    <n v="132211755.44000001"/>
    <n v="139238093.43000001"/>
    <n v="129221449.190000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0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
    <n v="764651.8"/>
    <n v="942554.97"/>
    <n v="223905"/>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0800000"/>
    <n v="41996848.799999997"/>
    <n v="55986993.760000005"/>
    <n v="31793117.599999994"/>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5000000"/>
    <n v="65824126.600000001"/>
    <n v="81049429.180000007"/>
    <n v="49687312.8500000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000000"/>
    <n v="40503393.649999999"/>
    <n v="40550000"/>
    <n v="38988513.609999999"/>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800000"/>
    <n v="706156.8"/>
    <n v="932556.80000000005"/>
    <n v="613528.4"/>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00000"/>
    <n v="717658.06"/>
    <n v="815644.86"/>
    <n v="717658.06"/>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50 - CRÉDITO INTERNO"/>
    <s v="(en blanco)"/>
    <s v="99 - MULTIPROVINCIAL"/>
    <n v="0"/>
    <n v="0"/>
    <n v="5028000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50 - CRÉDITO INTERNO"/>
    <s v="(en blanco)"/>
    <s v="99 - MULTIPROVINCIAL"/>
    <n v="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50 - CRÉDITO INTERNO"/>
    <s v="(en blanco)"/>
    <s v="99 - MULTIPROVINCIAL"/>
    <n v="0"/>
    <n v="31995574.629999999"/>
    <n v="82008074.629999995"/>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700000"/>
    <n v="992274.60000000009"/>
    <n v="1081704"/>
    <n v="779874.59999999986"/>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4000000"/>
    <n v="1317136.6499999999"/>
    <n v="1952200"/>
    <n v="1317136.6499999999"/>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4000000"/>
    <n v="1013671.3299999998"/>
    <n v="3967532.3"/>
    <n v="583964.20000000007"/>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400000"/>
    <n v="54945.200000000004"/>
    <n v="100000"/>
    <n v="54945.17"/>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2700000"/>
    <n v="1942720.14"/>
    <n v="3678748.2200000007"/>
    <n v="1553142.89000000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7500000"/>
    <n v="3495289.24"/>
    <n v="6475678.1200000001"/>
    <n v="3275057.7400000007"/>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200000"/>
    <n v="842445.07"/>
    <n v="825919"/>
    <n v="654530.07000000007"/>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
    <n v="275300"/>
    <n v="548400"/>
    <n v="27530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7000000"/>
    <n v="100008848.95999999"/>
    <n v="100105604.31999999"/>
    <n v="99394341.889999986"/>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50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5000000"/>
    <n v="19189313.73"/>
    <n v="19248093.140000001"/>
    <n v="17689313.720000003"/>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50000"/>
    <n v="0"/>
    <n v="5000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500000"/>
    <n v="572483.40999999992"/>
    <n v="730806.41"/>
    <n v="367677.23"/>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
    <n v="61242"/>
    <n v="71742"/>
    <n v="61242"/>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5000"/>
    <n v="2890.53"/>
    <n v="85000"/>
    <n v="2890.53"/>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0"/>
    <n v="147264"/>
    <n v="150000"/>
    <n v="147264"/>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90000"/>
    <n v="101815.25"/>
    <n v="204615.25"/>
    <n v="101815.25"/>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00000"/>
    <n v="9961528.4599999972"/>
    <n v="10161165.959999999"/>
    <n v="9796349.5600000005"/>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500000"/>
    <n v="486331.92999999993"/>
    <n v="606344.07999999984"/>
    <n v="486331.93"/>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0000"/>
    <n v="30396.78"/>
    <n v="150000"/>
    <n v="29452.78"/>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
    <n v="86016"/>
    <n v="86016"/>
    <n v="43008"/>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
    <n v="0"/>
    <n v="540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50 - CRÉDITO INTERNO"/>
    <s v="(en blanco)"/>
    <s v="99 - MULTIPROVINCIAL"/>
    <n v="0"/>
    <n v="9370667.6300000008"/>
    <n v="9370667.6300000008"/>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1800000"/>
    <n v="66283300"/>
    <n v="76837341.599999994"/>
    <n v="6346070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3500000"/>
    <n v="23057585"/>
    <n v="23900000"/>
    <n v="22139135"/>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000"/>
    <n v="12834"/>
    <n v="12834"/>
    <n v="12834"/>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50000"/>
    <n v="75465.48000000001"/>
    <n v="352692"/>
    <n v="71571.480000000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0000"/>
    <n v="356929.91000000003"/>
    <n v="419928.04"/>
    <n v="356929.91000000003"/>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4513.1399999999994"/>
    <n v="9013.09"/>
    <n v="3141.5699999999997"/>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00000"/>
    <n v="536636.80000000005"/>
    <n v="662000"/>
    <n v="512712.30000000005"/>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50000"/>
    <n v="103641.8"/>
    <n v="121510.81"/>
    <n v="98501.8"/>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50000"/>
    <n v="144985.01"/>
    <n v="256134"/>
    <n v="105195.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000000"/>
    <n v="4656801.5199999996"/>
    <n v="5126011.92"/>
    <n v="4568581.53"/>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000"/>
    <n v="39971.32"/>
    <n v="118000"/>
    <n v="39971.32"/>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0000"/>
    <n v="278030.77999999997"/>
    <n v="329518.68000000005"/>
    <n v="260366.18"/>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en blanco)"/>
    <s v="99 - MULTIPROVINCIAL"/>
    <n v="3380145672"/>
    <n v="0"/>
    <n v="14122629.470000952"/>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en blanco)"/>
    <s v="99 - MULTIPROVINCIAL"/>
    <n v="416351346"/>
    <n v="0"/>
    <n v="416351346"/>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000000"/>
    <n v="1708694.9199999995"/>
    <n v="2767617.71"/>
    <n v="1601656.4399999997"/>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8800000"/>
    <n v="51164006.139999986"/>
    <n v="56096452.089999996"/>
    <n v="48251515.100000016"/>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5000"/>
    <n v="78759.28"/>
    <n v="171884.59999999998"/>
    <n v="56364.909999999996"/>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50000"/>
    <n v="11432.550000000001"/>
    <n v="102497.70000000001"/>
    <n v="9054.7900000000009"/>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0000"/>
    <n v="57950000"/>
    <n v="57950000"/>
    <n v="5795000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00000"/>
    <n v="2573937.3700000006"/>
    <n v="3172914.0199999996"/>
    <n v="1810098.58"/>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000000"/>
    <n v="22292865.940000001"/>
    <n v="23065167.200000003"/>
    <n v="20694576.9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39711.01"/>
    <n v="39711.01"/>
    <n v="39711.01"/>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00000"/>
    <n v="766108.19"/>
    <n v="805988.46000000008"/>
    <n v="618822.30999999994"/>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00000"/>
    <n v="592143.32999999996"/>
    <n v="683725"/>
    <n v="425225.39"/>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9500000"/>
    <n v="52825161.659999996"/>
    <n v="67835223.659999996"/>
    <n v="52825161.659999996"/>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2800000"/>
    <n v="12800000"/>
    <n v="770000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000000"/>
    <n v="1815000.17"/>
    <n v="2378250.17"/>
    <n v="1717650.17"/>
  </r>
  <r>
    <s v="2023"/>
    <x v="0"/>
    <x v="0"/>
    <x v="1"/>
    <x v="1"/>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n v="0"/>
    <n v="0"/>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50 - CRÉDITO INTERNO"/>
    <s v="(en blanco)"/>
    <s v="99 - MULTIPROVINCIAL"/>
    <n v="0"/>
    <n v="0"/>
    <n v="29585729.739999998"/>
    <n v="0"/>
  </r>
  <r>
    <s v="2023"/>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en blanco)"/>
    <s v="99 - MULTIPROVINCIAL"/>
    <n v="25000000"/>
    <n v="23447166.670000002"/>
    <n v="25000000"/>
    <n v="21678166.670000002"/>
  </r>
  <r>
    <s v="2023"/>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en blanco)"/>
    <s v="99 - MULTIPROVINCIAL"/>
    <n v="7000000"/>
    <n v="0"/>
    <n v="500000"/>
    <n v="0"/>
  </r>
  <r>
    <s v="2023"/>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en blanco)"/>
    <s v="99 - MULTIPROVINCIAL"/>
    <n v="2500000"/>
    <n v="2500000"/>
    <n v="2500000"/>
    <n v="0"/>
  </r>
  <r>
    <s v="2023"/>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en blanco)"/>
    <s v="99 - MULTIPROVINCIAL"/>
    <n v="350000"/>
    <n v="0"/>
    <n v="0"/>
    <n v="0"/>
  </r>
  <r>
    <s v="2023"/>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en blanco)"/>
    <s v="99 - MULTIPROVINCIAL"/>
    <n v="0"/>
    <n v="50000"/>
    <n v="250000"/>
    <n v="50000"/>
  </r>
  <r>
    <s v="2023"/>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en blanco)"/>
    <s v="99 - MULTIPROVINCIAL"/>
    <n v="0"/>
    <n v="34610.06"/>
    <n v="100000"/>
    <n v="34610.06"/>
  </r>
  <r>
    <s v="2023"/>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en blanco)"/>
    <s v="99 - MULTIPROVINCIAL"/>
    <n v="2500000"/>
    <n v="1663544.44"/>
    <n v="2500000"/>
    <n v="1663544.4400000002"/>
  </r>
  <r>
    <s v="2023"/>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en blanco)"/>
    <s v="99 - MULTIPROVINCIAL"/>
    <n v="2500000"/>
    <n v="1819555.56"/>
    <n v="2500000"/>
    <n v="1819555.56"/>
  </r>
  <r>
    <s v="2023"/>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en blanco)"/>
    <s v="99 - MULTIPROVINCIAL"/>
    <n v="2500000"/>
    <n v="0"/>
    <n v="2500000"/>
    <n v="0"/>
  </r>
  <r>
    <s v="2023"/>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en blanco)"/>
    <s v="99 - MULTIPROVINCIAL"/>
    <n v="2000000"/>
    <n v="1577536.76"/>
    <n v="2000000"/>
    <n v="1482878.9400000004"/>
  </r>
  <r>
    <s v="2023"/>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en blanco)"/>
    <s v="99 - MULTIPROVINCIAL"/>
    <n v="1700000"/>
    <n v="1664748.83"/>
    <n v="1700000"/>
    <n v="1539149.83"/>
  </r>
  <r>
    <s v="2023"/>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en blanco)"/>
    <s v="99 - MULTIPROVINCIAL"/>
    <n v="185000"/>
    <n v="170804.38"/>
    <n v="185000"/>
    <n v="168597.86000000002"/>
  </r>
  <r>
    <s v="2023"/>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en blanco)"/>
    <s v="99 - MULTIPROVINCIAL"/>
    <n v="5000000"/>
    <n v="5759605.9500000002"/>
    <n v="5759606"/>
    <n v="4981863.9799999995"/>
  </r>
  <r>
    <s v="2023"/>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en blanco)"/>
    <s v="99 - MULTIPROVINCIAL"/>
    <n v="3000000"/>
    <n v="2665106.7999999998"/>
    <n v="3138000"/>
    <n v="2448569.35"/>
  </r>
  <r>
    <s v="2023"/>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en blanco)"/>
    <s v="99 - MULTIPROVINCIAL"/>
    <n v="50000"/>
    <n v="0"/>
    <n v="50000"/>
    <n v="0"/>
  </r>
  <r>
    <s v="2023"/>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en blanco)"/>
    <s v="99 - MULTIPROVINCIAL"/>
    <n v="60000"/>
    <n v="33576"/>
    <n v="60000"/>
    <n v="28720"/>
  </r>
  <r>
    <s v="2023"/>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en blanco)"/>
    <s v="99 - MULTIPROVINCIAL"/>
    <n v="300000"/>
    <n v="0"/>
    <n v="300000"/>
    <n v="0"/>
  </r>
  <r>
    <s v="2023"/>
    <x v="0"/>
    <x v="0"/>
    <x v="0"/>
    <x v="0"/>
    <s v="2 - Poder Ejecutivo"/>
    <s v="0201 - PRESIDENCIA DE LA REPÚBLICA"/>
    <s v="0001 - SECRETARIADO ADMINISTRATIVO DE LA PRESIDENCIA"/>
    <s v="4 - SERVICIOS SOCIALES"/>
    <s v="4.5 - Protección social"/>
    <s v="4.5.10 - Asistencia social"/>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s v="4 - SERVICIOS SOCIALES"/>
    <s v="4.5 - Protección social"/>
    <s v="4.5.10 - Asistencia social"/>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en blanco)"/>
    <s v="99 - MULTIPROVINCIAL"/>
    <n v="1000000"/>
    <n v="549088.80000000005"/>
    <n v="1000000"/>
    <n v="549088.80000000005"/>
  </r>
  <r>
    <s v="2023"/>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en blanco)"/>
    <s v="99 - MULTIPROVINCIAL"/>
    <n v="600000"/>
    <n v="0"/>
    <n v="548973"/>
    <n v="0"/>
  </r>
  <r>
    <s v="2023"/>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0"/>
    <n v="72954.240000000005"/>
    <n v="134658.09"/>
    <n v="72954.240000000005"/>
  </r>
  <r>
    <s v="2023"/>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500000"/>
    <n v="330000"/>
    <n v="500000"/>
    <n v="300000"/>
  </r>
  <r>
    <s v="2023"/>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400000"/>
    <n v="1900010.0200000003"/>
    <n v="2137017.3200000003"/>
    <n v="347403.46"/>
  </r>
  <r>
    <s v="2023"/>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50000"/>
    <n v="43306"/>
    <n v="175000"/>
    <n v="0"/>
  </r>
  <r>
    <s v="2023"/>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100000"/>
    <n v="0"/>
    <n v="0"/>
    <n v="0"/>
  </r>
  <r>
    <s v="2023"/>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300000"/>
    <n v="380340"/>
    <n v="380340"/>
    <n v="380340"/>
  </r>
  <r>
    <s v="2023"/>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100000"/>
    <n v="0"/>
    <n v="0"/>
    <n v="0"/>
  </r>
  <r>
    <s v="2023"/>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1000000"/>
    <n v="0"/>
    <n v="0"/>
    <n v="0"/>
  </r>
  <r>
    <s v="2023"/>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500000"/>
    <n v="0"/>
    <n v="200000"/>
    <n v="0"/>
  </r>
  <r>
    <s v="2023"/>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350000"/>
    <n v="0"/>
    <n v="162500"/>
    <n v="0"/>
  </r>
  <r>
    <s v="2023"/>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300000"/>
    <n v="0"/>
    <n v="0"/>
    <n v="0"/>
  </r>
  <r>
    <s v="2023"/>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500000"/>
    <n v="207680"/>
    <n v="500000"/>
    <n v="103840"/>
  </r>
  <r>
    <s v="2023"/>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en blanco)"/>
    <s v="99 - MULTIPROVINCIAL"/>
    <n v="1800000"/>
    <n v="2117934.7999999998"/>
    <n v="2200000"/>
    <n v="2117934.7999999998"/>
  </r>
  <r>
    <s v="2023"/>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en blanco)"/>
    <s v="99 - MULTIPROVINCIAL"/>
    <n v="1000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en blanco)"/>
    <s v="99 - MULTIPROVINCIAL"/>
    <n v="500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en blanco)"/>
    <s v="99 - MULTIPROVINCIAL"/>
    <n v="100000"/>
    <n v="0"/>
    <n v="99999.729999999981"/>
    <n v="0"/>
  </r>
  <r>
    <s v="2023"/>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en blanco)"/>
    <s v="99 - MULTIPROVINCIAL"/>
    <n v="250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en blanco)"/>
    <s v="99 - MULTIPROVINCIAL"/>
    <n v="500000"/>
    <n v="0"/>
    <n v="83741.910000000033"/>
    <n v="0"/>
  </r>
  <r>
    <s v="2023"/>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en blanco)"/>
    <s v="99 - MULTIPROVINCIAL"/>
    <n v="75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en blanco)"/>
    <s v="99 - MULTIPROVINCIAL"/>
    <n v="100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en blanco)"/>
    <s v="99 - MULTIPROVINCIAL"/>
    <n v="100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en blanco)"/>
    <s v="99 - MULTIPROVINCIAL"/>
    <n v="500000"/>
    <n v="0"/>
    <n v="150000"/>
    <n v="0"/>
  </r>
  <r>
    <s v="2023"/>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en blanco)"/>
    <s v="99 - MULTIPROVINCIAL"/>
    <n v="350000"/>
    <n v="0"/>
    <n v="150000"/>
    <n v="0"/>
  </r>
  <r>
    <s v="2023"/>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en blanco)"/>
    <s v="99 - MULTIPROVINCIAL"/>
    <n v="200000"/>
    <n v="0"/>
    <n v="100000"/>
    <n v="0"/>
  </r>
  <r>
    <s v="2023"/>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en blanco)"/>
    <s v="99 - MULTIPROVINCIAL"/>
    <n v="150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en blanco)"/>
    <s v="99 - MULTIPROVINCIAL"/>
    <n v="100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en blanco)"/>
    <s v="99 - MULTIPROVINCIAL"/>
    <n v="35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en blanco)"/>
    <s v="99 - MULTIPROVINCIAL"/>
    <n v="100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en blanco)"/>
    <s v="99 - MULTIPROVINCIAL"/>
    <n v="2600000"/>
    <n v="0"/>
    <n v="2157642.6800000002"/>
    <n v="0"/>
  </r>
  <r>
    <s v="2023"/>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en blanco)"/>
    <s v="99 - MULTIPROVINCIAL"/>
    <n v="1000000"/>
    <n v="0"/>
    <n v="1000000"/>
    <n v="0"/>
  </r>
  <r>
    <s v="2023"/>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en blanco)"/>
    <s v="99 - MULTIPROVINCIAL"/>
    <n v="15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en blanco)"/>
    <s v="99 - MULTIPROVINCIAL"/>
    <n v="25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en blanco)"/>
    <s v="99 - MULTIPROVINCIAL"/>
    <n v="90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350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250000"/>
    <n v="5900"/>
    <n v="250000"/>
    <n v="5900"/>
  </r>
  <r>
    <s v="2023"/>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700000"/>
    <n v="0"/>
    <n v="0"/>
    <n v="0"/>
  </r>
  <r>
    <s v="2023"/>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150000"/>
    <n v="0"/>
    <n v="150000"/>
    <n v="0"/>
  </r>
  <r>
    <s v="2023"/>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0"/>
    <n v="11516"/>
    <n v="15000"/>
    <n v="11516"/>
  </r>
  <r>
    <s v="2023"/>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0"/>
    <n v="42471"/>
    <n v="60000"/>
    <n v="42471"/>
  </r>
  <r>
    <s v="2023"/>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6100000"/>
    <n v="0"/>
    <n v="117394"/>
    <n v="0"/>
  </r>
  <r>
    <s v="2023"/>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0"/>
    <n v="0"/>
    <n v="62500"/>
    <n v="0"/>
  </r>
  <r>
    <s v="2023"/>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en blanco)"/>
    <s v="99 - MULTIPROVINCIAL"/>
    <n v="228000000"/>
    <n v="209317790.33999991"/>
    <n v="228425709"/>
    <n v="209294790.33999988"/>
  </r>
  <r>
    <s v="2023"/>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en blanco)"/>
    <s v="99 - MULTIPROVINCIAL"/>
    <n v="56814767"/>
    <n v="29558833.329999998"/>
    <n v="103121509"/>
    <n v="29462233.329999998"/>
  </r>
  <r>
    <s v="2023"/>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en blanco)"/>
    <s v="99 - MULTIPROVINCIAL"/>
    <n v="2500000"/>
    <n v="0"/>
    <n v="0"/>
    <n v="0"/>
  </r>
  <r>
    <s v="2023"/>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en blanco)"/>
    <s v="99 - MULTIPROVINCIAL"/>
    <n v="5000000"/>
    <n v="4746210.96"/>
    <n v="5200000"/>
    <n v="4746210.96"/>
  </r>
  <r>
    <s v="2023"/>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en blanco)"/>
    <s v="99 - MULTIPROVINCIAL"/>
    <n v="20500000"/>
    <n v="0"/>
    <n v="21121100"/>
    <n v="0"/>
  </r>
  <r>
    <s v="2023"/>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en blanco)"/>
    <s v="99 - MULTIPROVINCIAL"/>
    <n v="2974540"/>
    <n v="10229766.34"/>
    <n v="10240166"/>
    <n v="10229766.34"/>
  </r>
  <r>
    <s v="2023"/>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en blanco)"/>
    <s v="99 - MULTIPROVINCIAL"/>
    <n v="1600000"/>
    <n v="2218705.6300000004"/>
    <n v="2766584"/>
    <n v="2218705.63"/>
  </r>
  <r>
    <s v="2023"/>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50 - CRÉDITO INTERNO"/>
    <s v="(en blanco)"/>
    <s v="99 - MULTIPROVINCIAL"/>
    <n v="0"/>
    <n v="5234199.99"/>
    <n v="9300000"/>
    <n v="5234199.99"/>
  </r>
  <r>
    <s v="2023"/>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en blanco)"/>
    <s v="99 - MULTIPROVINCIAL"/>
    <n v="0"/>
    <n v="5933676.7400000002"/>
    <n v="17514890"/>
    <n v="978295.43000000017"/>
  </r>
  <r>
    <s v="2023"/>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en blanco)"/>
    <s v="99 - MULTIPROVINCIAL"/>
    <n v="11500000"/>
    <n v="14318008.800000003"/>
    <n v="15546010"/>
    <n v="14318008.800000003"/>
  </r>
  <r>
    <s v="2023"/>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en blanco)"/>
    <s v="99 - MULTIPROVINCIAL"/>
    <n v="652500"/>
    <n v="9754692.2100000009"/>
    <n v="10558839"/>
    <n v="9754692.2100000009"/>
  </r>
  <r>
    <s v="2023"/>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en blanco)"/>
    <s v="99 - MULTIPROVINCIAL"/>
    <n v="0"/>
    <n v="4950812.78"/>
    <n v="5190000"/>
    <n v="4950812.78"/>
  </r>
  <r>
    <s v="2023"/>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en blanco)"/>
    <s v="99 - MULTIPROVINCIAL"/>
    <n v="0"/>
    <n v="100000"/>
    <n v="100000"/>
    <n v="100000"/>
  </r>
  <r>
    <s v="2023"/>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en blanco)"/>
    <s v="99 - MULTIPROVINCIAL"/>
    <n v="20314405"/>
    <n v="19397147.840000004"/>
    <n v="21187405"/>
    <n v="19119647.840000004"/>
  </r>
  <r>
    <s v="2023"/>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50 - CRÉDITO INTERNO"/>
    <s v="(en blanco)"/>
    <s v="99 - MULTIPROVINCIAL"/>
    <n v="0"/>
    <n v="0"/>
    <n v="5700000"/>
    <n v="0"/>
  </r>
  <r>
    <s v="2023"/>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en blanco)"/>
    <s v="99 - MULTIPROVINCIAL"/>
    <n v="16658384"/>
    <n v="14945452.819999998"/>
    <n v="16445384"/>
    <n v="14943822.119999999"/>
  </r>
  <r>
    <s v="2023"/>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en blanco)"/>
    <s v="99 - MULTIPROVINCIAL"/>
    <n v="16783578"/>
    <n v="15198543.950000003"/>
    <n v="16714578"/>
    <n v="15196910.950000007"/>
  </r>
  <r>
    <s v="2023"/>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en blanco)"/>
    <s v="99 - MULTIPROVINCIAL"/>
    <n v="2323099"/>
    <n v="2082292.17"/>
    <n v="2294099"/>
    <n v="2082039.1699999997"/>
  </r>
  <r>
    <s v="2023"/>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en blanco)"/>
    <s v="99 - MULTIPROVINCIAL"/>
    <n v="3157551"/>
    <n v="5931751.5100000007"/>
    <n v="3157551"/>
    <n v="5931751.5100000007"/>
  </r>
  <r>
    <s v="2023"/>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en blanco)"/>
    <s v="99 - MULTIPROVINCIAL"/>
    <n v="4106898"/>
    <n v="885751.39999999979"/>
    <n v="4106898"/>
    <n v="885751.39999999991"/>
  </r>
  <r>
    <s v="2023"/>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en blanco)"/>
    <s v="99 - MULTIPROVINCIAL"/>
    <n v="12000000"/>
    <n v="11798141.660000002"/>
    <n v="12000000"/>
    <n v="11708141.66"/>
  </r>
  <r>
    <s v="2023"/>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en blanco)"/>
    <s v="99 - MULTIPROVINCIAL"/>
    <n v="267555"/>
    <n v="47375.199999999997"/>
    <n v="267555"/>
    <n v="47375.199999999997"/>
  </r>
  <r>
    <s v="2023"/>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en blanco)"/>
    <s v="99 - MULTIPROVINCIAL"/>
    <n v="450000"/>
    <n v="375150"/>
    <n v="450000"/>
    <n v="375150"/>
  </r>
  <r>
    <s v="2023"/>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en blanco)"/>
    <s v="99 - MULTIPROVINCIAL"/>
    <n v="350000"/>
    <n v="70800"/>
    <n v="350000"/>
    <n v="70800"/>
  </r>
  <r>
    <s v="2023"/>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en blanco)"/>
    <s v="99 - MULTIPROVINCIAL"/>
    <n v="3150000"/>
    <n v="1601443.53"/>
    <n v="16171000"/>
    <n v="1601443.53"/>
  </r>
  <r>
    <s v="2023"/>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en blanco)"/>
    <s v="99 - MULTIPROVINCIAL"/>
    <n v="1500000"/>
    <n v="736320"/>
    <n v="977000"/>
    <n v="736320"/>
  </r>
  <r>
    <s v="2023"/>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en blanco)"/>
    <s v="99 - MULTIPROVINCIAL"/>
    <n v="5300000"/>
    <n v="8755942.3499999996"/>
    <n v="12300000"/>
    <n v="8755942.3499999996"/>
  </r>
  <r>
    <s v="2023"/>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en blanco)"/>
    <s v="99 - MULTIPROVINCIAL"/>
    <n v="700000"/>
    <n v="0"/>
    <n v="700000"/>
    <n v="0"/>
  </r>
  <r>
    <s v="2023"/>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en blanco)"/>
    <s v="99 - MULTIPROVINCIAL"/>
    <n v="800000"/>
    <n v="0"/>
    <n v="0"/>
    <n v="0"/>
  </r>
  <r>
    <s v="2023"/>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en blanco)"/>
    <s v="99 - MULTIPROVINCIAL"/>
    <n v="0"/>
    <n v="0"/>
    <n v="3000000"/>
    <n v="0"/>
  </r>
  <r>
    <s v="2023"/>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en blanco)"/>
    <s v="99 - MULTIPROVINCIAL"/>
    <n v="1130000"/>
    <n v="130000"/>
    <n v="130000"/>
    <n v="130000"/>
  </r>
  <r>
    <s v="2023"/>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en blanco)"/>
    <s v="99 - MULTIPROVINCIAL"/>
    <n v="15000000"/>
    <n v="48226548.139999993"/>
    <n v="50000000"/>
    <n v="30578328.989999995"/>
  </r>
  <r>
    <s v="2023"/>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en blanco)"/>
    <s v="99 - MULTIPROVINCIAL"/>
    <n v="540000"/>
    <n v="0"/>
    <n v="17000000"/>
    <n v="0"/>
  </r>
  <r>
    <s v="2023"/>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en blanco)"/>
    <s v="99 - MULTIPROVINCIAL"/>
    <n v="2359000"/>
    <n v="0"/>
    <n v="0"/>
    <n v="0"/>
  </r>
  <r>
    <s v="2023"/>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en blanco)"/>
    <s v="99 - MULTIPROVINCIAL"/>
    <n v="217264"/>
    <n v="0"/>
    <n v="0"/>
    <n v="0"/>
  </r>
  <r>
    <s v="2023"/>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en blanco)"/>
    <s v="99 - MULTIPROVINCIAL"/>
    <n v="6400000"/>
    <n v="1000000"/>
    <n v="1000000"/>
    <n v="784000"/>
  </r>
  <r>
    <s v="2023"/>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en blanco)"/>
    <s v="99 - MULTIPROVINCIAL"/>
    <n v="200000"/>
    <n v="0"/>
    <n v="0"/>
    <n v="0"/>
  </r>
  <r>
    <s v="2023"/>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en blanco)"/>
    <s v="99 - MULTIPROVINCIAL"/>
    <n v="300000"/>
    <n v="0"/>
    <n v="0"/>
    <n v="0"/>
  </r>
  <r>
    <s v="2023"/>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en blanco)"/>
    <s v="99 - MULTIPROVINCIAL"/>
    <n v="5000000"/>
    <n v="6654183.1399999987"/>
    <n v="7396943"/>
    <n v="6654183.1399999987"/>
  </r>
  <r>
    <s v="2023"/>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en blanco)"/>
    <s v="99 - MULTIPROVINCIAL"/>
    <n v="0"/>
    <n v="0"/>
    <n v="5000000"/>
    <n v="0"/>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1000000"/>
    <n v="764545.6"/>
    <n v="1200000"/>
    <n v="764545.6"/>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500000"/>
    <n v="0"/>
    <n v="500000"/>
    <n v="0"/>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20000"/>
    <n v="0"/>
    <n v="20000"/>
    <n v="0"/>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250000"/>
    <n v="0"/>
    <n v="0"/>
    <n v="0"/>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500000"/>
    <n v="0"/>
    <n v="500000"/>
    <n v="0"/>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1300000"/>
    <n v="550000"/>
    <n v="1300000"/>
    <n v="550000"/>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100000"/>
    <n v="252700.54"/>
    <n v="506000"/>
    <n v="252700.54"/>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100000"/>
    <n v="3752407.5"/>
    <n v="4500000"/>
    <n v="0"/>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10100000"/>
    <n v="5756157.4199999999"/>
    <n v="11797000"/>
    <n v="3391451.64"/>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500000"/>
    <n v="0"/>
    <n v="0"/>
    <n v="0"/>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200000"/>
    <n v="0"/>
    <n v="200000"/>
    <n v="0"/>
  </r>
  <r>
    <s v="2023"/>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580000"/>
    <n v="0"/>
    <n v="580000"/>
    <n v="0"/>
  </r>
  <r>
    <s v="2023"/>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3000"/>
    <n v="0"/>
    <n v="3000"/>
    <n v="0"/>
  </r>
  <r>
    <s v="2023"/>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600000"/>
    <n v="100000"/>
    <n v="600000"/>
    <n v="100000"/>
  </r>
  <r>
    <s v="2023"/>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4900000"/>
    <n v="6415462"/>
    <n v="11900000"/>
    <n v="1788800"/>
  </r>
  <r>
    <s v="2023"/>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1511500"/>
    <n v="200000"/>
    <n v="0"/>
    <n v="200000"/>
  </r>
  <r>
    <s v="2023"/>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2000000"/>
    <n v="0"/>
    <n v="0"/>
    <n v="0"/>
  </r>
  <r>
    <s v="2023"/>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200000"/>
    <n v="0"/>
    <n v="2200000"/>
    <n v="0"/>
  </r>
  <r>
    <s v="2023"/>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100000"/>
    <n v="1811200"/>
    <n v="1811200"/>
    <n v="1811200"/>
  </r>
  <r>
    <s v="2023"/>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1050000"/>
    <n v="7075000"/>
    <n v="8900000"/>
    <n v="6203500.0199999996"/>
  </r>
  <r>
    <s v="2023"/>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0"/>
    <n v="0"/>
    <n v="6000000"/>
    <n v="0"/>
  </r>
  <r>
    <s v="2023"/>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360000"/>
    <n v="418950"/>
    <n v="0"/>
    <n v="418950"/>
  </r>
  <r>
    <s v="2023"/>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0"/>
    <n v="474360"/>
    <n v="1151000"/>
    <n v="410640"/>
  </r>
  <r>
    <s v="2023"/>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2839644"/>
    <n v="1875088.41"/>
    <n v="1439389"/>
    <n v="1434088.41"/>
  </r>
  <r>
    <s v="2023"/>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1782400"/>
    <n v="1782400"/>
    <n v="1782400"/>
    <n v="1782400"/>
  </r>
  <r>
    <s v="2023"/>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en blanco)"/>
    <s v="99 - MULTIPROVINCIAL"/>
    <n v="1500000"/>
    <n v="1540000"/>
    <n v="1540000"/>
    <n v="1540000"/>
  </r>
  <r>
    <s v="2023"/>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en blanco)"/>
    <s v="99 - MULTIPROVINCIAL"/>
    <n v="1340986"/>
    <n v="340986"/>
    <n v="340986"/>
    <n v="340986"/>
  </r>
  <r>
    <s v="2023"/>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en blanco)"/>
    <s v="99 - MULTIPROVINCIAL"/>
    <n v="1852689707"/>
    <n v="5129631216.2699995"/>
    <n v="5445128867"/>
    <n v="2695975334.2799993"/>
  </r>
  <r>
    <s v="2023"/>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en blanco)"/>
    <s v="99 - MULTIPROVINCIAL"/>
    <n v="8100"/>
    <n v="0"/>
    <n v="8100"/>
    <n v="0"/>
  </r>
  <r>
    <s v="2023"/>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en blanco)"/>
    <s v="99 - MULTIPROVINCIAL"/>
    <n v="200416"/>
    <n v="0"/>
    <n v="200416"/>
    <n v="0"/>
  </r>
  <r>
    <s v="2023"/>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en blanco)"/>
    <s v="99 - MULTIPROVINCIAL"/>
    <n v="20000000"/>
    <n v="76301213.210000008"/>
    <n v="173947543"/>
    <n v="15439716.01"/>
  </r>
  <r>
    <s v="2023"/>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50 - CRÉDITO INTERNO"/>
    <s v="(en blanco)"/>
    <s v="99 - MULTIPROVINCIAL"/>
    <n v="0"/>
    <n v="528623620"/>
    <n v="528689619.99000001"/>
    <n v="55888240"/>
  </r>
  <r>
    <s v="2023"/>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en blanco)"/>
    <s v="99 - MULTIPROVINCIAL"/>
    <n v="400000"/>
    <n v="0"/>
    <n v="400000"/>
    <n v="0"/>
  </r>
  <r>
    <s v="2023"/>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en blanco)"/>
    <s v="99 - MULTIPROVINCIAL"/>
    <n v="5378611"/>
    <n v="31761461.350000001"/>
    <n v="38578611"/>
    <n v="13455844.050000001"/>
  </r>
  <r>
    <s v="2023"/>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en blanco)"/>
    <s v="99 - MULTIPROVINCIAL"/>
    <n v="150451"/>
    <n v="329662.5"/>
    <n v="150451"/>
    <n v="329662.5"/>
  </r>
  <r>
    <s v="2023"/>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50 - CRÉDITO INTERNO"/>
    <s v="(en blanco)"/>
    <s v="99 - MULTIPROVINCIAL"/>
    <n v="0"/>
    <n v="15336021.710000001"/>
    <n v="15336021.710000001"/>
    <n v="6257622.4100000001"/>
  </r>
  <r>
    <s v="2023"/>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en blanco)"/>
    <s v="99 - MULTIPROVINCIAL"/>
    <n v="1000000"/>
    <n v="1159237.8999999999"/>
    <n v="1770000"/>
    <n v="0"/>
  </r>
  <r>
    <s v="2023"/>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en blanco)"/>
    <s v="99 - MULTIPROVINCIAL"/>
    <n v="1200000"/>
    <n v="2484287.8899999997"/>
    <n v="2900000"/>
    <n v="699496"/>
  </r>
  <r>
    <s v="2023"/>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en blanco)"/>
    <s v="99 - MULTIPROVINCIAL"/>
    <n v="287320"/>
    <n v="0"/>
    <n v="287320"/>
    <n v="0"/>
  </r>
  <r>
    <s v="2023"/>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en blanco)"/>
    <s v="99 - MULTIPROVINCIAL"/>
    <n v="50000"/>
    <n v="0"/>
    <n v="50000"/>
    <n v="0"/>
  </r>
  <r>
    <s v="2023"/>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en blanco)"/>
    <s v="99 - MULTIPROVINCIAL"/>
    <n v="10200000"/>
    <n v="1861659.62"/>
    <n v="2600000"/>
    <n v="200000"/>
  </r>
  <r>
    <s v="2023"/>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en blanco)"/>
    <s v="99 - MULTIPROVINCIAL"/>
    <n v="7183701"/>
    <n v="3471100.9899999998"/>
    <n v="6795701"/>
    <n v="391599.92"/>
  </r>
  <r>
    <s v="2023"/>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en blanco)"/>
    <s v="99 - MULTIPROVINCIAL"/>
    <n v="18479"/>
    <n v="0"/>
    <n v="18479"/>
    <n v="0"/>
  </r>
  <r>
    <s v="2023"/>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en blanco)"/>
    <s v="99 - MULTIPROVINCIAL"/>
    <n v="22000000"/>
    <n v="128207725.05999999"/>
    <n v="131681172"/>
    <n v="41110650.969999991"/>
  </r>
  <r>
    <s v="2023"/>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en blanco)"/>
    <s v="99 - MULTIPROVINCIAL"/>
    <n v="60000"/>
    <n v="0"/>
    <n v="60000"/>
    <n v="0"/>
  </r>
  <r>
    <s v="2023"/>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en blanco)"/>
    <s v="99 - MULTIPROVINCIAL"/>
    <n v="40292"/>
    <n v="0"/>
    <n v="40292"/>
    <n v="0"/>
  </r>
  <r>
    <s v="2023"/>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en blanco)"/>
    <s v="99 - MULTIPROVINCIAL"/>
    <n v="500000"/>
    <n v="11174.6"/>
    <n v="550000"/>
    <n v="11174.6"/>
  </r>
  <r>
    <s v="2023"/>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en blanco)"/>
    <s v="99 - MULTIPROVINCIAL"/>
    <n v="48000000"/>
    <n v="134424530.62"/>
    <n v="192666171"/>
    <n v="32724647.34"/>
  </r>
  <r>
    <s v="2023"/>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en blanco)"/>
    <s v="99 - MULTIPROVINCIAL"/>
    <n v="200000"/>
    <n v="0"/>
    <n v="200000"/>
    <n v="0"/>
  </r>
  <r>
    <s v="2023"/>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8500000"/>
    <n v="6000000"/>
    <n v="6800000"/>
    <n v="6000000"/>
  </r>
  <r>
    <s v="2023"/>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14200000"/>
    <n v="19031993.589999996"/>
    <n v="29516067"/>
    <n v="14910824.080000002"/>
  </r>
  <r>
    <s v="2023"/>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1073889"/>
    <n v="0"/>
    <n v="1073889"/>
    <n v="0"/>
  </r>
  <r>
    <s v="2023"/>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619080"/>
    <n v="141080.79999999999"/>
    <n v="819080"/>
    <n v="0"/>
  </r>
  <r>
    <s v="2023"/>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1100000"/>
    <n v="120600.72"/>
    <n v="1300000"/>
    <n v="0"/>
  </r>
  <r>
    <s v="2023"/>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500000"/>
    <n v="0"/>
    <n v="0"/>
    <n v="0"/>
  </r>
  <r>
    <s v="2023"/>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500061"/>
    <n v="250601.91"/>
    <n v="500061"/>
    <n v="51480"/>
  </r>
  <r>
    <s v="2023"/>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100"/>
    <n v="0"/>
    <n v="100"/>
    <n v="0"/>
  </r>
  <r>
    <s v="2023"/>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982800"/>
    <n v="0"/>
    <n v="982800"/>
    <n v="0"/>
  </r>
  <r>
    <s v="2023"/>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579856"/>
    <n v="288569"/>
    <n v="1079856"/>
    <n v="288569"/>
  </r>
  <r>
    <s v="2023"/>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89651"/>
    <n v="0"/>
    <n v="89651"/>
    <n v="0"/>
  </r>
  <r>
    <s v="2023"/>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50 - CRÉDITO INTERNO"/>
    <s v="(en blanco)"/>
    <s v="99 - MULTIPROVINCIAL"/>
    <n v="0"/>
    <n v="0"/>
    <n v="5000000"/>
    <n v="0"/>
  </r>
  <r>
    <s v="2023"/>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4243796"/>
    <n v="4864892.95"/>
    <n v="7809866"/>
    <n v="417290.04"/>
  </r>
  <r>
    <s v="2023"/>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5997720"/>
    <n v="3745790.97"/>
    <n v="7697412"/>
    <n v="1846935.1400000001"/>
  </r>
  <r>
    <s v="2023"/>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2702746"/>
    <n v="917004.5"/>
    <n v="1604746"/>
    <n v="303999.86"/>
  </r>
  <r>
    <s v="2023"/>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15000000"/>
    <n v="0"/>
    <n v="1000000"/>
    <n v="0"/>
  </r>
  <r>
    <s v="2023"/>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3800000"/>
    <n v="4384779.79"/>
    <n v="1900000"/>
    <n v="1722292.69"/>
  </r>
  <r>
    <s v="2023"/>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2147685"/>
    <n v="1646295.6400000001"/>
    <n v="2449150"/>
    <n v="1047149.8300000001"/>
  </r>
  <r>
    <s v="2023"/>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600094"/>
    <n v="197650"/>
    <n v="802584"/>
    <n v="0"/>
  </r>
  <r>
    <s v="2023"/>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0"/>
    <n v="3630.77"/>
    <n v="204000"/>
    <n v="3630.77"/>
  </r>
  <r>
    <s v="2023"/>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2000000"/>
    <n v="7683047.2100000009"/>
    <n v="10829000"/>
    <n v="7683047.2100000009"/>
  </r>
  <r>
    <s v="2023"/>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1000000"/>
    <n v="585840.5"/>
    <n v="185000"/>
    <n v="0"/>
  </r>
  <r>
    <s v="2023"/>
    <x v="0"/>
    <x v="0"/>
    <x v="1"/>
    <x v="1"/>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0"/>
    <n v="0"/>
    <n v="0"/>
    <n v="0"/>
  </r>
  <r>
    <s v="2023"/>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en blanco)"/>
    <s v="99 - MULTIPROVINCIAL"/>
    <n v="244823292"/>
    <n v="205468115.11000016"/>
    <n v="244688292"/>
    <n v="186549492.13000014"/>
  </r>
  <r>
    <s v="2023"/>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en blanco)"/>
    <s v="99 - MULTIPROVINCIAL"/>
    <n v="64387693"/>
    <n v="74656500"/>
    <n v="82387693"/>
    <n v="74656500"/>
  </r>
  <r>
    <s v="2023"/>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en blanco)"/>
    <s v="99 - MULTIPROVINCIAL"/>
    <n v="0"/>
    <n v="45000"/>
    <n v="135000"/>
    <n v="45000"/>
  </r>
  <r>
    <s v="2023"/>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en blanco)"/>
    <s v="99 - MULTIPROVINCIAL"/>
    <n v="21377241"/>
    <n v="0"/>
    <n v="21377241"/>
    <n v="0"/>
  </r>
  <r>
    <s v="2023"/>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en blanco)"/>
    <s v="99 - MULTIPROVINCIAL"/>
    <n v="2000000"/>
    <n v="65000"/>
    <n v="2000000"/>
    <n v="65000"/>
  </r>
  <r>
    <s v="2023"/>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en blanco)"/>
    <s v="99 - MULTIPROVINCIAL"/>
    <n v="1000000"/>
    <n v="338071.05999999994"/>
    <n v="1000000"/>
    <n v="338071.05999999994"/>
  </r>
  <r>
    <s v="2023"/>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en blanco)"/>
    <s v="99 - MULTIPROVINCIAL"/>
    <n v="11703600"/>
    <n v="7843000"/>
    <n v="11703600"/>
    <n v="7843000"/>
  </r>
  <r>
    <s v="2023"/>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en blanco)"/>
    <s v="99 - MULTIPROVINCIAL"/>
    <n v="17357973"/>
    <n v="14483790.599999992"/>
    <n v="17357973"/>
    <n v="13145153.009999996"/>
  </r>
  <r>
    <s v="2023"/>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en blanco)"/>
    <s v="99 - MULTIPROVINCIAL"/>
    <n v="17382455"/>
    <n v="14550624.239999996"/>
    <n v="17382455"/>
    <n v="13207401.979999995"/>
  </r>
  <r>
    <s v="2023"/>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en blanco)"/>
    <s v="99 - MULTIPROVINCIAL"/>
    <n v="2693058"/>
    <n v="2154608.6600000011"/>
    <n v="2693058"/>
    <n v="1957082.6300000006"/>
  </r>
  <r>
    <s v="2023"/>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en blanco)"/>
    <s v="99 - MULTIPROVINCIAL"/>
    <n v="4220346"/>
    <n v="4073981.4"/>
    <n v="4220346"/>
    <n v="3922613.4900000007"/>
  </r>
  <r>
    <s v="2023"/>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en blanco)"/>
    <s v="99 - MULTIPROVINCIAL"/>
    <n v="600000"/>
    <n v="329174.28000000003"/>
    <n v="600000"/>
    <n v="300825.81"/>
  </r>
  <r>
    <s v="2023"/>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en blanco)"/>
    <s v="99 - MULTIPROVINCIAL"/>
    <n v="3202144"/>
    <n v="3104891.41"/>
    <n v="3202144"/>
    <n v="2635282.1199999996"/>
  </r>
  <r>
    <s v="2023"/>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en blanco)"/>
    <s v="99 - MULTIPROVINCIAL"/>
    <n v="51576"/>
    <n v="31656"/>
    <n v="51576"/>
    <n v="25981.199999999997"/>
  </r>
  <r>
    <s v="2023"/>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en blanco)"/>
    <s v="99 - MULTIPROVINCIAL"/>
    <n v="46464"/>
    <n v="42024"/>
    <n v="46464"/>
    <n v="34946"/>
  </r>
  <r>
    <s v="2023"/>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en blanco)"/>
    <s v="99 - MULTIPROVINCIAL"/>
    <n v="341764"/>
    <n v="845344.92000000016"/>
    <n v="1691755.8"/>
    <n v="603817.80000000005"/>
  </r>
  <r>
    <s v="2023"/>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en blanco)"/>
    <s v="99 - MULTIPROVINCIAL"/>
    <n v="40000"/>
    <n v="0"/>
    <n v="380300"/>
    <n v="0"/>
  </r>
  <r>
    <s v="2023"/>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en blanco)"/>
    <s v="99 - MULTIPROVINCIAL"/>
    <n v="846136"/>
    <n v="602110"/>
    <n v="2160000"/>
    <n v="602110"/>
  </r>
  <r>
    <s v="2023"/>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en blanco)"/>
    <s v="99 - MULTIPROVINCIAL"/>
    <n v="19705851"/>
    <n v="21303350.379999999"/>
    <n v="21416851"/>
    <n v="18789817.679999996"/>
  </r>
  <r>
    <s v="2023"/>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en blanco)"/>
    <s v="99 - MULTIPROVINCIAL"/>
    <n v="41250"/>
    <n v="0"/>
    <n v="41250"/>
    <n v="0"/>
  </r>
  <r>
    <s v="2023"/>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en blanco)"/>
    <s v="99 - MULTIPROVINCIAL"/>
    <n v="0"/>
    <n v="0"/>
    <n v="150000"/>
    <n v="0"/>
  </r>
  <r>
    <s v="2023"/>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en blanco)"/>
    <s v="99 - MULTIPROVINCIAL"/>
    <n v="100000"/>
    <n v="0"/>
    <n v="100000"/>
    <n v="0"/>
  </r>
  <r>
    <s v="2023"/>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en blanco)"/>
    <s v="99 - MULTIPROVINCIAL"/>
    <n v="1554658"/>
    <n v="395161.39"/>
    <n v="3244541.94"/>
    <n v="395161.39"/>
  </r>
  <r>
    <s v="2023"/>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50000"/>
    <n v="199910.88"/>
    <n v="200000"/>
    <n v="199910.88"/>
  </r>
  <r>
    <s v="2023"/>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0"/>
    <n v="0"/>
    <n v="400000"/>
    <n v="0"/>
  </r>
  <r>
    <s v="2023"/>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200000"/>
    <n v="0"/>
    <n v="215000"/>
    <n v="0"/>
  </r>
  <r>
    <s v="2023"/>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1000000"/>
    <n v="0"/>
    <n v="288"/>
    <n v="0"/>
  </r>
  <r>
    <s v="2023"/>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200000"/>
    <n v="0"/>
    <n v="555000"/>
    <n v="0"/>
  </r>
  <r>
    <s v="2023"/>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1500000"/>
    <n v="1453709.58"/>
    <n v="2953709.58"/>
    <n v="1453709.5799999998"/>
  </r>
  <r>
    <s v="2023"/>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150000000"/>
    <n v="57230"/>
    <n v="117230.00000000838"/>
    <n v="57230"/>
  </r>
  <r>
    <s v="2023"/>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22500"/>
    <n v="0"/>
    <n v="745000"/>
    <n v="0"/>
  </r>
  <r>
    <s v="2023"/>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15000"/>
    <n v="2603.2600000000002"/>
    <n v="240000"/>
    <n v="2603.2600000000002"/>
  </r>
  <r>
    <s v="2023"/>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1200000"/>
    <n v="0"/>
    <n v="4630"/>
    <n v="0"/>
  </r>
  <r>
    <s v="2023"/>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7096776"/>
    <n v="2789633.2800000003"/>
    <n v="8012776"/>
    <n v="2789633.2800000003"/>
  </r>
  <r>
    <s v="2023"/>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1300000"/>
    <n v="0"/>
    <n v="7000"/>
    <n v="0"/>
  </r>
  <r>
    <s v="2023"/>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1500000"/>
    <n v="968190"/>
    <n v="15451069.17"/>
    <n v="956980"/>
  </r>
  <r>
    <s v="2023"/>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1500000"/>
    <n v="0"/>
    <n v="211183.84000000008"/>
    <n v="0"/>
  </r>
  <r>
    <s v="2023"/>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10000"/>
    <n v="0"/>
    <n v="205000"/>
    <n v="0"/>
  </r>
  <r>
    <s v="2023"/>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1746400"/>
    <n v="1475000"/>
    <n v="3154136"/>
    <n v="1421900"/>
  </r>
  <r>
    <s v="2023"/>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0"/>
    <n v="0"/>
    <n v="0"/>
    <n v="0"/>
  </r>
  <r>
    <s v="2023"/>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860000"/>
    <n v="353790"/>
    <n v="1255000"/>
    <n v="108790"/>
  </r>
  <r>
    <s v="2023"/>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45000"/>
    <n v="0"/>
    <n v="45000"/>
    <n v="0"/>
  </r>
  <r>
    <s v="2023"/>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3267800"/>
    <n v="1975320"/>
    <n v="3565020"/>
    <n v="1975320"/>
  </r>
  <r>
    <s v="2023"/>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50 - CRÉDITO INTERNO"/>
    <s v="(en blanco)"/>
    <s v="99 - MULTIPROVINCIAL"/>
    <n v="0"/>
    <n v="41646308.049999997"/>
    <n v="54540780"/>
    <n v="0"/>
  </r>
  <r>
    <s v="2023"/>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en blanco)"/>
    <s v="99 - MULTIPROVINCIAL"/>
    <n v="1641243"/>
    <n v="0"/>
    <n v="36635"/>
    <n v="0"/>
  </r>
  <r>
    <s v="2023"/>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en blanco)"/>
    <s v="99 - MULTIPROVINCIAL"/>
    <n v="2000000"/>
    <n v="2666717.4"/>
    <n v="12234497.399999999"/>
    <n v="2586595.4"/>
  </r>
  <r>
    <s v="2023"/>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en blanco)"/>
    <s v="99 - MULTIPROVINCIAL"/>
    <n v="1719800"/>
    <n v="0"/>
    <n v="800"/>
    <n v="0"/>
  </r>
  <r>
    <s v="2023"/>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en blanco)"/>
    <s v="99 - MULTIPROVINCIAL"/>
    <n v="9191200"/>
    <n v="11364891.32"/>
    <n v="38622739.32"/>
    <n v="11315251.32"/>
  </r>
  <r>
    <s v="2023"/>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en blanco)"/>
    <s v="99 - MULTIPROVINCIAL"/>
    <n v="4400473"/>
    <n v="0"/>
    <n v="156468"/>
    <n v="0"/>
  </r>
  <r>
    <s v="2023"/>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en blanco)"/>
    <s v="99 - MULTIPROVINCIAL"/>
    <n v="494300"/>
    <n v="659856"/>
    <n v="1080144"/>
    <n v="659856"/>
  </r>
  <r>
    <s v="2023"/>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en blanco)"/>
    <s v="99 - MULTIPROVINCIAL"/>
    <n v="9120674"/>
    <n v="5202053.75"/>
    <n v="113006354.75"/>
    <n v="4875488.75"/>
  </r>
  <r>
    <s v="2023"/>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50 - CRÉDITO INTERNO"/>
    <s v="(en blanco)"/>
    <s v="99 - MULTIPROVINCIAL"/>
    <n v="0"/>
    <n v="27812600"/>
    <n v="36625930"/>
    <n v="0"/>
  </r>
  <r>
    <s v="2023"/>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en blanco)"/>
    <s v="99 - MULTIPROVINCIAL"/>
    <n v="1350"/>
    <n v="0"/>
    <n v="1350"/>
    <n v="0"/>
  </r>
  <r>
    <s v="2023"/>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en blanco)"/>
    <s v="99 - MULTIPROVINCIAL"/>
    <n v="1759200"/>
    <n v="1246216.8799999999"/>
    <n v="7433996.3799999999"/>
    <n v="1246216.8799999999"/>
  </r>
  <r>
    <s v="2023"/>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en blanco)"/>
    <s v="99 - MULTIPROVINCIAL"/>
    <n v="1138462"/>
    <n v="1736713.38"/>
    <n v="8872713.379999999"/>
    <n v="1736713.38"/>
  </r>
  <r>
    <s v="2023"/>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en blanco)"/>
    <s v="99 - MULTIPROVINCIAL"/>
    <n v="0"/>
    <n v="51920"/>
    <n v="90000"/>
    <n v="51920"/>
  </r>
  <r>
    <s v="2023"/>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en blanco)"/>
    <s v="99 - MULTIPROVINCIAL"/>
    <n v="551670"/>
    <n v="363676"/>
    <n v="1194270"/>
    <n v="363676"/>
  </r>
  <r>
    <s v="2023"/>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en blanco)"/>
    <s v="99 - MULTIPROVINCIAL"/>
    <n v="616020"/>
    <n v="160018.62"/>
    <n v="804175"/>
    <n v="160018.62"/>
  </r>
  <r>
    <s v="2023"/>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en blanco)"/>
    <s v="99 - MULTIPROVINCIAL"/>
    <n v="268650"/>
    <n v="193520"/>
    <n v="2500288.64"/>
    <n v="193520"/>
  </r>
  <r>
    <s v="2023"/>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en blanco)"/>
    <s v="99 - MULTIPROVINCIAL"/>
    <n v="806400"/>
    <n v="773917.16"/>
    <n v="1475667.6800000002"/>
    <n v="651508.67999999993"/>
  </r>
  <r>
    <s v="2023"/>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en blanco)"/>
    <s v="99 - MULTIPROVINCIAL"/>
    <n v="690260"/>
    <n v="0"/>
    <n v="90260"/>
    <n v="0"/>
  </r>
  <r>
    <s v="2023"/>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en blanco)"/>
    <s v="99 - MULTIPROVINCIAL"/>
    <n v="966566"/>
    <n v="0"/>
    <n v="119250"/>
    <n v="0"/>
  </r>
  <r>
    <s v="2023"/>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en blanco)"/>
    <s v="99 - MULTIPROVINCIAL"/>
    <n v="1916820"/>
    <n v="14909710.640000001"/>
    <n v="28493080.640000001"/>
    <n v="5158603.6399999997"/>
  </r>
  <r>
    <s v="2023"/>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en blanco)"/>
    <s v="99 - MULTIPROVINCIAL"/>
    <n v="0"/>
    <n v="0"/>
    <n v="26252.639999999999"/>
    <n v="0"/>
  </r>
  <r>
    <s v="2023"/>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en blanco)"/>
    <s v="99 - MULTIPROVINCIAL"/>
    <n v="386518"/>
    <n v="1124523.4800000002"/>
    <n v="2259526.9500000002"/>
    <n v="1124523.48"/>
  </r>
  <r>
    <s v="2023"/>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en blanco)"/>
    <s v="99 - MULTIPROVINCIAL"/>
    <n v="6803464"/>
    <n v="8292350.9400000004"/>
    <n v="97621051.639999986"/>
    <n v="5875746.3399999999"/>
  </r>
  <r>
    <s v="2023"/>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en blanco)"/>
    <s v="99 - MULTIPROVINCIAL"/>
    <n v="334880"/>
    <n v="0"/>
    <n v="334880"/>
    <n v="0"/>
  </r>
  <r>
    <s v="2023"/>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en blanco)"/>
    <s v="99 - MULTIPROVINCIAL"/>
    <n v="1179750"/>
    <n v="9550679.2800000012"/>
    <n v="16806682.079999998"/>
    <n v="2753636.2"/>
  </r>
  <r>
    <s v="2023"/>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en blanco)"/>
    <s v="99 - MULTIPROVINCIAL"/>
    <n v="0"/>
    <n v="12036"/>
    <n v="196033.44"/>
    <n v="3540"/>
  </r>
  <r>
    <s v="2023"/>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50 - CRÉDITO INTERNO"/>
    <s v="(en blanco)"/>
    <s v="99 - MULTIPROVINCIAL"/>
    <n v="0"/>
    <n v="477127.1"/>
    <n v="469771.18"/>
    <n v="0"/>
  </r>
  <r>
    <s v="2023"/>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50 - CRÉDITO INTERNO"/>
    <s v="(en blanco)"/>
    <s v="99 - MULTIPROVINCIAL"/>
    <n v="0"/>
    <n v="26281361.199999999"/>
    <n v="36766317.82"/>
    <n v="0"/>
  </r>
  <r>
    <s v="2023"/>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50 - CRÉDITO INTERNO"/>
    <s v="(en blanco)"/>
    <s v="99 - MULTIPROVINCIAL"/>
    <n v="0"/>
    <n v="89208"/>
    <n v="90000"/>
    <n v="0"/>
  </r>
  <r>
    <s v="2023"/>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50 - CRÉDITO INTERNO"/>
    <s v="(en blanco)"/>
    <s v="99 - MULTIPROVINCIAL"/>
    <n v="0"/>
    <n v="35400"/>
    <n v="36600"/>
    <n v="0"/>
  </r>
  <r>
    <s v="2023"/>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9017400"/>
    <n v="6763000"/>
    <n v="10017400"/>
    <n v="6763000"/>
  </r>
  <r>
    <s v="2023"/>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217840"/>
    <n v="158132.92000000001"/>
    <n v="878839.92"/>
    <n v="158132.92000000001"/>
  </r>
  <r>
    <s v="2023"/>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45000"/>
    <n v="0"/>
    <n v="45000"/>
    <n v="0"/>
  </r>
  <r>
    <s v="2023"/>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1700"/>
    <n v="0"/>
    <n v="1700"/>
    <n v="0"/>
  </r>
  <r>
    <s v="2023"/>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442600"/>
    <n v="0"/>
    <n v="1245000"/>
    <n v="0"/>
  </r>
  <r>
    <s v="2023"/>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5500"/>
    <n v="0"/>
    <n v="23500"/>
    <n v="0"/>
  </r>
  <r>
    <s v="2023"/>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7596368"/>
    <n v="1750343.56"/>
    <n v="5614884.9999999991"/>
    <n v="1750343.56"/>
  </r>
  <r>
    <s v="2023"/>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47484"/>
    <n v="52770.78"/>
    <n v="187342.28"/>
    <n v="36398.28"/>
  </r>
  <r>
    <s v="2023"/>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50 - CRÉDITO INTERNO"/>
    <s v="(en blanco)"/>
    <s v="99 - MULTIPROVINCIAL"/>
    <n v="0"/>
    <n v="48351.68"/>
    <n v="48360"/>
    <n v="0"/>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1490474"/>
    <n v="508522.77"/>
    <n v="3397489.77"/>
    <n v="508522.77"/>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346840"/>
    <n v="0"/>
    <n v="2850000"/>
    <n v="0"/>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3393796"/>
    <n v="1456588.46"/>
    <n v="2899492.4"/>
    <n v="1456588.46"/>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2530880"/>
    <n v="0"/>
    <n v="1580880"/>
    <n v="0"/>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0"/>
    <n v="20947.560000000001"/>
    <n v="27000"/>
    <n v="20947.560000000001"/>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2655400"/>
    <n v="2617601.08"/>
    <n v="8656986.8800000008"/>
    <n v="1310515.08"/>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890530"/>
    <n v="62581.599999999999"/>
    <n v="1447106.6"/>
    <n v="62581.599999999999"/>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670642"/>
    <n v="507612.4"/>
    <n v="5470047.7000000002"/>
    <n v="507612.40000000008"/>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760050"/>
    <n v="116929.73999999999"/>
    <n v="1006917.5399999999"/>
    <n v="101070.54"/>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22663"/>
    <n v="1425910.82"/>
    <n v="3533857.4899999998"/>
    <n v="816273.26"/>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38228295"/>
    <n v="205320"/>
    <n v="822138.82999999821"/>
    <n v="0"/>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0"/>
    <n v="25000000"/>
    <n v="50000000"/>
    <n v="25000000"/>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564555"/>
    <n v="886020.7"/>
    <n v="8944302.6999999993"/>
    <n v="886020.7"/>
  </r>
  <r>
    <s v="2023"/>
    <x v="0"/>
    <x v="0"/>
    <x v="1"/>
    <x v="1"/>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0"/>
    <n v="0"/>
    <n v="0"/>
    <n v="0"/>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50 - CRÉDITO INTERNO"/>
    <s v="(en blanco)"/>
    <s v="99 - MULTIPROVINCIAL"/>
    <n v="0"/>
    <n v="37760"/>
    <n v="39600"/>
    <n v="0"/>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50 - CRÉDITO INTERNO"/>
    <s v="(en blanco)"/>
    <s v="99 - MULTIPROVINCIAL"/>
    <n v="0"/>
    <n v="373517.2"/>
    <n v="382641"/>
    <n v="0"/>
  </r>
  <r>
    <s v="2023"/>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en blanco)"/>
    <s v="99 - MULTIPROVINCIAL"/>
    <n v="409426079"/>
    <n v="414304126.70000005"/>
    <n v="473054523.04999995"/>
    <n v="392983764.22000009"/>
  </r>
  <r>
    <s v="2023"/>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en blanco)"/>
    <s v="99 - MULTIPROVINCIAL"/>
    <n v="121971600"/>
    <n v="141073033.38"/>
    <n v="154687266.68000001"/>
    <n v="138175800.04000002"/>
  </r>
  <r>
    <s v="2023"/>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en blanco)"/>
    <s v="99 - MULTIPROVINCIAL"/>
    <n v="20193600"/>
    <n v="7520200"/>
    <n v="20193600"/>
    <n v="6544375"/>
  </r>
  <r>
    <s v="2023"/>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en blanco)"/>
    <s v="99 - MULTIPROVINCIAL"/>
    <n v="69000000"/>
    <n v="0"/>
    <n v="81972458.530000001"/>
    <n v="0"/>
  </r>
  <r>
    <s v="2023"/>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en blanco)"/>
    <s v="99 - MULTIPROVINCIAL"/>
    <n v="1100000"/>
    <n v="1633000"/>
    <n v="1663000"/>
    <n v="1633000"/>
  </r>
  <r>
    <s v="2023"/>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en blanco)"/>
    <s v="99 - MULTIPROVINCIAL"/>
    <n v="4200000"/>
    <n v="3782759.6100000008"/>
    <n v="4200000"/>
    <n v="3782759.61"/>
  </r>
  <r>
    <s v="2023"/>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en blanco)"/>
    <s v="99 - MULTIPROVINCIAL"/>
    <n v="100000"/>
    <n v="0"/>
    <n v="100000"/>
    <n v="0"/>
  </r>
  <r>
    <s v="2023"/>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en blanco)"/>
    <s v="99 - MULTIPROVINCIAL"/>
    <n v="240800000"/>
    <n v="242730741.83000001"/>
    <n v="304269469"/>
    <n v="241923475.16"/>
  </r>
  <r>
    <s v="2023"/>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en blanco)"/>
    <s v="99 - MULTIPROVINCIAL"/>
    <n v="45000000"/>
    <n v="57697810.310000002"/>
    <n v="57697810.310000002"/>
    <n v="57396397.889999993"/>
  </r>
  <r>
    <s v="2023"/>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en blanco)"/>
    <s v="99 - MULTIPROVINCIAL"/>
    <n v="250000"/>
    <n v="0"/>
    <n v="250000"/>
    <n v="0"/>
  </r>
  <r>
    <s v="2023"/>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en blanco)"/>
    <s v="99 - MULTIPROVINCIAL"/>
    <n v="45000000"/>
    <n v="71793898.890000001"/>
    <n v="71835939.760000005"/>
    <n v="71793898.890000001"/>
  </r>
  <r>
    <s v="2023"/>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en blanco)"/>
    <s v="99 - MULTIPROVINCIAL"/>
    <n v="0"/>
    <n v="0"/>
    <n v="12972458.529999999"/>
    <n v="0"/>
  </r>
  <r>
    <s v="2023"/>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en blanco)"/>
    <s v="99 - MULTIPROVINCIAL"/>
    <n v="35820000"/>
    <n v="39335781.760000005"/>
    <n v="46488714.039999999"/>
    <n v="38066465.619999982"/>
  </r>
  <r>
    <s v="2023"/>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en blanco)"/>
    <s v="99 - MULTIPROVINCIAL"/>
    <n v="37000000"/>
    <n v="39122567.189999998"/>
    <n v="46988173.640000001"/>
    <n v="38174320.919999987"/>
  </r>
  <r>
    <s v="2023"/>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en blanco)"/>
    <s v="99 - MULTIPROVINCIAL"/>
    <n v="5200000"/>
    <n v="6195691.9699999997"/>
    <n v="6843293.5500000007"/>
    <n v="5805583.2200000016"/>
  </r>
  <r>
    <s v="2023"/>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en blanco)"/>
    <s v="99 - MULTIPROVINCIAL"/>
    <n v="110400000"/>
    <n v="26880026.710000001"/>
    <n v="81100000"/>
    <n v="23567960.029999997"/>
  </r>
  <r>
    <s v="2023"/>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en blanco)"/>
    <s v="99 - MULTIPROVINCIAL"/>
    <n v="115200000"/>
    <n v="84789381.539999992"/>
    <n v="115200000"/>
    <n v="77900044.549999997"/>
  </r>
  <r>
    <s v="2023"/>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en blanco)"/>
    <s v="99 - MULTIPROVINCIAL"/>
    <n v="54800000"/>
    <n v="69388407.060000017"/>
    <n v="54800000"/>
    <n v="67413209.980000004"/>
  </r>
  <r>
    <s v="2023"/>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en blanco)"/>
    <s v="99 - MULTIPROVINCIAL"/>
    <n v="366000"/>
    <n v="410212.4"/>
    <n v="366000"/>
    <n v="410212.4"/>
  </r>
  <r>
    <s v="2023"/>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en blanco)"/>
    <s v="99 - MULTIPROVINCIAL"/>
    <n v="270000"/>
    <n v="165105.5"/>
    <n v="270000"/>
    <n v="165105.5"/>
  </r>
  <r>
    <s v="2023"/>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en blanco)"/>
    <s v="99 - MULTIPROVINCIAL"/>
    <n v="40000000"/>
    <n v="34242895.859999999"/>
    <n v="40000000"/>
    <n v="30897695.859999996"/>
  </r>
  <r>
    <s v="2023"/>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en blanco)"/>
    <s v="99 - MULTIPROVINCIAL"/>
    <n v="500000"/>
    <n v="1667752.9000000001"/>
    <n v="500000"/>
    <n v="1552702.9000000001"/>
  </r>
  <r>
    <s v="2023"/>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20 - FONDOS CON DESTINO ESPECÍFICO"/>
    <s v="(en blanco)"/>
    <s v="99 - MULTIPROVINCIAL"/>
    <n v="7000000"/>
    <n v="0"/>
    <n v="0"/>
    <n v="0"/>
  </r>
  <r>
    <s v="2023"/>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en blanco)"/>
    <s v="99 - MULTIPROVINCIAL"/>
    <n v="26000000"/>
    <n v="11319268.369999999"/>
    <n v="26000000"/>
    <n v="11319268.369999999"/>
  </r>
  <r>
    <s v="2023"/>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en blanco)"/>
    <s v="99 - MULTIPROVINCIAL"/>
    <n v="1000000"/>
    <n v="42026.26"/>
    <n v="0"/>
    <n v="42026.26"/>
  </r>
  <r>
    <s v="2023"/>
    <x v="0"/>
    <x v="0"/>
    <x v="0"/>
    <x v="0"/>
    <s v="2 - Poder Ejecutivo"/>
    <s v="0201 - PRESIDENCIA DE LA REPÚBLICA"/>
    <s v="0004 - SERVICIO INTEGRAL DE EMERGENCIAS"/>
    <s v="1 - SERVICIOS  GENERALES"/>
    <s v="1.3 - Defensa nacional"/>
    <s v="1.3.03 - Defensa civil"/>
    <s v="2.2 - CONTRATACIÓN DE SERVICIOS"/>
    <s v="2.2.3 - VIÁTICOS"/>
    <s v="N"/>
    <s v="00 - N/A"/>
    <s v="20 - FONDOS CON DESTINO ESPECÍFICO"/>
    <s v="(en blanco)"/>
    <s v="99 - MULTIPROVINCIAL"/>
    <n v="200000"/>
    <n v="0"/>
    <n v="0"/>
    <n v="0"/>
  </r>
  <r>
    <s v="2023"/>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en blanco)"/>
    <s v="99 - MULTIPROVINCIAL"/>
    <n v="200000"/>
    <n v="21119"/>
    <n v="200000"/>
    <n v="21119"/>
  </r>
  <r>
    <s v="2023"/>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en blanco)"/>
    <s v="99 - MULTIPROVINCIAL"/>
    <n v="100000"/>
    <n v="30000"/>
    <n v="100000"/>
    <n v="17700"/>
  </r>
  <r>
    <s v="2023"/>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en blanco)"/>
    <s v="99 - MULTIPROVINCIAL"/>
    <n v="150000"/>
    <n v="100250"/>
    <n v="150000"/>
    <n v="100250"/>
  </r>
  <r>
    <s v="2023"/>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en blanco)"/>
    <s v="99 - MULTIPROVINCIAL"/>
    <n v="5000000"/>
    <n v="4506986.6000000006"/>
    <n v="2900000"/>
    <n v="2984532.06"/>
  </r>
  <r>
    <s v="2023"/>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en blanco)"/>
    <s v="99 - MULTIPROVINCIAL"/>
    <n v="0"/>
    <n v="58105.29"/>
    <n v="50000"/>
    <n v="58105.29"/>
  </r>
  <r>
    <s v="2023"/>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en blanco)"/>
    <s v="99 - MULTIPROVINCIAL"/>
    <n v="75000"/>
    <n v="0"/>
    <n v="45000"/>
    <n v="0"/>
  </r>
  <r>
    <s v="2023"/>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en blanco)"/>
    <s v="99 - MULTIPROVINCIAL"/>
    <n v="500000"/>
    <n v="15000"/>
    <n v="300000"/>
    <n v="15000"/>
  </r>
  <r>
    <s v="2023"/>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en blanco)"/>
    <s v="99 - MULTIPROVINCIAL"/>
    <n v="110000000"/>
    <n v="93638483.059999987"/>
    <n v="108000598.89"/>
    <n v="76866651.400000006"/>
  </r>
  <r>
    <s v="2023"/>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en blanco)"/>
    <s v="99 - MULTIPROVINCIAL"/>
    <n v="5000000"/>
    <n v="572316"/>
    <n v="1450000"/>
    <n v="572316"/>
  </r>
  <r>
    <s v="2023"/>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en blanco)"/>
    <s v="99 - MULTIPROVINCIAL"/>
    <n v="0"/>
    <n v="30514462.379999999"/>
    <n v="38000000"/>
    <n v="30372395.879999999"/>
  </r>
  <r>
    <s v="2023"/>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en blanco)"/>
    <s v="99 - MULTIPROVINCIAL"/>
    <n v="0"/>
    <n v="670161.67999999993"/>
    <n v="600000"/>
    <n v="670161.67999999993"/>
  </r>
  <r>
    <s v="2023"/>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en blanco)"/>
    <s v="99 - MULTIPROVINCIAL"/>
    <n v="100000"/>
    <n v="0"/>
    <n v="100000"/>
    <n v="0"/>
  </r>
  <r>
    <s v="2023"/>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en blanco)"/>
    <s v="99 - MULTIPROVINCIAL"/>
    <n v="40000000"/>
    <n v="18549977.600000001"/>
    <n v="40000000"/>
    <n v="18549977.600000001"/>
  </r>
  <r>
    <s v="2023"/>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en blanco)"/>
    <s v="99 - MULTIPROVINCIAL"/>
    <n v="100000"/>
    <n v="0"/>
    <n v="100000"/>
    <n v="0"/>
  </r>
  <r>
    <s v="2023"/>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en blanco)"/>
    <s v="99 - MULTIPROVINCIAL"/>
    <n v="10000000"/>
    <n v="51164596.789999999"/>
    <n v="31078845.84"/>
    <n v="45215315.219999999"/>
  </r>
  <r>
    <s v="2023"/>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en blanco)"/>
    <s v="99 - MULTIPROVINCIAL"/>
    <n v="0"/>
    <n v="7672.24"/>
    <n v="3000000"/>
    <n v="7672.24"/>
  </r>
  <r>
    <s v="2023"/>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en blanco)"/>
    <s v="99 - MULTIPROVINCIAL"/>
    <n v="60000000"/>
    <n v="40023915.079999998"/>
    <n v="45500000"/>
    <n v="40023915.080000006"/>
  </r>
  <r>
    <s v="2023"/>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en blanco)"/>
    <s v="99 - MULTIPROVINCIAL"/>
    <n v="21000000"/>
    <n v="27727110.279999997"/>
    <n v="28500000"/>
    <n v="27703186.18"/>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40000000"/>
    <n v="4707890.7"/>
    <n v="8136000"/>
    <n v="3763890.7"/>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500000"/>
    <n v="14929.12"/>
    <n v="500000"/>
    <n v="14929.12"/>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0"/>
    <n v="136518.45000000001"/>
    <n v="364000"/>
    <n v="100025.63"/>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60000000"/>
    <n v="12684764"/>
    <n v="19000000"/>
    <n v="12608064"/>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2500000"/>
    <n v="6862.2"/>
    <n v="1100000"/>
    <n v="6862.2"/>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100000"/>
    <n v="8000"/>
    <n v="100000"/>
    <n v="8000"/>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10000000"/>
    <n v="10260100"/>
    <n v="10000000"/>
    <n v="7489873"/>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2000000"/>
    <n v="5172009.9399999995"/>
    <n v="2000000"/>
    <n v="4111638.2400000007"/>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40000000"/>
    <n v="10329425.07"/>
    <n v="9900000"/>
    <n v="9541577.1400000006"/>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0"/>
    <n v="51440.67"/>
    <n v="10000"/>
    <n v="51440.67"/>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0"/>
    <n v="0"/>
    <n v="4503657"/>
    <n v="0"/>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5000000"/>
    <n v="0"/>
    <n v="5000000"/>
    <n v="0"/>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1000000"/>
    <n v="0"/>
    <n v="1000000"/>
    <n v="0"/>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500000"/>
    <n v="0"/>
    <n v="346000"/>
    <n v="0"/>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32000000"/>
    <n v="1256700"/>
    <n v="17600000"/>
    <n v="251340"/>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8000000"/>
    <n v="836675.55"/>
    <n v="8000000"/>
    <n v="0"/>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20000000"/>
    <n v="9117482.6400000006"/>
    <n v="17800000"/>
    <n v="3344418.5599999996"/>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12000000"/>
    <n v="46148799.369999997"/>
    <n v="11920000"/>
    <n v="34210569.560000002"/>
  </r>
  <r>
    <s v="2023"/>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0"/>
    <n v="148680"/>
    <n v="154000"/>
    <n v="0"/>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100000"/>
    <n v="0"/>
    <n v="100000"/>
    <n v="0"/>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0"/>
    <n v="50000"/>
    <n v="50000"/>
    <n v="50000"/>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1000000"/>
    <n v="329348.01"/>
    <n v="440000"/>
    <n v="234019.97999999998"/>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300000"/>
    <n v="16642"/>
    <n v="300000"/>
    <n v="16642"/>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300000"/>
    <n v="0"/>
    <n v="250000"/>
    <n v="0"/>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0"/>
    <n v="6428190.0099999998"/>
    <n v="6652189.1100000003"/>
    <n v="1330000.01"/>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30000000"/>
    <n v="10264320.470000001"/>
    <n v="10000000"/>
    <n v="8387520.4700000007"/>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5000000"/>
    <n v="5322948.16"/>
    <n v="4000000"/>
    <n v="4839220.8600000003"/>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10000000"/>
    <n v="1292807.99"/>
    <n v="6255892"/>
    <n v="0"/>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50000000"/>
    <n v="10131829.57"/>
    <n v="14444571.91"/>
    <n v="6731829.5599999996"/>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15000000"/>
    <n v="907931.82"/>
    <n v="1000000"/>
    <n v="907931.82"/>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2000000"/>
    <n v="132526.08000000002"/>
    <n v="1500000"/>
    <n v="132526.08000000002"/>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6000000"/>
    <n v="0"/>
    <n v="500000"/>
    <n v="0"/>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en blanco)"/>
    <s v="99 - MULTIPROVINCIAL"/>
    <n v="2000000"/>
    <n v="0"/>
    <n v="0"/>
    <n v="0"/>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en blanco)"/>
    <s v="99 - MULTIPROVINCIAL"/>
    <n v="3000000"/>
    <n v="249400"/>
    <n v="0"/>
    <n v="249400"/>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en blanco)"/>
    <s v="99 - MULTIPROVINCIAL"/>
    <n v="5000000"/>
    <n v="33040"/>
    <n v="33040"/>
    <n v="0"/>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en blanco)"/>
    <s v="99 - MULTIPROVINCIAL"/>
    <n v="50000000"/>
    <n v="27131253.760000002"/>
    <n v="30875371.82"/>
    <n v="27080513.740000002"/>
  </r>
  <r>
    <s v="2023"/>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en blanco)"/>
    <s v="99 - MULTIPROVINCIAL"/>
    <n v="5000000"/>
    <n v="2034766.85"/>
    <n v="1807026.75"/>
    <n v="1927026.75"/>
  </r>
  <r>
    <s v="2023"/>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en blanco)"/>
    <s v="99 - MULTIPROVINCIAL"/>
    <n v="2000000"/>
    <n v="429394.87"/>
    <n v="1500000"/>
    <n v="429394.87"/>
  </r>
  <r>
    <s v="2023"/>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en blanco)"/>
    <s v="99 - MULTIPROVINCIAL"/>
    <n v="20000000"/>
    <n v="16065291.620000001"/>
    <n v="17800000"/>
    <n v="12256960.590000002"/>
  </r>
  <r>
    <s v="2023"/>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en blanco)"/>
    <s v="99 - MULTIPROVINCIAL"/>
    <n v="0"/>
    <n v="523359.5"/>
    <n v="650000"/>
    <n v="523359.5"/>
  </r>
  <r>
    <s v="2023"/>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en blanco)"/>
    <s v="99 - MULTIPROVINCIAL"/>
    <n v="4000000"/>
    <n v="2733478.7699999996"/>
    <n v="2515000"/>
    <n v="715285.03"/>
  </r>
  <r>
    <s v="2023"/>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en blanco)"/>
    <s v="99 - MULTIPROVINCIAL"/>
    <n v="50000"/>
    <n v="0"/>
    <n v="20000"/>
    <n v="0"/>
  </r>
  <r>
    <s v="2023"/>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en blanco)"/>
    <s v="99 - MULTIPROVINCIAL"/>
    <n v="100000"/>
    <n v="0"/>
    <n v="50000"/>
    <n v="0"/>
  </r>
  <r>
    <s v="2023"/>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en blanco)"/>
    <s v="99 - MULTIPROVINCIAL"/>
    <n v="1500000"/>
    <n v="171761"/>
    <n v="400000"/>
    <n v="171761"/>
  </r>
  <r>
    <s v="2023"/>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en blanco)"/>
    <s v="99 - MULTIPROVINCIAL"/>
    <n v="50000"/>
    <n v="1960.01"/>
    <n v="40000"/>
    <n v="1960.01"/>
  </r>
  <r>
    <s v="2023"/>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en blanco)"/>
    <s v="99 - MULTIPROVINCIAL"/>
    <n v="7600000"/>
    <n v="2573056.5300000003"/>
    <n v="2573062"/>
    <n v="2366934.3100000005"/>
  </r>
  <r>
    <s v="2023"/>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en blanco)"/>
    <s v="99 - MULTIPROVINCIAL"/>
    <n v="0"/>
    <n v="0"/>
    <n v="0"/>
    <n v="0"/>
  </r>
  <r>
    <s v="2023"/>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en blanco)"/>
    <s v="99 - MULTIPROVINCIAL"/>
    <n v="0"/>
    <n v="683456"/>
    <n v="683500"/>
    <n v="683456"/>
  </r>
  <r>
    <s v="2023"/>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en blanco)"/>
    <s v="99 - MULTIPROVINCIAL"/>
    <n v="10000"/>
    <n v="12492.949999999999"/>
    <n v="10000"/>
    <n v="12492.949999999999"/>
  </r>
  <r>
    <s v="2023"/>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en blanco)"/>
    <s v="99 - MULTIPROVINCIAL"/>
    <n v="300000"/>
    <n v="842.86"/>
    <n v="50000"/>
    <n v="842.86"/>
  </r>
  <r>
    <s v="2023"/>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en blanco)"/>
    <s v="99 - MULTIPROVINCIAL"/>
    <n v="10000000"/>
    <n v="4770714.09"/>
    <n v="9850000"/>
    <n v="963205.26"/>
  </r>
  <r>
    <s v="2023"/>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en blanco)"/>
    <s v="99 - MULTIPROVINCIAL"/>
    <n v="1000000"/>
    <n v="14746.29"/>
    <n v="85000"/>
    <n v="14746.29"/>
  </r>
  <r>
    <s v="2023"/>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en blanco)"/>
    <s v="99 - MULTIPROVINCIAL"/>
    <n v="100000"/>
    <n v="0"/>
    <n v="0"/>
    <n v="0"/>
  </r>
  <r>
    <s v="2023"/>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en blanco)"/>
    <s v="99 - MULTIPROVINCIAL"/>
    <n v="100000"/>
    <n v="0"/>
    <n v="0"/>
    <n v="0"/>
  </r>
  <r>
    <s v="2023"/>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en blanco)"/>
    <s v="99 - MULTIPROVINCIAL"/>
    <n v="1000000"/>
    <n v="6095"/>
    <n v="104000"/>
    <n v="6095"/>
  </r>
  <r>
    <s v="2023"/>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en blanco)"/>
    <s v="99 - MULTIPROVINCIAL"/>
    <n v="1000000"/>
    <n v="1381697.4"/>
    <n v="1000000"/>
    <n v="1353849.4"/>
  </r>
  <r>
    <s v="2023"/>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en blanco)"/>
    <s v="99 - MULTIPROVINCIAL"/>
    <n v="1000000"/>
    <n v="0"/>
    <n v="700000"/>
    <n v="0"/>
  </r>
  <r>
    <s v="2023"/>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en blanco)"/>
    <s v="99 - MULTIPROVINCIAL"/>
    <n v="0"/>
    <n v="412367.99"/>
    <n v="500000"/>
    <n v="249800.1"/>
  </r>
  <r>
    <s v="2023"/>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en blanco)"/>
    <s v="99 - MULTIPROVINCIAL"/>
    <n v="500000"/>
    <n v="3764426.8099999996"/>
    <n v="4316000"/>
    <n v="2486529.44"/>
  </r>
  <r>
    <s v="2023"/>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en blanco)"/>
    <s v="99 - MULTIPROVINCIAL"/>
    <n v="1600000"/>
    <n v="0"/>
    <n v="56283"/>
    <n v="0"/>
  </r>
  <r>
    <s v="2023"/>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en blanco)"/>
    <s v="99 - MULTIPROVINCIAL"/>
    <n v="4000000"/>
    <n v="25010.83"/>
    <n v="100000"/>
    <n v="25010.83"/>
  </r>
  <r>
    <s v="2023"/>
    <x v="0"/>
    <x v="0"/>
    <x v="0"/>
    <x v="0"/>
    <s v="2 - Poder Ejecutivo"/>
    <s v="0201 - PRESIDENCIA DE LA REPÚBLICA"/>
    <s v="0004 - SERVICIO INTEGRAL DE EMERGENCIAS"/>
    <s v="1 - SERVICIOS  GENERALES"/>
    <s v="1.3 - Defensa nacional"/>
    <s v="1.3.03 - Defensa civil"/>
    <s v="2.3 - MATERIALES Y SUMINISTROS"/>
    <s v="2.3.4 - PRODUCTOS FARMACÉUTICOS"/>
    <s v="N"/>
    <s v="00 - N/A"/>
    <s v="20 - FONDOS CON DESTINO ESPECÍFICO"/>
    <s v="(en blanco)"/>
    <s v="99 - MULTIPROVINCIAL"/>
    <n v="0"/>
    <n v="0"/>
    <n v="0"/>
    <n v="0"/>
  </r>
  <r>
    <s v="2023"/>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en blanco)"/>
    <s v="99 - MULTIPROVINCIAL"/>
    <n v="2000000"/>
    <n v="161477.5"/>
    <n v="5456320"/>
    <n v="161477.5"/>
  </r>
  <r>
    <s v="2023"/>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en blanco)"/>
    <s v="99 - MULTIPROVINCIAL"/>
    <n v="200000"/>
    <n v="38215.009999999995"/>
    <n v="150000"/>
    <n v="38215.009999999995"/>
  </r>
  <r>
    <s v="2023"/>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en blanco)"/>
    <s v="99 - MULTIPROVINCIAL"/>
    <n v="200000"/>
    <n v="242494.41"/>
    <n v="200000"/>
    <n v="242494.41"/>
  </r>
  <r>
    <s v="2023"/>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en blanco)"/>
    <s v="99 - MULTIPROVINCIAL"/>
    <n v="5000000"/>
    <n v="0"/>
    <n v="0"/>
    <n v="0"/>
  </r>
  <r>
    <s v="2023"/>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en blanco)"/>
    <s v="99 - MULTIPROVINCIAL"/>
    <n v="500000"/>
    <n v="2426.0300000000002"/>
    <n v="2456.9500000000116"/>
    <n v="2426.0300000000002"/>
  </r>
  <r>
    <s v="2023"/>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5000000"/>
    <n v="485"/>
    <n v="50000"/>
    <n v="485"/>
  </r>
  <r>
    <s v="2023"/>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10000"/>
    <n v="0"/>
    <n v="0"/>
    <n v="0"/>
  </r>
  <r>
    <s v="2023"/>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20000"/>
    <n v="0"/>
    <n v="0"/>
    <n v="0"/>
  </r>
  <r>
    <s v="2023"/>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1000000"/>
    <n v="0"/>
    <n v="0"/>
    <n v="0"/>
  </r>
  <r>
    <s v="2023"/>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200000"/>
    <n v="0"/>
    <n v="0"/>
    <n v="0"/>
  </r>
  <r>
    <s v="2023"/>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300000"/>
    <n v="964547.92999999982"/>
    <n v="1220000"/>
    <n v="951839.36999999988"/>
  </r>
  <r>
    <s v="2023"/>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8000000"/>
    <n v="251074.15000000002"/>
    <n v="894000"/>
    <n v="251074.15000000002"/>
  </r>
  <r>
    <s v="2023"/>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100000"/>
    <n v="0"/>
    <n v="100000"/>
    <n v="0"/>
  </r>
  <r>
    <s v="2023"/>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1000000"/>
    <n v="0"/>
    <n v="100000"/>
    <n v="0"/>
  </r>
  <r>
    <s v="2023"/>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en blanco)"/>
    <s v="99 - MULTIPROVINCIAL"/>
    <n v="1000000"/>
    <n v="243076.32999999996"/>
    <n v="248710.41000000003"/>
    <n v="227510.71"/>
  </r>
  <r>
    <s v="2023"/>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en blanco)"/>
    <s v="99 - MULTIPROVINCIAL"/>
    <n v="7000000"/>
    <n v="42720.13"/>
    <n v="37747"/>
    <n v="9252.0300000000007"/>
  </r>
  <r>
    <s v="2023"/>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en blanco)"/>
    <s v="99 - MULTIPROVINCIAL"/>
    <n v="0"/>
    <n v="36.08"/>
    <n v="100"/>
    <n v="36.08"/>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14500000"/>
    <n v="9087669.25"/>
    <n v="14500000"/>
    <n v="7146790.2399999993"/>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36200000"/>
    <n v="12053632.699999999"/>
    <n v="26190000"/>
    <n v="11888567.310000002"/>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0"/>
    <n v="11569"/>
    <n v="10000"/>
    <n v="11569"/>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200000"/>
    <n v="289737.73"/>
    <n v="200000"/>
    <n v="289737.73"/>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100000"/>
    <n v="34226.9"/>
    <n v="100000"/>
    <n v="34226.9"/>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200000"/>
    <n v="0"/>
    <n v="0"/>
    <n v="0"/>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100000"/>
    <n v="3623.8"/>
    <n v="100000"/>
    <n v="3623.8"/>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10000"/>
    <n v="0"/>
    <n v="5000"/>
    <n v="0"/>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5000"/>
    <n v="10452.94"/>
    <n v="5000"/>
    <n v="10452.94"/>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100000"/>
    <n v="112679.15000000001"/>
    <n v="100000"/>
    <n v="112679.15000000001"/>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10000"/>
    <n v="189182.59"/>
    <n v="27000"/>
    <n v="105182.59"/>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en blanco)"/>
    <s v="99 - MULTIPROVINCIAL"/>
    <n v="0"/>
    <n v="732.04"/>
    <n v="1600"/>
    <n v="732.04"/>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en blanco)"/>
    <s v="99 - MULTIPROVINCIAL"/>
    <n v="0"/>
    <n v="22681.48"/>
    <n v="29300"/>
    <n v="7176.2800000000007"/>
  </r>
  <r>
    <s v="2023"/>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en blanco)"/>
    <s v="99 - MULTIPROVINCIAL"/>
    <n v="0"/>
    <n v="25676.799999999999"/>
    <n v="19000"/>
    <n v="3068"/>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9380252"/>
    <n v="531241.55000000005"/>
    <n v="4630252"/>
    <n v="26528.58"/>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0"/>
    <n v="3598775.8300000005"/>
    <n v="67000"/>
    <n v="3596415.8300000005"/>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800000"/>
    <n v="0"/>
    <n v="100000"/>
    <n v="0"/>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500000"/>
    <n v="0"/>
    <n v="300000"/>
    <n v="0"/>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1500000"/>
    <n v="118505.67"/>
    <n v="1260000"/>
    <n v="6657.01"/>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40000000"/>
    <n v="7337518.6900000004"/>
    <n v="5822000"/>
    <n v="6758539.2200000007"/>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1000000"/>
    <n v="392322.91000000003"/>
    <n v="546000"/>
    <n v="387590.87000000005"/>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1000000"/>
    <n v="752540.1"/>
    <n v="581872"/>
    <n v="751420.63"/>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750000"/>
    <n v="8250"/>
    <n v="750000"/>
    <n v="8250"/>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3000000"/>
    <n v="929030.55999999994"/>
    <n v="2000000"/>
    <n v="505773.63"/>
  </r>
  <r>
    <s v="2023"/>
    <x v="0"/>
    <x v="0"/>
    <x v="1"/>
    <x v="1"/>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0"/>
    <n v="0"/>
    <n v="0"/>
    <n v="0"/>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0"/>
    <n v="1219093.3199999998"/>
    <n v="1200000"/>
    <n v="737087.99"/>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10000000"/>
    <n v="7916972.4800000004"/>
    <n v="7905400"/>
    <n v="6463224.8999999994"/>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0"/>
    <n v="12867.9"/>
    <n v="100000"/>
    <n v="477.9"/>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0"/>
    <n v="0"/>
    <n v="144000"/>
    <n v="0"/>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250000"/>
    <n v="272934"/>
    <n v="310760"/>
    <n v="37760"/>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500000"/>
    <n v="206107.06"/>
    <n v="263500"/>
    <n v="107636.06"/>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38000000"/>
    <n v="12471555.99"/>
    <n v="19118327"/>
    <n v="2235970.62"/>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2000000"/>
    <n v="3506173.11"/>
    <n v="1977000"/>
    <n v="2091843.73"/>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500000"/>
    <n v="297509.09999999998"/>
    <n v="146489.5"/>
    <n v="71998.259999999995"/>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1000000"/>
    <n v="16062.16"/>
    <n v="886000"/>
    <n v="3601.3599999999997"/>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7000000"/>
    <n v="2162038.73"/>
    <n v="3446984.93"/>
    <n v="7869.85"/>
  </r>
  <r>
    <s v="2023"/>
    <x v="0"/>
    <x v="0"/>
    <x v="1"/>
    <x v="1"/>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0"/>
    <n v="0"/>
    <n v="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en blanco)"/>
    <s v="99 - MULTIPROVINCIAL"/>
    <n v="36900591"/>
    <n v="41205405.299999997"/>
    <n v="41205407.549999997"/>
    <n v="37652043.350000001"/>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en blanco)"/>
    <s v="99 - MULTIPROVINCIAL"/>
    <n v="0"/>
    <n v="405450"/>
    <n v="405450"/>
    <n v="37045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en blanco)"/>
    <s v="99 - MULTIPROVINCIAL"/>
    <n v="0"/>
    <n v="651750"/>
    <n v="817050"/>
    <n v="51705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en blanco)"/>
    <s v="99 - MULTIPROVINCIAL"/>
    <n v="4000000"/>
    <n v="0"/>
    <n v="3745658.96"/>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en blanco)"/>
    <s v="99 - MULTIPROVINCIAL"/>
    <n v="500000"/>
    <n v="336262.5"/>
    <n v="337000"/>
    <n v="336262.5"/>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en blanco)"/>
    <s v="99 - MULTIPROVINCIAL"/>
    <n v="300000"/>
    <n v="369611.54000000004"/>
    <n v="370000"/>
    <n v="369611.54000000004"/>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en blanco)"/>
    <s v="99 - MULTIPROVINCIAL"/>
    <n v="2730000"/>
    <n v="2520000"/>
    <n v="2520000"/>
    <n v="231000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en blanco)"/>
    <s v="99 - MULTIPROVINCIAL"/>
    <n v="345000"/>
    <n v="272207"/>
    <n v="273000"/>
    <n v="272207"/>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200000"/>
    <n v="2996214.23"/>
    <n v="2704545.34"/>
    <n v="2732455.11"/>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200000"/>
    <n v="3000437.33"/>
    <n v="3200000"/>
    <n v="2736309.3800000018"/>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00000"/>
    <n v="460949.57999999996"/>
    <n v="600000"/>
    <n v="420746.97"/>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en blanco)"/>
    <s v="99 - MULTIPROVINCIAL"/>
    <n v="1200000"/>
    <n v="0"/>
    <n v="975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en blanco)"/>
    <s v="99 - MULTIPROVINCIAL"/>
    <n v="1000000"/>
    <n v="530371.65"/>
    <n v="1000000"/>
    <n v="530371.65"/>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en blanco)"/>
    <s v="99 - MULTIPROVINCIAL"/>
    <n v="10000"/>
    <n v="0"/>
    <n v="1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en blanco)"/>
    <s v="99 - MULTIPROVINCIAL"/>
    <n v="205000"/>
    <n v="160557"/>
    <n v="205000"/>
    <n v="160557"/>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
    <n v="0"/>
    <n v="5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en blanco)"/>
    <s v="99 - MULTIPROVINCIAL"/>
    <n v="40000"/>
    <n v="0"/>
    <n v="4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00000"/>
    <n v="1223489.17"/>
    <n v="1730000"/>
    <n v="1223489.17"/>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00000"/>
    <n v="702000.12"/>
    <n v="1000000"/>
    <n v="378000.07"/>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00000"/>
    <n v="203999.96"/>
    <n v="500000"/>
    <n v="203999.96"/>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0000"/>
    <n v="0"/>
    <n v="20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727896"/>
    <n v="3631491.3"/>
    <n v="3832228"/>
    <n v="3631491.3"/>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0000"/>
    <n v="0"/>
    <n v="5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en blanco)"/>
    <s v="99 - MULTIPROVINCIAL"/>
    <n v="150000"/>
    <n v="0"/>
    <n v="15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en blanco)"/>
    <s v="99 - MULTIPROVINCIAL"/>
    <n v="100000"/>
    <n v="0"/>
    <n v="10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en blanco)"/>
    <s v="99 - MULTIPROVINCIAL"/>
    <n v="350000"/>
    <n v="154344"/>
    <n v="35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en blanco)"/>
    <s v="99 - MULTIPROVINCIAL"/>
    <n v="350000"/>
    <n v="400479.26"/>
    <n v="350000"/>
    <n v="196244.86"/>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en blanco)"/>
    <s v="99 - MULTIPROVINCIAL"/>
    <n v="150000"/>
    <n v="0"/>
    <n v="15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0"/>
    <n v="30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500000"/>
    <n v="2200000"/>
    <n v="2400000"/>
    <n v="140000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00000"/>
    <n v="1928800"/>
    <n v="2000000"/>
    <n v="1920797.63"/>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00"/>
    <n v="0"/>
    <n v="50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50000"/>
    <n v="193248.01"/>
    <n v="250000"/>
    <n v="193248.01"/>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00000"/>
    <n v="683241.86"/>
    <n v="500000"/>
    <n v="585721.31999999995"/>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50000"/>
    <n v="0"/>
    <n v="15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0000"/>
    <n v="63996.12"/>
    <n v="5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50000"/>
    <n v="377998.84"/>
    <n v="1200000"/>
    <n v="377998.84"/>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0000"/>
    <n v="0"/>
    <n v="200000"/>
    <n v="0"/>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1249409"/>
    <n v="0"/>
    <n v="583556.14999999991"/>
    <n v="0"/>
  </r>
  <r>
    <s v="2023"/>
    <x v="0"/>
    <x v="0"/>
    <x v="1"/>
    <x v="1"/>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n v="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en blanco)"/>
    <s v="99 - MULTIPROVINCIAL"/>
    <n v="50424000"/>
    <n v="42079286"/>
    <n v="50724000"/>
    <n v="38485583"/>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en blanco)"/>
    <s v="99 - MULTIPROVINCIAL"/>
    <n v="0"/>
    <n v="1448400"/>
    <n v="536000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en blanco)"/>
    <s v="99 - MULTIPROVINCIAL"/>
    <n v="4461856"/>
    <n v="0"/>
    <n v="4461856"/>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en blanco)"/>
    <s v="99 - MULTIPROVINCIAL"/>
    <n v="0"/>
    <n v="437400"/>
    <n v="437574.94"/>
    <n v="8740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en blanco)"/>
    <s v="99 - MULTIPROVINCIAL"/>
    <n v="0"/>
    <n v="2657951.14"/>
    <n v="2687948.02"/>
    <n v="1394084.03"/>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en blanco)"/>
    <s v="99 - MULTIPROVINCIAL"/>
    <n v="3120000"/>
    <n v="2725000"/>
    <n v="3120000"/>
    <n v="272500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en blanco)"/>
    <s v="99 - MULTIPROVINCIAL"/>
    <n v="4202000"/>
    <n v="0"/>
    <n v="420200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en blanco)"/>
    <s v="99 - MULTIPROVINCIAL"/>
    <n v="4202000"/>
    <n v="0"/>
    <n v="2558137.5"/>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473400"/>
    <n v="2993440.32"/>
    <n v="3627456"/>
    <n v="2678631.3300000005"/>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580080"/>
    <n v="3067322.62"/>
    <n v="3743090.28"/>
    <n v="2732476.4600000004"/>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2900"/>
    <n v="330432.71000000002"/>
    <n v="459700"/>
    <n v="297616.95999999996"/>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en blanco)"/>
    <s v="99 - MULTIPROVINCIAL"/>
    <n v="3480000"/>
    <n v="4323952.2600000007"/>
    <n v="4233124.9399999995"/>
    <n v="4323952.2600000007"/>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en blanco)"/>
    <s v="99 - MULTIPROVINCIAL"/>
    <n v="540000"/>
    <n v="421526.31"/>
    <n v="490000"/>
    <n v="421526.31"/>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en blanco)"/>
    <s v="99 - MULTIPROVINCIAL"/>
    <n v="1920000"/>
    <n v="660625.71"/>
    <n v="916875.06"/>
    <n v="660625.71"/>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en blanco)"/>
    <s v="99 - MULTIPROVINCIAL"/>
    <n v="404000"/>
    <n v="0"/>
    <n v="7900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739892"/>
    <n v="1094923.42"/>
    <n v="1449357"/>
    <n v="386923.42000000004"/>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0"/>
    <n v="0"/>
    <n v="7788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00000"/>
    <n v="28532.400000000001"/>
    <n v="178000"/>
    <n v="28532.400000000001"/>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en blanco)"/>
    <s v="99 - MULTIPROVINCIAL"/>
    <n v="360000"/>
    <n v="212500"/>
    <n v="272500"/>
    <n v="21250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en blanco)"/>
    <s v="99 - MULTIPROVINCIAL"/>
    <n v="0"/>
    <n v="37475.519999999997"/>
    <n v="37500"/>
    <n v="37475.519999999997"/>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0"/>
    <n v="0"/>
    <n v="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en blanco)"/>
    <s v="99 - MULTIPROVINCIAL"/>
    <n v="6300000"/>
    <n v="6270902.0599999996"/>
    <n v="7723000"/>
    <n v="6270902.0599999996"/>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en blanco)"/>
    <s v="99 - MULTIPROVINCIAL"/>
    <n v="1400000"/>
    <n v="0"/>
    <n v="55000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en blanco)"/>
    <s v="99 - MULTIPROVINCIAL"/>
    <n v="500000"/>
    <n v="0"/>
    <n v="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en blanco)"/>
    <s v="99 - MULTIPROVINCIAL"/>
    <n v="1500000"/>
    <n v="907955.77"/>
    <n v="908000"/>
    <n v="907955.77"/>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00000"/>
    <n v="0"/>
    <n v="25500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500000"/>
    <n v="383500"/>
    <n v="472000"/>
    <n v="38350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000000"/>
    <n v="1329149.82"/>
    <n v="1335000"/>
    <n v="1329149.8199999998"/>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500000"/>
    <n v="112349.93"/>
    <n v="148700"/>
    <n v="112349.91"/>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00000"/>
    <n v="0"/>
    <n v="35000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00000"/>
    <n v="204789"/>
    <n v="20570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53100"/>
    <n v="997100"/>
    <n v="5310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0"/>
    <n v="25000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00000"/>
    <n v="0"/>
    <n v="9000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00000"/>
    <n v="1415679.76"/>
    <n v="1600000"/>
    <n v="430540.44"/>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143155.21"/>
    <n v="250400"/>
    <n v="54065.210000000006"/>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000"/>
    <n v="0"/>
    <n v="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42662"/>
    <n v="302000"/>
    <n v="112572"/>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0000"/>
    <n v="0"/>
    <n v="5000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000000"/>
    <n v="5709570.04"/>
    <n v="5772000"/>
    <n v="4021000.04"/>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098440"/>
    <n v="1801200"/>
    <n v="302647.99"/>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000000"/>
    <n v="941415"/>
    <n v="1851800"/>
    <n v="826415"/>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n v="3000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000000"/>
    <n v="6958642.8900000006"/>
    <n v="16037988.689999999"/>
    <n v="4876562.080000001"/>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0"/>
    <n v="215850.02"/>
    <n v="244000"/>
    <n v="215850.02"/>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459495"/>
    <n v="3431674.1500000004"/>
    <n v="4519495"/>
    <n v="1532829.8599999999"/>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00000"/>
    <n v="798616.52"/>
    <n v="877500"/>
    <n v="589616.52"/>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565.23"/>
    <n v="600"/>
    <n v="565.23"/>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29736"/>
    <n v="15000"/>
    <n v="14868"/>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0"/>
    <n v="0"/>
    <n v="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en blanco)"/>
    <s v="99 - MULTIPROVINCIAL"/>
    <n v="100000"/>
    <n v="24542.400000000001"/>
    <n v="24532.399999999994"/>
    <n v="24542.400000000001"/>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en blanco)"/>
    <s v="99 - MULTIPROVINCIAL"/>
    <n v="1000000"/>
    <n v="300337.98"/>
    <n v="300000"/>
    <n v="265822.98"/>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en blanco)"/>
    <s v="99 - MULTIPROVINCIAL"/>
    <n v="300000"/>
    <n v="22077.8"/>
    <n v="15000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0"/>
    <n v="140569.47"/>
    <n v="50000"/>
    <n v="140569.47"/>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en blanco)"/>
    <s v="99 - MULTIPROVINCIAL"/>
    <n v="200000"/>
    <n v="170701.75"/>
    <n v="293000"/>
    <n v="159901.21000000002"/>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en blanco)"/>
    <s v="99 - MULTIPROVINCIAL"/>
    <n v="200000"/>
    <n v="0"/>
    <n v="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en blanco)"/>
    <s v="99 - MULTIPROVINCIAL"/>
    <n v="200000"/>
    <n v="0"/>
    <n v="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en blanco)"/>
    <s v="99 - MULTIPROVINCIAL"/>
    <n v="200000"/>
    <n v="0"/>
    <n v="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en blanco)"/>
    <s v="99 - MULTIPROVINCIAL"/>
    <n v="200000"/>
    <n v="122871.07"/>
    <n v="138384"/>
    <n v="51299.35"/>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00"/>
    <n v="0"/>
    <n v="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000"/>
    <n v="90999.239999999991"/>
    <n v="192556"/>
    <n v="90999.239999999991"/>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00"/>
    <n v="0"/>
    <n v="0"/>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00"/>
    <n v="26653.55"/>
    <n v="59000"/>
    <n v="13495.37"/>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n v="885"/>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00000"/>
    <n v="244704.96"/>
    <n v="295115"/>
    <n v="48696.34"/>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0"/>
    <n v="1552294.18"/>
    <n v="1552294.18"/>
    <n v="304128.48"/>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2910"/>
    <n v="2000"/>
    <n v="291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204000"/>
    <n v="5687000"/>
    <n v="6004000"/>
    <n v="568700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200000"/>
    <n v="110800"/>
    <n v="200000"/>
    <n v="11080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11158.08"/>
    <n v="4189"/>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00000"/>
    <n v="21755.42"/>
    <n v="140000"/>
    <n v="21755.42"/>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00000"/>
    <n v="15861.12"/>
    <n v="140000"/>
    <n v="15861.12"/>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0000"/>
    <n v="427353.68"/>
    <n v="517000"/>
    <n v="427164.87999999995"/>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0000"/>
    <n v="1946842.19"/>
    <n v="3595482"/>
    <n v="1946842.17"/>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92074.03"/>
    <n v="9000"/>
    <n v="81662.259999999995"/>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80298.56999999998"/>
    <n v="138500"/>
    <n v="180298.56999999998"/>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0000"/>
    <n v="75962.149999999994"/>
    <n v="80000"/>
    <n v="75962.149999999994"/>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0000"/>
    <n v="304278.44999999995"/>
    <n v="321000"/>
    <n v="281062.45"/>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936.16"/>
    <n v="43616"/>
    <n v="1759.16"/>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69553.84"/>
    <n v="188000"/>
    <n v="21763.84"/>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00000"/>
    <n v="4471.6099999999997"/>
    <n v="243873.41999999998"/>
    <n v="4471.6099999999997"/>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00000"/>
    <n v="0"/>
    <n v="156384"/>
    <n v="0"/>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474940.42000000004"/>
    <n v="605011.31000000006"/>
    <n v="346381.31000000006"/>
  </r>
  <r>
    <s v="2023"/>
    <x v="0"/>
    <x v="0"/>
    <x v="1"/>
    <x v="1"/>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n v="0"/>
    <n v="0"/>
  </r>
  <r>
    <s v="2023"/>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en blanco)"/>
    <s v="99 - MULTIPROVINCIAL"/>
    <n v="27404532"/>
    <n v="26684896.23"/>
    <n v="27404532"/>
    <n v="26684896.230000004"/>
  </r>
  <r>
    <s v="2023"/>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en blanco)"/>
    <s v="99 - MULTIPROVINCIAL"/>
    <n v="8918400"/>
    <n v="8379600"/>
    <n v="8918400"/>
    <n v="8379600"/>
  </r>
  <r>
    <s v="2023"/>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en blanco)"/>
    <s v="99 - MULTIPROVINCIAL"/>
    <n v="4238933"/>
    <n v="4096174"/>
    <n v="4238933"/>
    <n v="0"/>
  </r>
  <r>
    <s v="2023"/>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en blanco)"/>
    <s v="99 - MULTIPROVINCIAL"/>
    <n v="0"/>
    <n v="57874.11"/>
    <n v="57875"/>
    <n v="57874.11"/>
  </r>
  <r>
    <s v="2023"/>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en blanco)"/>
    <s v="99 - MULTIPROVINCIAL"/>
    <n v="14544270"/>
    <n v="10424465"/>
    <n v="14486395"/>
    <n v="10424465"/>
  </r>
  <r>
    <s v="2023"/>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en blanco)"/>
    <s v="99 - MULTIPROVINCIAL"/>
    <n v="0"/>
    <n v="2805967.5"/>
    <n v="3600000"/>
    <n v="2805967.5"/>
  </r>
  <r>
    <s v="2023"/>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575296"/>
    <n v="2453187.6400000006"/>
    <n v="2575296"/>
    <n v="2453186.6399999997"/>
  </r>
  <r>
    <s v="2023"/>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578930"/>
    <n v="2489579.2000000002"/>
    <n v="2578930"/>
    <n v="2489579.2000000002"/>
  </r>
  <r>
    <s v="2023"/>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380198"/>
    <n v="358815.95"/>
    <n v="380198"/>
    <n v="358815.95"/>
  </r>
  <r>
    <s v="2023"/>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en blanco)"/>
    <s v="99 - MULTIPROVINCIAL"/>
    <n v="960000"/>
    <n v="793863.95000000007"/>
    <n v="960000"/>
    <n v="793863.95000000007"/>
  </r>
  <r>
    <s v="2023"/>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en blanco)"/>
    <s v="99 - MULTIPROVINCIAL"/>
    <n v="3600000"/>
    <n v="2701218.2700000005"/>
    <n v="3218701"/>
    <n v="2701218.2700000005"/>
  </r>
  <r>
    <s v="2023"/>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en blanco)"/>
    <s v="99 - MULTIPROVINCIAL"/>
    <n v="1200000"/>
    <n v="892942.86999999988"/>
    <n v="1200000"/>
    <n v="892942.86999999988"/>
  </r>
  <r>
    <s v="2023"/>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en blanco)"/>
    <s v="99 - MULTIPROVINCIAL"/>
    <n v="100000"/>
    <n v="0"/>
    <n v="100000"/>
    <n v="0"/>
  </r>
  <r>
    <s v="2023"/>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en blanco)"/>
    <s v="99 - MULTIPROVINCIAL"/>
    <n v="200000"/>
    <n v="0"/>
    <n v="200000"/>
    <n v="0"/>
  </r>
  <r>
    <s v="2023"/>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en blanco)"/>
    <s v="99 - MULTIPROVINCIAL"/>
    <n v="200000"/>
    <n v="251300"/>
    <n v="649800"/>
    <n v="0"/>
  </r>
  <r>
    <s v="2023"/>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en blanco)"/>
    <s v="99 - MULTIPROVINCIAL"/>
    <n v="1140000"/>
    <n v="451503.94"/>
    <n v="1780604"/>
    <n v="451503.94"/>
  </r>
  <r>
    <s v="2023"/>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en blanco)"/>
    <s v="99 - MULTIPROVINCIAL"/>
    <n v="0"/>
    <n v="0"/>
    <n v="180304"/>
    <n v="0"/>
  </r>
  <r>
    <s v="2023"/>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en blanco)"/>
    <s v="99 - MULTIPROVINCIAL"/>
    <n v="400000"/>
    <n v="30024.87"/>
    <n v="530100"/>
    <n v="30024.87"/>
  </r>
  <r>
    <s v="2023"/>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en blanco)"/>
    <s v="99 - MULTIPROVINCIAL"/>
    <n v="0"/>
    <n v="0"/>
    <n v="5710"/>
    <n v="0"/>
  </r>
  <r>
    <s v="2023"/>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0"/>
    <n v="1783.19"/>
    <n v="6000"/>
    <n v="0"/>
  </r>
  <r>
    <s v="2023"/>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en blanco)"/>
    <s v="99 - MULTIPROVINCIAL"/>
    <n v="0"/>
    <n v="113221"/>
    <n v="199095"/>
    <n v="27346.5"/>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en blanco)"/>
    <s v="99 - MULTIPROVINCIAL"/>
    <n v="7620000"/>
    <n v="14374987.589999996"/>
    <n v="15501750"/>
    <n v="13135939.32"/>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en blanco)"/>
    <s v="99 - MULTIPROVINCIAL"/>
    <n v="0"/>
    <n v="0"/>
    <n v="14000"/>
    <n v="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en blanco)"/>
    <s v="99 - MULTIPROVINCIAL"/>
    <n v="3950000"/>
    <n v="5490540"/>
    <n v="5579300"/>
    <n v="549054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en blanco)"/>
    <s v="99 - MULTIPROVINCIAL"/>
    <n v="3079999"/>
    <n v="5678053.7999999998"/>
    <n v="6968999"/>
    <n v="5678053.7999999998"/>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en blanco)"/>
    <s v="99 - MULTIPROVINCIAL"/>
    <n v="500000"/>
    <n v="0"/>
    <n v="0"/>
    <n v="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en blanco)"/>
    <s v="99 - MULTIPROVINCIAL"/>
    <n v="200000"/>
    <n v="0"/>
    <n v="70000"/>
    <n v="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en blanco)"/>
    <s v="99 - MULTIPROVINCIAL"/>
    <n v="50000"/>
    <n v="48144"/>
    <n v="50000"/>
    <n v="48144"/>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en blanco)"/>
    <s v="99 - MULTIPROVINCIAL"/>
    <n v="50000"/>
    <n v="14575"/>
    <n v="14600"/>
    <n v="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en blanco)"/>
    <s v="99 - MULTIPROVINCIAL"/>
    <n v="400000"/>
    <n v="0"/>
    <n v="17000"/>
    <n v="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en blanco)"/>
    <s v="99 - MULTIPROVINCIAL"/>
    <n v="500000"/>
    <n v="0"/>
    <n v="750000"/>
    <n v="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6 - PRODUCTOS DE MINERALES, METÁLICOS Y NO METÁLICOS"/>
    <s v="N"/>
    <s v="00 - N/A"/>
    <s v="10 - FONDO GENERAL"/>
    <s v="(en blanco)"/>
    <s v="99 - MULTIPROVINCIAL"/>
    <n v="5000000"/>
    <n v="24560.85"/>
    <n v="25700"/>
    <n v="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6 - PRODUCTOS DE MINERALES, METÁLICOS Y NO METÁLICOS"/>
    <s v="N"/>
    <s v="00 - N/A"/>
    <s v="10 - FONDO GENERAL"/>
    <s v="(en blanco)"/>
    <s v="99 - MULTIPROVINCIAL"/>
    <n v="0"/>
    <n v="0"/>
    <n v="10900"/>
    <n v="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2654000"/>
    <n v="2653830"/>
    <n v="2654000"/>
    <n v="211233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84000"/>
    <n v="61825.61"/>
    <n v="84000"/>
    <n v="61825.61"/>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400000"/>
    <n v="0"/>
    <n v="100000"/>
    <n v="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400000"/>
    <n v="189230.69"/>
    <n v="597201"/>
    <n v="53813.64"/>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800000"/>
    <n v="3150000"/>
    <n v="5941000"/>
    <n v="315000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250000"/>
    <n v="0"/>
    <n v="120180"/>
    <n v="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300000"/>
    <n v="615851.96"/>
    <n v="1170742.3"/>
    <n v="531335.64"/>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200000"/>
    <n v="46347.049999999996"/>
    <n v="75000"/>
    <n v="29601.350000000002"/>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0"/>
    <n v="534842.99"/>
    <n v="574330"/>
    <n v="141902.99"/>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1136128"/>
    <n v="0"/>
    <n v="78"/>
    <n v="0"/>
  </r>
  <r>
    <s v="2023"/>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1250000"/>
    <n v="589410"/>
    <n v="1000000"/>
    <n v="589410"/>
  </r>
  <r>
    <s v="2023"/>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en blanco)"/>
    <s v="99 - MULTIPROVINCIAL"/>
    <n v="968883421"/>
    <n v="1019605571.0500001"/>
    <n v="1134817213.3499999"/>
    <n v="1019527805.5000002"/>
  </r>
  <r>
    <s v="2023"/>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en blanco)"/>
    <s v="99 - MULTIPROVINCIAL"/>
    <n v="63983421"/>
    <n v="109100669.74999999"/>
    <n v="128983421"/>
    <n v="95986319.749999985"/>
  </r>
  <r>
    <s v="2023"/>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en blanco)"/>
    <s v="99 - MULTIPROVINCIAL"/>
    <n v="0"/>
    <n v="655975963.91000009"/>
    <n v="757317934"/>
    <n v="655747630.58000004"/>
  </r>
  <r>
    <s v="2023"/>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en blanco)"/>
    <s v="99 - MULTIPROVINCIAL"/>
    <n v="87000000"/>
    <n v="0"/>
    <n v="169970626.09999999"/>
    <n v="0"/>
  </r>
  <r>
    <s v="2023"/>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en blanco)"/>
    <s v="99 - MULTIPROVINCIAL"/>
    <n v="9600000"/>
    <n v="14703156.92"/>
    <n v="14800000"/>
    <n v="8008493.4199999999"/>
  </r>
  <r>
    <s v="2023"/>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en blanco)"/>
    <s v="99 - MULTIPROVINCIAL"/>
    <n v="6000000"/>
    <n v="8719477.6599999983"/>
    <n v="8800000"/>
    <n v="5730729.8099999996"/>
  </r>
  <r>
    <s v="2023"/>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en blanco)"/>
    <s v="99 - MULTIPROVINCIAL"/>
    <n v="0"/>
    <n v="10506129.419999998"/>
    <n v="13000000"/>
    <n v="10423766.379999999"/>
  </r>
  <r>
    <s v="2023"/>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en blanco)"/>
    <s v="99 - MULTIPROVINCIAL"/>
    <n v="12000000"/>
    <n v="1020000"/>
    <n v="11400000"/>
    <n v="907500"/>
  </r>
  <r>
    <s v="2023"/>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en blanco)"/>
    <s v="99 - MULTIPROVINCIAL"/>
    <n v="71500000"/>
    <n v="59995263.329999998"/>
    <n v="71500000"/>
    <n v="59995263.329999998"/>
  </r>
  <r>
    <s v="2023"/>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en blanco)"/>
    <s v="99 - MULTIPROVINCIAL"/>
    <n v="80016579"/>
    <n v="63552959.890000001"/>
    <n v="73517365.650000006"/>
    <n v="63552959.890000001"/>
  </r>
  <r>
    <s v="2023"/>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en blanco)"/>
    <s v="99 - MULTIPROVINCIAL"/>
    <n v="80066579"/>
    <n v="87571810.920000002"/>
    <n v="90050000"/>
    <n v="81212164.25"/>
  </r>
  <r>
    <s v="2023"/>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en blanco)"/>
    <s v="99 - MULTIPROVINCIAL"/>
    <n v="0"/>
    <n v="0"/>
    <n v="0"/>
    <n v="0"/>
  </r>
  <r>
    <s v="2023"/>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en blanco)"/>
    <s v="99 - MULTIPROVINCIAL"/>
    <n v="74019661"/>
    <n v="118668821.10999998"/>
    <n v="153382685.50999999"/>
    <n v="118655279.20999999"/>
  </r>
  <r>
    <s v="2023"/>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en blanco)"/>
    <s v="99 - MULTIPROVINCIAL"/>
    <n v="74124000"/>
    <n v="119119757.16"/>
    <n v="135785546.56"/>
    <n v="119106196.16"/>
  </r>
  <r>
    <s v="2023"/>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en blanco)"/>
    <s v="99 - MULTIPROVINCIAL"/>
    <n v="11484000"/>
    <n v="17731299.920000002"/>
    <n v="21037197.350000001"/>
    <n v="17729201.029999994"/>
  </r>
  <r>
    <s v="2023"/>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en blanco)"/>
    <s v="99 - MULTIPROVINCIAL"/>
    <n v="648000"/>
    <n v="0"/>
    <n v="0"/>
    <n v="0"/>
  </r>
  <r>
    <s v="2023"/>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en blanco)"/>
    <s v="99 - MULTIPROVINCIAL"/>
    <n v="99717792"/>
    <n v="67746341.810000002"/>
    <n v="76811261.870000005"/>
    <n v="67746341.810000002"/>
  </r>
  <r>
    <s v="2023"/>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en blanco)"/>
    <s v="99 - MULTIPROVINCIAL"/>
    <n v="44400000"/>
    <n v="31026021.719999995"/>
    <n v="39400000"/>
    <n v="31026021.719999995"/>
  </r>
  <r>
    <s v="2023"/>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en blanco)"/>
    <s v="99 - MULTIPROVINCIAL"/>
    <n v="27600000"/>
    <n v="29286804.68"/>
    <n v="33300000"/>
    <n v="29286804.68"/>
  </r>
  <r>
    <s v="2023"/>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en blanco)"/>
    <s v="99 - MULTIPROVINCIAL"/>
    <n v="360000"/>
    <n v="177264.58000000002"/>
    <n v="360000"/>
    <n v="177264.58000000002"/>
  </r>
  <r>
    <s v="2023"/>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en blanco)"/>
    <s v="99 - MULTIPROVINCIAL"/>
    <n v="360000"/>
    <n v="329914"/>
    <n v="360000"/>
    <n v="329914"/>
  </r>
  <r>
    <s v="2023"/>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en blanco)"/>
    <s v="99 - MULTIPROVINCIAL"/>
    <n v="2000000"/>
    <n v="15179425.929999998"/>
    <n v="15900000"/>
    <n v="13266425.92"/>
  </r>
  <r>
    <s v="2023"/>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en blanco)"/>
    <s v="99 - MULTIPROVINCIAL"/>
    <n v="18300000"/>
    <n v="5219589.8600000003"/>
    <n v="5400000"/>
    <n v="2130344.86"/>
  </r>
  <r>
    <s v="2023"/>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en blanco)"/>
    <s v="99 - MULTIPROVINCIAL"/>
    <n v="2500000"/>
    <n v="1045918.94"/>
    <n v="1200000"/>
    <n v="1028607.9500000001"/>
  </r>
  <r>
    <s v="2023"/>
    <x v="0"/>
    <x v="0"/>
    <x v="0"/>
    <x v="0"/>
    <s v="2 - Poder Ejecutivo"/>
    <s v="0201 - PRESIDENCIA DE LA REPÚBLICA"/>
    <s v="0007 - PROGRAMA SUPÉRATE"/>
    <s v="4 - SERVICIOS SOCIALES"/>
    <s v="4.5 - Protección social"/>
    <s v="4.5.10 - Asistencia social"/>
    <s v="2.2 - CONTRATACIÓN DE SERVICIOS"/>
    <s v="2.2.3 - VIÁTICOS"/>
    <s v="N"/>
    <s v="00 - N/A"/>
    <s v="10 - FONDO GENERAL"/>
    <s v="(en blanco)"/>
    <s v="99 - MULTIPROVINCIAL"/>
    <n v="37100000"/>
    <n v="27075990.07"/>
    <n v="59177409.609999999"/>
    <n v="27075990.07"/>
  </r>
  <r>
    <s v="2023"/>
    <x v="0"/>
    <x v="0"/>
    <x v="0"/>
    <x v="0"/>
    <s v="2 - Poder Ejecutivo"/>
    <s v="0201 - PRESIDENCIA DE LA REPÚBLICA"/>
    <s v="0007 - PROGRAMA SUPÉRATE"/>
    <s v="4 - SERVICIOS SOCIALES"/>
    <s v="4.5 - Protección social"/>
    <s v="4.5.10 - Asistencia social"/>
    <s v="2.2 - CONTRATACIÓN DE SERVICIOS"/>
    <s v="2.2.3 - VIÁTICOS"/>
    <s v="N"/>
    <s v="00 - N/A"/>
    <s v="10 - FONDO GENERAL"/>
    <s v="(en blanco)"/>
    <s v="99 - MULTIPROVINCIAL"/>
    <n v="0"/>
    <n v="523450"/>
    <n v="523450"/>
    <n v="523450"/>
  </r>
  <r>
    <s v="2023"/>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en blanco)"/>
    <s v="99 - MULTIPROVINCIAL"/>
    <n v="0"/>
    <n v="0"/>
    <n v="501000"/>
    <n v="0"/>
  </r>
  <r>
    <s v="2023"/>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en blanco)"/>
    <s v="99 - MULTIPROVINCIAL"/>
    <n v="720000"/>
    <n v="965000"/>
    <n v="1220000"/>
    <n v="965000"/>
  </r>
  <r>
    <s v="2023"/>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en blanco)"/>
    <s v="99 - MULTIPROVINCIAL"/>
    <n v="42800000"/>
    <n v="48320197.579999976"/>
    <n v="56796688.560000002"/>
    <n v="37184326.109999992"/>
  </r>
  <r>
    <s v="2023"/>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en blanco)"/>
    <s v="99 - MULTIPROVINCIAL"/>
    <n v="0"/>
    <n v="2639452.61"/>
    <n v="300000"/>
    <n v="1787858.0599999998"/>
  </r>
  <r>
    <s v="2023"/>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en blanco)"/>
    <s v="99 - MULTIPROVINCIAL"/>
    <n v="0"/>
    <n v="227078.3"/>
    <n v="180000"/>
    <n v="227078.3"/>
  </r>
  <r>
    <s v="2023"/>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en blanco)"/>
    <s v="99 - MULTIPROVINCIAL"/>
    <n v="0"/>
    <n v="7650000"/>
    <n v="15441992"/>
    <n v="5097352.79"/>
  </r>
  <r>
    <s v="2023"/>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en blanco)"/>
    <s v="99 - MULTIPROVINCIAL"/>
    <n v="8300000"/>
    <n v="18134017.009999998"/>
    <n v="24704095.010000002"/>
    <n v="9315377.879999999"/>
  </r>
  <r>
    <s v="2023"/>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en blanco)"/>
    <s v="99 - MULTIPROVINCIAL"/>
    <n v="1000000"/>
    <n v="4994956.7500000009"/>
    <n v="5415551.4199999999"/>
    <n v="4897759.75"/>
  </r>
  <r>
    <s v="2023"/>
    <x v="0"/>
    <x v="0"/>
    <x v="0"/>
    <x v="0"/>
    <s v="2 - Poder Ejecutivo"/>
    <s v="0201 - PRESIDENCIA DE LA REPÚBLICA"/>
    <s v="0007 - PROGRAMA SUPÉRATE"/>
    <s v="4 - SERVICIOS SOCIALES"/>
    <s v="4.5 - Protección social"/>
    <s v="4.5.10 - Asistencia social"/>
    <s v="2.2 - CONTRATACIÓN DE SERVICIOS"/>
    <s v="2.2.6 - SEGUROS"/>
    <s v="N"/>
    <s v="00 - N/A"/>
    <s v="10 - FONDO GENERAL"/>
    <s v="(en blanco)"/>
    <s v="99 - MULTIPROVINCIAL"/>
    <n v="0"/>
    <n v="509147.12"/>
    <n v="283000"/>
    <n v="509147.12"/>
  </r>
  <r>
    <s v="2023"/>
    <x v="0"/>
    <x v="0"/>
    <x v="0"/>
    <x v="0"/>
    <s v="2 - Poder Ejecutivo"/>
    <s v="0201 - PRESIDENCIA DE LA REPÚBLICA"/>
    <s v="0007 - PROGRAMA SUPÉRATE"/>
    <s v="4 - SERVICIOS SOCIALES"/>
    <s v="4.5 - Protección social"/>
    <s v="4.5.10 - Asistencia social"/>
    <s v="2.2 - CONTRATACIÓN DE SERVICIOS"/>
    <s v="2.2.6 - SEGUROS"/>
    <s v="N"/>
    <s v="00 - N/A"/>
    <s v="10 - FONDO GENERAL"/>
    <s v="(en blanco)"/>
    <s v="99 - MULTIPROVINCIAL"/>
    <n v="8036764"/>
    <n v="3716286.21"/>
    <n v="6753764"/>
    <n v="3716286.21"/>
  </r>
  <r>
    <s v="2023"/>
    <x v="0"/>
    <x v="0"/>
    <x v="0"/>
    <x v="0"/>
    <s v="2 - Poder Ejecutivo"/>
    <s v="0201 - PRESIDENCIA DE LA REPÚBLICA"/>
    <s v="0007 - PROGRAMA SUPÉRATE"/>
    <s v="4 - SERVICIOS SOCIALES"/>
    <s v="4.5 - Protección social"/>
    <s v="4.5.10 - Asistencia social"/>
    <s v="2.2 - CONTRATACIÓN DE SERVICIOS"/>
    <s v="2.2.6 - SEGUROS"/>
    <s v="N"/>
    <s v="00 - N/A"/>
    <s v="10 - FONDO GENERAL"/>
    <s v="(en blanco)"/>
    <s v="99 - MULTIPROVINCIAL"/>
    <n v="18000000"/>
    <n v="16930538.810000002"/>
    <n v="18000000"/>
    <n v="16930538.810000002"/>
  </r>
  <r>
    <s v="2023"/>
    <x v="0"/>
    <x v="0"/>
    <x v="0"/>
    <x v="0"/>
    <s v="2 - Poder Ejecutivo"/>
    <s v="0201 - PRESIDENCIA DE LA REPÚBLICA"/>
    <s v="0007 - PROGRAMA SUPÉRATE"/>
    <s v="4 - SERVICIOS SOCIALES"/>
    <s v="4.5 - Protección social"/>
    <s v="4.5.10 - Asistencia social"/>
    <s v="2.2 - CONTRATACIÓN DE SERVICIOS"/>
    <s v="2.2.6 - SEGUROS"/>
    <s v="N"/>
    <s v="00 - N/A"/>
    <s v="10 - FONDO GENERAL"/>
    <s v="(en blanco)"/>
    <s v="99 - MULTIPROVINCIAL"/>
    <n v="0"/>
    <n v="8325830.7299999995"/>
    <n v="10005786.130000001"/>
    <n v="8325830.7299999995"/>
  </r>
  <r>
    <s v="2023"/>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10000000"/>
    <n v="3470644.57"/>
    <n v="8529602.0199999996"/>
    <n v="1435711.8199999998"/>
  </r>
  <r>
    <s v="2023"/>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500000"/>
    <n v="10536412.380000001"/>
    <n v="9330000"/>
    <n v="10536412.380000001"/>
  </r>
  <r>
    <s v="2023"/>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100000"/>
    <n v="586639.24"/>
    <n v="812815.65"/>
    <n v="0"/>
  </r>
  <r>
    <s v="2023"/>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100000"/>
    <n v="0"/>
    <n v="305400"/>
    <n v="0"/>
  </r>
  <r>
    <s v="2023"/>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0"/>
    <n v="1097875.01"/>
    <n v="1097875.01"/>
    <n v="1097875.01"/>
  </r>
  <r>
    <s v="2023"/>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0"/>
    <n v="4568975.8600000003"/>
    <n v="2535000"/>
    <n v="2086966.64"/>
  </r>
  <r>
    <s v="2023"/>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100000"/>
    <n v="748710"/>
    <n v="100000"/>
    <n v="414770"/>
  </r>
  <r>
    <s v="2023"/>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100000"/>
    <n v="1062259.95"/>
    <n v="1012410"/>
    <n v="775850"/>
  </r>
  <r>
    <s v="2023"/>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60 - CREDITO EXTERNO"/>
    <s v="(en blanco)"/>
    <s v="99 - MULTIPROVINCIAL"/>
    <n v="0"/>
    <n v="2525517.02"/>
    <n v="9289308.3499999996"/>
    <n v="2525517.02"/>
  </r>
  <r>
    <s v="2023"/>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1500000"/>
    <n v="0"/>
    <n v="0"/>
    <n v="0"/>
  </r>
  <r>
    <s v="2023"/>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0"/>
    <n v="276017.03000000003"/>
    <n v="565076800"/>
    <n v="276017.03000000003"/>
  </r>
  <r>
    <s v="2023"/>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1500000"/>
    <n v="892080"/>
    <n v="1324401"/>
    <n v="892080"/>
  </r>
  <r>
    <s v="2023"/>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11014339"/>
    <n v="6839908.21"/>
    <n v="19759872"/>
    <n v="4766809.04"/>
  </r>
  <r>
    <s v="2023"/>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0"/>
    <n v="352630.1"/>
    <n v="563000"/>
    <n v="212630.1"/>
  </r>
  <r>
    <s v="2023"/>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1000000"/>
    <n v="1955041.2000000002"/>
    <n v="1419000"/>
    <n v="1955041.2000000002"/>
  </r>
  <r>
    <s v="2023"/>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5000000"/>
    <n v="1424315.79"/>
    <n v="1296000"/>
    <n v="1174465.79"/>
  </r>
  <r>
    <s v="2023"/>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0"/>
    <n v="1773249.17"/>
    <n v="343000"/>
    <n v="1100524.7"/>
  </r>
  <r>
    <s v="2023"/>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199200000"/>
    <n v="138719628.62"/>
    <n v="138312690.82999998"/>
    <n v="136040182.89000002"/>
  </r>
  <r>
    <s v="2023"/>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500000"/>
    <n v="1529219.2100000002"/>
    <n v="34905199.519999996"/>
    <n v="1529219.2100000002"/>
  </r>
  <r>
    <s v="2023"/>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60 - CREDITO EXTERNO"/>
    <s v="(en blanco)"/>
    <s v="99 - MULTIPROVINCIAL"/>
    <n v="0"/>
    <n v="7825873.4799999986"/>
    <n v="7825873.4800000004"/>
    <n v="7825873.4799999986"/>
  </r>
  <r>
    <s v="2023"/>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60 - CREDITO EXTERNO"/>
    <s v="(en blanco)"/>
    <s v="99 - MULTIPROVINCIAL"/>
    <n v="0"/>
    <n v="0"/>
    <n v="12187000.48"/>
    <n v="0"/>
  </r>
  <r>
    <s v="2023"/>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en blanco)"/>
    <s v="99 - MULTIPROVINCIAL"/>
    <n v="5682553"/>
    <n v="0"/>
    <n v="5682553"/>
    <n v="0"/>
  </r>
  <r>
    <s v="2023"/>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en blanco)"/>
    <s v="99 - MULTIPROVINCIAL"/>
    <n v="14644800"/>
    <n v="0"/>
    <n v="14644800"/>
    <n v="0"/>
  </r>
  <r>
    <s v="2023"/>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en blanco)"/>
    <s v="99 - MULTIPROVINCIAL"/>
    <n v="0"/>
    <n v="403595.08"/>
    <n v="1611100.05"/>
    <n v="35004.080000000002"/>
  </r>
  <r>
    <s v="2023"/>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en blanco)"/>
    <s v="99 - MULTIPROVINCIAL"/>
    <n v="0"/>
    <n v="9597207.0199999996"/>
    <n v="5545500"/>
    <n v="3098615.1"/>
  </r>
  <r>
    <s v="2023"/>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en blanco)"/>
    <s v="99 - MULTIPROVINCIAL"/>
    <n v="4950000"/>
    <n v="8330636.9500000002"/>
    <n v="14360318.109999999"/>
    <n v="3626587.2199999997"/>
  </r>
  <r>
    <s v="2023"/>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en blanco)"/>
    <s v="99 - MULTIPROVINCIAL"/>
    <n v="29300000"/>
    <n v="32962714.639999997"/>
    <n v="40436635.149999999"/>
    <n v="29206369.360000003"/>
  </r>
  <r>
    <s v="2023"/>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en blanco)"/>
    <s v="99 - MULTIPROVINCIAL"/>
    <n v="0"/>
    <n v="41365"/>
    <n v="6200"/>
    <n v="41365"/>
  </r>
  <r>
    <s v="2023"/>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en blanco)"/>
    <s v="99 - MULTIPROVINCIAL"/>
    <n v="100000"/>
    <n v="386883.38"/>
    <n v="100000"/>
    <n v="272792.39999999997"/>
  </r>
  <r>
    <s v="2023"/>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en blanco)"/>
    <s v="99 - MULTIPROVINCIAL"/>
    <n v="5100000"/>
    <n v="0"/>
    <n v="3025318.1099999994"/>
    <n v="0"/>
  </r>
  <r>
    <s v="2023"/>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en blanco)"/>
    <s v="99 - MULTIPROVINCIAL"/>
    <n v="267316"/>
    <n v="164186.14000000001"/>
    <n v="163568.54999999999"/>
    <n v="162180.14000000001"/>
  </r>
  <r>
    <s v="2023"/>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en blanco)"/>
    <s v="99 - MULTIPROVINCIAL"/>
    <n v="1200000"/>
    <n v="468330.91000000003"/>
    <n v="998545"/>
    <n v="468330.91"/>
  </r>
  <r>
    <s v="2023"/>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en blanco)"/>
    <s v="99 - MULTIPROVINCIAL"/>
    <n v="200000"/>
    <n v="507762.26"/>
    <n v="505950"/>
    <n v="457759.76"/>
  </r>
  <r>
    <s v="2023"/>
    <x v="0"/>
    <x v="0"/>
    <x v="0"/>
    <x v="0"/>
    <s v="2 - Poder Ejecutivo"/>
    <s v="0201 - PRESIDENCIA DE LA REPÚBLICA"/>
    <s v="0007 - PROGRAMA SUPÉRATE"/>
    <s v="4 - SERVICIOS SOCIALES"/>
    <s v="4.5 - Protección social"/>
    <s v="4.5.10 - Asistencia social"/>
    <s v="2.3 - MATERIALES Y SUMINISTROS"/>
    <s v="2.3.2 - TEXTILES Y VESTUARIOS"/>
    <s v="N"/>
    <s v="00 - N/A"/>
    <s v="60 - CREDITO EXTERNO"/>
    <s v="(en blanco)"/>
    <s v="99 - MULTIPROVINCIAL"/>
    <n v="0"/>
    <n v="0"/>
    <n v="103600"/>
    <n v="0"/>
  </r>
  <r>
    <s v="2023"/>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en blanco)"/>
    <s v="99 - MULTIPROVINCIAL"/>
    <n v="1200000"/>
    <n v="0"/>
    <n v="1631318.1099999999"/>
    <n v="0"/>
  </r>
  <r>
    <s v="2023"/>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en blanco)"/>
    <s v="99 - MULTIPROVINCIAL"/>
    <n v="1000000"/>
    <n v="2459125.17"/>
    <n v="1692065.4"/>
    <n v="2269630.6199999996"/>
  </r>
  <r>
    <s v="2023"/>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en blanco)"/>
    <s v="99 - MULTIPROVINCIAL"/>
    <n v="5000000"/>
    <n v="21504.79"/>
    <n v="1528098.11"/>
    <n v="11946.79"/>
  </r>
  <r>
    <s v="2023"/>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en blanco)"/>
    <s v="99 - MULTIPROVINCIAL"/>
    <n v="100000"/>
    <n v="0"/>
    <n v="10000"/>
    <n v="0"/>
  </r>
  <r>
    <s v="2023"/>
    <x v="0"/>
    <x v="0"/>
    <x v="0"/>
    <x v="0"/>
    <s v="2 - Poder Ejecutivo"/>
    <s v="0201 - PRESIDENCIA DE LA REPÚBLICA"/>
    <s v="0007 - PROGRAMA SUPÉRATE"/>
    <s v="4 - SERVICIOS SOCIALES"/>
    <s v="4.5 - Protección social"/>
    <s v="4.5.10 - Asistencia social"/>
    <s v="2.3 - MATERIALES Y SUMINISTROS"/>
    <s v="2.3.3 - PAPEL, CARTÓN E IMPRESOS"/>
    <s v="N"/>
    <s v="00 - N/A"/>
    <s v="60 - CREDITO EXTERNO"/>
    <s v="(en blanco)"/>
    <s v="99 - MULTIPROVINCIAL"/>
    <n v="0"/>
    <n v="0"/>
    <n v="0"/>
    <n v="0"/>
  </r>
  <r>
    <s v="2023"/>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en blanco)"/>
    <s v="99 - MULTIPROVINCIAL"/>
    <n v="120000"/>
    <n v="3000000"/>
    <n v="4625161.8"/>
    <n v="1942799.2999999998"/>
  </r>
  <r>
    <s v="2023"/>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en blanco)"/>
    <s v="99 - MULTIPROVINCIAL"/>
    <n v="0"/>
    <n v="0"/>
    <n v="198996"/>
    <n v="0"/>
  </r>
  <r>
    <s v="2023"/>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en blanco)"/>
    <s v="99 - MULTIPROVINCIAL"/>
    <n v="2000000"/>
    <n v="1673281.8199999998"/>
    <n v="1196550"/>
    <n v="1580335.56"/>
  </r>
  <r>
    <s v="2023"/>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en blanco)"/>
    <s v="99 - MULTIPROVINCIAL"/>
    <n v="500000"/>
    <n v="13452.699999999999"/>
    <n v="400000"/>
    <n v="6116.88"/>
  </r>
  <r>
    <s v="2023"/>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en blanco)"/>
    <s v="99 - MULTIPROVINCIAL"/>
    <n v="250000"/>
    <n v="125948.79000000001"/>
    <n v="306400.2"/>
    <n v="93722.989999999991"/>
  </r>
  <r>
    <s v="2023"/>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50000"/>
    <n v="185225.13"/>
    <n v="233481.94"/>
    <n v="19611.599999999999"/>
  </r>
  <r>
    <s v="2023"/>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50000"/>
    <n v="0"/>
    <n v="0"/>
    <n v="0"/>
  </r>
  <r>
    <s v="2023"/>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50000"/>
    <n v="78128.98"/>
    <n v="50000"/>
    <n v="9145"/>
  </r>
  <r>
    <s v="2023"/>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50000"/>
    <n v="596513.6"/>
    <n v="140000"/>
    <n v="534563.6"/>
  </r>
  <r>
    <s v="2023"/>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4050000"/>
    <n v="798.75"/>
    <n v="4258545.5099999988"/>
    <n v="798.75"/>
  </r>
  <r>
    <s v="2023"/>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2050000"/>
    <n v="327367.40000000002"/>
    <n v="305000"/>
    <n v="198806.39999999999"/>
  </r>
  <r>
    <s v="2023"/>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5050000"/>
    <n v="0"/>
    <n v="29699.259999999776"/>
    <n v="0"/>
  </r>
  <r>
    <s v="2023"/>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50000"/>
    <n v="407517.60000000003"/>
    <n v="789150.45"/>
    <n v="111754.14000000001"/>
  </r>
  <r>
    <s v="2023"/>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5050000"/>
    <n v="505488.04999999993"/>
    <n v="899620.94"/>
    <n v="233093.19000000003"/>
  </r>
  <r>
    <s v="2023"/>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50000"/>
    <n v="170780"/>
    <n v="237700"/>
    <n v="170780"/>
  </r>
  <r>
    <s v="2023"/>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50000"/>
    <n v="24460.1"/>
    <n v="75000"/>
    <n v="16053.9"/>
  </r>
  <r>
    <s v="2023"/>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60 - CREDITO EXTERNO"/>
    <s v="(en blanco)"/>
    <s v="99 - MULTIPROVINCIAL"/>
    <n v="0"/>
    <n v="0"/>
    <n v="6916.12"/>
    <n v="0"/>
  </r>
  <r>
    <s v="2023"/>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60 - CREDITO EXTERNO"/>
    <s v="(en blanco)"/>
    <s v="99 - MULTIPROVINCIAL"/>
    <n v="0"/>
    <n v="0"/>
    <n v="1050"/>
    <n v="0"/>
  </r>
  <r>
    <s v="2023"/>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60000000"/>
    <n v="92646947.469999999"/>
    <n v="104987000.48"/>
    <n v="50408406.619999997"/>
  </r>
  <r>
    <s v="2023"/>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200000"/>
    <n v="164000"/>
    <n v="200000"/>
    <n v="163999.51"/>
  </r>
  <r>
    <s v="2023"/>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300000"/>
    <n v="214385.6"/>
    <n v="300000"/>
    <n v="66409.600000000006"/>
  </r>
  <r>
    <s v="2023"/>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50000"/>
    <n v="1394321.63"/>
    <n v="360000"/>
    <n v="1390498.4300000002"/>
  </r>
  <r>
    <s v="2023"/>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500000"/>
    <n v="179548.79999999999"/>
    <n v="500000"/>
    <n v="179548.79999999999"/>
  </r>
  <r>
    <s v="2023"/>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0"/>
    <n v="31135.48"/>
    <n v="8500"/>
    <n v="31135.48"/>
  </r>
  <r>
    <s v="2023"/>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0"/>
    <n v="323910"/>
    <n v="291940"/>
    <n v="323910"/>
  </r>
  <r>
    <s v="2023"/>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0"/>
    <n v="31860"/>
    <n v="47200"/>
    <n v="31860"/>
  </r>
  <r>
    <s v="2023"/>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5000000"/>
    <n v="4270222.8999999994"/>
    <n v="4269425.13"/>
    <n v="1440139.13"/>
  </r>
  <r>
    <s v="2023"/>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1100000"/>
    <n v="441381.0400000001"/>
    <n v="485000"/>
    <n v="383886.24000000005"/>
  </r>
  <r>
    <s v="2023"/>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60 - CREDITO EXTERNO"/>
    <s v="(en blanco)"/>
    <s v="99 - MULTIPROVINCIAL"/>
    <n v="0"/>
    <n v="0"/>
    <n v="54680"/>
    <n v="0"/>
  </r>
  <r>
    <s v="2023"/>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60 - CREDITO EXTERNO"/>
    <s v="(en blanco)"/>
    <s v="99 - MULTIPROVINCIAL"/>
    <n v="0"/>
    <n v="0"/>
    <n v="16000"/>
    <n v="0"/>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1000000"/>
    <n v="603090.04"/>
    <n v="1615284.4"/>
    <n v="501577.47000000003"/>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0"/>
    <n v="85325.8"/>
    <n v="59380"/>
    <n v="85325.8"/>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300000"/>
    <n v="914240.61"/>
    <n v="2666131.4000000004"/>
    <n v="827071.65"/>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0"/>
    <n v="28778.5"/>
    <n v="209805"/>
    <n v="28778.5"/>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300000"/>
    <n v="115517.94"/>
    <n v="470432.05"/>
    <n v="115517.94"/>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0"/>
    <n v="250376.05000000002"/>
    <n v="266007.16000000003"/>
    <n v="248110.44999999998"/>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100000"/>
    <n v="954774.97"/>
    <n v="365125.4"/>
    <n v="888739.77999999991"/>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3500000"/>
    <n v="7351206.5600000005"/>
    <n v="8697283.5"/>
    <n v="2715585.47"/>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0"/>
    <n v="1240479.49"/>
    <n v="369548"/>
    <n v="1033163.0499999998"/>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0"/>
    <n v="852531.07000000007"/>
    <n v="1022161"/>
    <n v="409162.29000000004"/>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2000000"/>
    <n v="48144"/>
    <n v="1066300"/>
    <n v="48144"/>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0"/>
    <n v="0"/>
    <n v="1500000"/>
    <n v="0"/>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0"/>
    <n v="477018.54"/>
    <n v="920420"/>
    <n v="17610.32"/>
  </r>
  <r>
    <s v="2023"/>
    <x v="0"/>
    <x v="0"/>
    <x v="1"/>
    <x v="1"/>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0"/>
    <n v="0"/>
    <n v="0"/>
    <n v="0"/>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60 - CREDITO EXTERNO"/>
    <s v="(en blanco)"/>
    <s v="99 - MULTIPROVINCIAL"/>
    <n v="0"/>
    <n v="0"/>
    <n v="45400"/>
    <n v="0"/>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60 - CREDITO EXTERNO"/>
    <s v="(en blanco)"/>
    <s v="99 - MULTIPROVINCIAL"/>
    <n v="0"/>
    <n v="0"/>
    <n v="10500"/>
    <n v="0"/>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60 - CREDITO EXTERNO"/>
    <s v="(en blanco)"/>
    <s v="99 - MULTIPROVINCIAL"/>
    <n v="0"/>
    <n v="0"/>
    <n v="0"/>
    <n v="0"/>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60 - CREDITO EXTERNO"/>
    <s v="(en blanco)"/>
    <s v="99 - MULTIPROVINCIAL"/>
    <n v="0"/>
    <n v="0"/>
    <n v="2000"/>
    <n v="0"/>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60 - CREDITO EXTERNO"/>
    <s v="(en blanco)"/>
    <s v="99 - MULTIPROVINCIAL"/>
    <n v="0"/>
    <n v="0"/>
    <n v="276849.88"/>
    <n v="0"/>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60 - CREDITO EXTERNO"/>
    <s v="(en blanco)"/>
    <s v="99 - MULTIPROVINCIAL"/>
    <n v="0"/>
    <n v="0"/>
    <n v="6000"/>
    <n v="0"/>
  </r>
  <r>
    <s v="2023"/>
    <x v="0"/>
    <x v="0"/>
    <x v="1"/>
    <x v="1"/>
    <s v="2 - Poder Ejecutivo"/>
    <s v="0201 - PRESIDENCIA DE LA REPÚBLICA"/>
    <s v="0007 - PROGRAMA SUPÉRATE"/>
    <s v="4 - SERVICIOS SOCIALES"/>
    <s v="4.5 - Protección social"/>
    <s v="4.5.10 - Asistencia social"/>
    <s v="2.3 - MATERIALES Y SUMINISTROS"/>
    <s v="2.3.9 - PRODUCTOS Y ÚTILES VARIOS"/>
    <s v="N"/>
    <s v="00 - N/A"/>
    <s v="60 - CREDITO EXTERNO"/>
    <s v="(en blanco)"/>
    <s v="99 - MULTIPROVINCIAL"/>
    <n v="0"/>
    <n v="0"/>
    <n v="0"/>
    <n v="0"/>
  </r>
  <r>
    <s v="2023"/>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97000000"/>
    <n v="93599416"/>
    <n v="104000000"/>
    <n v="84623909.340000004"/>
  </r>
  <r>
    <s v="2023"/>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0"/>
    <n v="0"/>
    <n v="0"/>
    <n v="0"/>
  </r>
  <r>
    <s v="2023"/>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2000000"/>
    <n v="0"/>
    <n v="1940000"/>
    <n v="0"/>
  </r>
  <r>
    <s v="2023"/>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107000000"/>
    <n v="108114078.34"/>
    <n v="129000000"/>
    <n v="108068291.84"/>
  </r>
  <r>
    <s v="2023"/>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0"/>
    <n v="60000"/>
    <n v="60000"/>
    <n v="30000"/>
  </r>
  <r>
    <s v="2023"/>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17000000"/>
    <n v="0"/>
    <n v="17000000"/>
    <n v="0"/>
  </r>
  <r>
    <s v="2023"/>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4000000"/>
    <n v="886000"/>
    <n v="1957100"/>
    <n v="886000"/>
  </r>
  <r>
    <s v="2023"/>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2000000"/>
    <n v="5351212.54"/>
    <n v="5500000"/>
    <n v="5351212.540000001"/>
  </r>
  <r>
    <s v="2023"/>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en blanco)"/>
    <s v="99 - MULTIPROVINCIAL"/>
    <n v="11000000"/>
    <n v="11292000"/>
    <n v="17000000"/>
    <n v="11291000"/>
  </r>
  <r>
    <s v="2023"/>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en blanco)"/>
    <s v="99 - MULTIPROVINCIAL"/>
    <n v="14000000"/>
    <n v="12826162.83"/>
    <n v="14000000"/>
    <n v="12826162.83"/>
  </r>
  <r>
    <s v="2023"/>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en blanco)"/>
    <s v="99 - MULTIPROVINCIAL"/>
    <n v="2000000"/>
    <n v="1505000"/>
    <n v="2000000"/>
    <n v="1505000"/>
  </r>
  <r>
    <s v="2023"/>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en blanco)"/>
    <s v="99 - MULTIPROVINCIAL"/>
    <n v="17000000"/>
    <n v="18142856.650000002"/>
    <n v="18142900"/>
    <n v="18142856.120000001"/>
  </r>
  <r>
    <s v="2023"/>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en blanco)"/>
    <s v="99 - MULTIPROVINCIAL"/>
    <n v="14000000"/>
    <n v="14226461.57"/>
    <n v="16056100"/>
    <n v="13616743.75"/>
  </r>
  <r>
    <s v="2023"/>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en blanco)"/>
    <s v="99 - MULTIPROVINCIAL"/>
    <n v="14500000"/>
    <n v="14335676.199999999"/>
    <n v="16559000"/>
    <n v="13694034.030000001"/>
  </r>
  <r>
    <s v="2023"/>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en blanco)"/>
    <s v="99 - MULTIPROVINCIAL"/>
    <n v="4000000"/>
    <n v="2040328.68"/>
    <n v="4319000"/>
    <n v="1943686.0599999998"/>
  </r>
  <r>
    <s v="2023"/>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en blanco)"/>
    <s v="99 - MULTIPROVINCIAL"/>
    <n v="3000000"/>
    <n v="557993.91999999993"/>
    <n v="3000000"/>
    <n v="557993.91999999993"/>
  </r>
  <r>
    <s v="2023"/>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en blanco)"/>
    <s v="99 - MULTIPROVINCIAL"/>
    <n v="2200000"/>
    <n v="304590"/>
    <n v="2200000"/>
    <n v="304590"/>
  </r>
  <r>
    <s v="2023"/>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en blanco)"/>
    <s v="99 - MULTIPROVINCIAL"/>
    <n v="18000000"/>
    <n v="23530033.820000004"/>
    <n v="18000000"/>
    <n v="23351473.019999996"/>
  </r>
  <r>
    <s v="2023"/>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en blanco)"/>
    <s v="99 - MULTIPROVINCIAL"/>
    <n v="10000000"/>
    <n v="7780665.6399999997"/>
    <n v="10000000"/>
    <n v="7115536.6200000001"/>
  </r>
  <r>
    <s v="2023"/>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en blanco)"/>
    <s v="99 - MULTIPROVINCIAL"/>
    <n v="200000"/>
    <n v="32214"/>
    <n v="200000"/>
    <n v="32214"/>
  </r>
  <r>
    <s v="2023"/>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en blanco)"/>
    <s v="99 - MULTIPROVINCIAL"/>
    <n v="100000"/>
    <n v="29711.3"/>
    <n v="250000"/>
    <n v="29711.3"/>
  </r>
  <r>
    <s v="2023"/>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en blanco)"/>
    <s v="99 - MULTIPROVINCIAL"/>
    <n v="2000000"/>
    <n v="200000"/>
    <n v="21000000"/>
    <n v="200000"/>
  </r>
  <r>
    <s v="2023"/>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en blanco)"/>
    <s v="99 - MULTIPROVINCIAL"/>
    <n v="0"/>
    <n v="882900.42"/>
    <n v="1500000"/>
    <n v="679060.14"/>
  </r>
  <r>
    <s v="2023"/>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en blanco)"/>
    <s v="99 - MULTIPROVINCIAL"/>
    <n v="2500000"/>
    <n v="738916"/>
    <n v="2500000"/>
    <n v="680742"/>
  </r>
  <r>
    <s v="2023"/>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en blanco)"/>
    <s v="99 - MULTIPROVINCIAL"/>
    <n v="8000000"/>
    <n v="14158131.960000001"/>
    <n v="67705625"/>
    <n v="14158131.960000001"/>
  </r>
  <r>
    <s v="2023"/>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en blanco)"/>
    <s v="99 - MULTIPROVINCIAL"/>
    <n v="500000"/>
    <n v="0"/>
    <n v="500000"/>
    <n v="0"/>
  </r>
  <r>
    <s v="2023"/>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en blanco)"/>
    <s v="99 - MULTIPROVINCIAL"/>
    <n v="0"/>
    <n v="211495"/>
    <n v="205000"/>
    <n v="211495"/>
  </r>
  <r>
    <s v="2023"/>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en blanco)"/>
    <s v="99 - MULTIPROVINCIAL"/>
    <n v="0"/>
    <n v="971162.05"/>
    <n v="2650000"/>
    <n v="757161.05"/>
  </r>
  <r>
    <s v="2023"/>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en blanco)"/>
    <s v="99 - MULTIPROVINCIAL"/>
    <n v="0"/>
    <n v="107840"/>
    <n v="110000"/>
    <n v="107840"/>
  </r>
  <r>
    <s v="2023"/>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en blanco)"/>
    <s v="99 - MULTIPROVINCIAL"/>
    <n v="11000000"/>
    <n v="14270535.32"/>
    <n v="14311000"/>
    <n v="10839659.59"/>
  </r>
  <r>
    <s v="2023"/>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en blanco)"/>
    <s v="99 - MULTIPROVINCIAL"/>
    <n v="0"/>
    <n v="944000"/>
    <n v="1400000"/>
    <n v="0"/>
  </r>
  <r>
    <s v="2023"/>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en blanco)"/>
    <s v="99 - MULTIPROVINCIAL"/>
    <n v="4000000"/>
    <n v="1349920"/>
    <n v="3269000"/>
    <n v="0"/>
  </r>
  <r>
    <s v="2023"/>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en blanco)"/>
    <s v="99 - MULTIPROVINCIAL"/>
    <n v="0"/>
    <n v="10500"/>
    <n v="15000"/>
    <n v="10500"/>
  </r>
  <r>
    <s v="2023"/>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en blanco)"/>
    <s v="99 - MULTIPROVINCIAL"/>
    <n v="10000000"/>
    <n v="2517402.02"/>
    <n v="40109000"/>
    <n v="303150"/>
  </r>
  <r>
    <s v="2023"/>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en blanco)"/>
    <s v="99 - MULTIPROVINCIAL"/>
    <n v="4000000"/>
    <n v="4323108.17"/>
    <n v="4323110"/>
    <n v="4323108.17"/>
  </r>
  <r>
    <s v="2023"/>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en blanco)"/>
    <s v="99 - MULTIPROVINCIAL"/>
    <n v="3000000"/>
    <n v="2112072.27"/>
    <n v="3000000"/>
    <n v="1896426.06"/>
  </r>
  <r>
    <s v="2023"/>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2000000"/>
    <n v="177236"/>
    <n v="13500000"/>
    <n v="0"/>
  </r>
  <r>
    <s v="2023"/>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2000000"/>
    <n v="0"/>
    <n v="400000"/>
    <n v="0"/>
  </r>
  <r>
    <s v="2023"/>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0"/>
    <n v="0"/>
    <n v="406000"/>
    <n v="0"/>
  </r>
  <r>
    <s v="2023"/>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0"/>
    <n v="65309.95"/>
    <n v="64000"/>
    <n v="65309.95"/>
  </r>
  <r>
    <s v="2023"/>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0"/>
    <n v="250160"/>
    <n v="1910000"/>
    <n v="0"/>
  </r>
  <r>
    <s v="2023"/>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0"/>
    <n v="0"/>
    <n v="650000"/>
    <n v="0"/>
  </r>
  <r>
    <s v="2023"/>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2000000"/>
    <n v="2051730.69"/>
    <n v="2560000"/>
    <n v="1906459.6700000002"/>
  </r>
  <r>
    <s v="2023"/>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0"/>
    <n v="82600"/>
    <n v="210000"/>
    <n v="0"/>
  </r>
  <r>
    <s v="2023"/>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0"/>
    <n v="1423687.3199999998"/>
    <n v="2615000"/>
    <n v="654455.98"/>
  </r>
  <r>
    <s v="2023"/>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2000000"/>
    <n v="913920.5"/>
    <n v="1500000"/>
    <n v="913920.5"/>
  </r>
  <r>
    <s v="2023"/>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0"/>
    <n v="584677.64000000013"/>
    <n v="1000000"/>
    <n v="180649.25"/>
  </r>
  <r>
    <s v="2023"/>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0"/>
    <n v="245576.88"/>
    <n v="700000"/>
    <n v="61850.879999999997"/>
  </r>
  <r>
    <s v="2023"/>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1500000"/>
    <n v="211976.51"/>
    <n v="250000"/>
    <n v="7476.5"/>
  </r>
  <r>
    <s v="2023"/>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1000000"/>
    <n v="0"/>
    <n v="1000000"/>
    <n v="0"/>
  </r>
  <r>
    <s v="2023"/>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0"/>
    <n v="792770"/>
    <n v="1000000"/>
    <n v="569114"/>
  </r>
  <r>
    <s v="2023"/>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2000000"/>
    <n v="1805969.18"/>
    <n v="2795000"/>
    <n v="1185444.28"/>
  </r>
  <r>
    <s v="2023"/>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0"/>
    <n v="324500"/>
    <n v="27435000"/>
    <n v="324500"/>
  </r>
  <r>
    <s v="2023"/>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4228260"/>
    <n v="3184973.2199999997"/>
    <n v="5111111"/>
    <n v="2201632.02"/>
  </r>
  <r>
    <s v="2023"/>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0"/>
    <n v="180457.99000000002"/>
    <n v="561000"/>
    <n v="180457.99000000002"/>
  </r>
  <r>
    <s v="2023"/>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en blanco)"/>
    <s v="99 - MULTIPROVINCIAL"/>
    <n v="0"/>
    <n v="139165.6"/>
    <n v="6206890"/>
    <n v="101240.40000000001"/>
  </r>
  <r>
    <s v="2023"/>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en blanco)"/>
    <s v="99 - MULTIPROVINCIAL"/>
    <n v="5000000"/>
    <n v="593889.14"/>
    <n v="3105000"/>
    <n v="593852.42000000004"/>
  </r>
  <r>
    <s v="2023"/>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en blanco)"/>
    <s v="99 - MULTIPROVINCIAL"/>
    <n v="0"/>
    <n v="677851.51"/>
    <n v="1500000"/>
    <n v="397571.5"/>
  </r>
  <r>
    <s v="2023"/>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en blanco)"/>
    <s v="99 - MULTIPROVINCIAL"/>
    <n v="4000000"/>
    <n v="1039533.7000000001"/>
    <n v="1230000"/>
    <n v="856003.16999999993"/>
  </r>
  <r>
    <s v="2023"/>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en blanco)"/>
    <s v="99 - MULTIPROVINCIAL"/>
    <n v="500000"/>
    <n v="231724"/>
    <n v="400000"/>
    <n v="26724"/>
  </r>
  <r>
    <s v="2023"/>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en blanco)"/>
    <s v="99 - MULTIPROVINCIAL"/>
    <n v="0"/>
    <n v="54060.04"/>
    <n v="106000"/>
    <n v="53588.04"/>
  </r>
  <r>
    <s v="2023"/>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en blanco)"/>
    <s v="99 - MULTIPROVINCIAL"/>
    <n v="0"/>
    <n v="298544.13"/>
    <n v="398500"/>
    <n v="76464"/>
  </r>
  <r>
    <s v="2023"/>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en blanco)"/>
    <s v="99 - MULTIPROVINCIAL"/>
    <n v="150000"/>
    <n v="215854.25"/>
    <n v="359000"/>
    <n v="214049.76"/>
  </r>
  <r>
    <s v="2023"/>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en blanco)"/>
    <s v="99 - MULTIPROVINCIAL"/>
    <n v="0"/>
    <n v="502208"/>
    <n v="1000000"/>
    <n v="465038"/>
  </r>
  <r>
    <s v="2023"/>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en blanco)"/>
    <s v="99 - MULTIPROVINCIAL"/>
    <n v="400000"/>
    <n v="1330988.07"/>
    <n v="1896050"/>
    <n v="1330988.0699999998"/>
  </r>
  <r>
    <s v="2023"/>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en blanco)"/>
    <s v="99 - MULTIPROVINCIAL"/>
    <n v="0"/>
    <n v="359940.37"/>
    <n v="700000"/>
    <n v="219225.37000000002"/>
  </r>
  <r>
    <s v="2023"/>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en blanco)"/>
    <s v="99 - MULTIPROVINCIAL"/>
    <n v="0"/>
    <n v="5668.6"/>
    <n v="6000"/>
    <n v="5668.55"/>
  </r>
  <r>
    <s v="2023"/>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en blanco)"/>
    <s v="99 - MULTIPROVINCIAL"/>
    <n v="0"/>
    <n v="649381.86"/>
    <n v="1547000"/>
    <n v="622949.86"/>
  </r>
  <r>
    <s v="2023"/>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en blanco)"/>
    <s v="99 - MULTIPROVINCIAL"/>
    <n v="0"/>
    <n v="13139.529999999999"/>
    <n v="50000"/>
    <n v="6472.53"/>
  </r>
  <r>
    <s v="2023"/>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en blanco)"/>
    <s v="99 - MULTIPROVINCIAL"/>
    <n v="0"/>
    <n v="0"/>
    <n v="36530"/>
    <n v="0"/>
  </r>
  <r>
    <s v="2023"/>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en blanco)"/>
    <s v="99 - MULTIPROVINCIAL"/>
    <n v="0"/>
    <n v="14160"/>
    <n v="75000"/>
    <n v="14160"/>
  </r>
  <r>
    <s v="2023"/>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en blanco)"/>
    <s v="99 - MULTIPROVINCIAL"/>
    <n v="0"/>
    <n v="256345"/>
    <n v="4016573"/>
    <n v="256345"/>
  </r>
  <r>
    <s v="2023"/>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en blanco)"/>
    <s v="99 - MULTIPROVINCIAL"/>
    <n v="10000000"/>
    <n v="6386465.4199999999"/>
    <n v="9827900"/>
    <n v="6036465.4199999999"/>
  </r>
  <r>
    <s v="2023"/>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en blanco)"/>
    <s v="99 - MULTIPROVINCIAL"/>
    <n v="0"/>
    <n v="19474.54"/>
    <n v="118600"/>
    <n v="19474.54"/>
  </r>
  <r>
    <s v="2023"/>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en blanco)"/>
    <s v="99 - MULTIPROVINCIAL"/>
    <n v="0"/>
    <n v="29340.93"/>
    <n v="73200"/>
    <n v="29340.93"/>
  </r>
  <r>
    <s v="2023"/>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en blanco)"/>
    <s v="99 - MULTIPROVINCIAL"/>
    <n v="0"/>
    <n v="0"/>
    <n v="22800"/>
    <n v="0"/>
  </r>
  <r>
    <s v="2023"/>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en blanco)"/>
    <s v="99 - MULTIPROVINCIAL"/>
    <n v="0"/>
    <n v="3699.89"/>
    <n v="69000"/>
    <n v="3699.89"/>
  </r>
  <r>
    <s v="2023"/>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en blanco)"/>
    <s v="99 - MULTIPROVINCIAL"/>
    <n v="0"/>
    <n v="80389.919999999998"/>
    <n v="130167"/>
    <n v="53249.919999999998"/>
  </r>
  <r>
    <s v="2023"/>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500000"/>
    <n v="494375.42"/>
    <n v="1442000"/>
    <n v="494375.42000000004"/>
  </r>
  <r>
    <s v="2023"/>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0"/>
    <n v="23636.93"/>
    <n v="38900"/>
    <n v="23636.84"/>
  </r>
  <r>
    <s v="2023"/>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0"/>
    <n v="2385903.9300000002"/>
    <n v="3189996"/>
    <n v="2063687.89"/>
  </r>
  <r>
    <s v="2023"/>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0"/>
    <n v="0"/>
    <n v="7590"/>
    <n v="0"/>
  </r>
  <r>
    <s v="2023"/>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0"/>
    <n v="648706.28"/>
    <n v="595000"/>
    <n v="639106.80000000005"/>
  </r>
  <r>
    <s v="2023"/>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350000"/>
    <n v="1036513.1900000001"/>
    <n v="3151700"/>
    <n v="908813.13000000012"/>
  </r>
  <r>
    <s v="2023"/>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0"/>
    <n v="288421.95999999996"/>
    <n v="867540"/>
    <n v="188421.68"/>
  </r>
  <r>
    <s v="2023"/>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0"/>
    <n v="193960.26"/>
    <n v="440300"/>
    <n v="54257.58"/>
  </r>
  <r>
    <s v="2023"/>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9400000"/>
    <n v="46020"/>
    <n v="1691756"/>
    <n v="46020"/>
  </r>
  <r>
    <s v="2023"/>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0"/>
    <n v="0"/>
    <n v="58200"/>
    <n v="0"/>
  </r>
  <r>
    <s v="2023"/>
    <x v="0"/>
    <x v="0"/>
    <x v="1"/>
    <x v="1"/>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0"/>
    <n v="0"/>
    <n v="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1 - REMUNERACIONES"/>
    <s v="N"/>
    <s v="00 - N/A"/>
    <s v="10 - FONDO GENERAL"/>
    <s v="(en blanco)"/>
    <s v="99 - MULTIPROVINCIAL"/>
    <n v="58392000"/>
    <n v="60750833.340000004"/>
    <n v="65164650.18"/>
    <n v="55277833.340000004"/>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1 - REMUNERACIONES"/>
    <s v="N"/>
    <s v="00 - N/A"/>
    <s v="10 - FONDO GENERAL"/>
    <s v="(en blanco)"/>
    <s v="99 - MULTIPROVINCIAL"/>
    <n v="300000"/>
    <n v="0"/>
    <n v="300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1 - REMUNERACIONES"/>
    <s v="N"/>
    <s v="00 - N/A"/>
    <s v="10 - FONDO GENERAL"/>
    <s v="(en blanco)"/>
    <s v="99 - MULTIPROVINCIAL"/>
    <n v="2160000"/>
    <n v="967500"/>
    <n v="1404637"/>
    <n v="285000"/>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1 - REMUNERACIONES"/>
    <s v="N"/>
    <s v="00 - N/A"/>
    <s v="10 - FONDO GENERAL"/>
    <s v="(en blanco)"/>
    <s v="99 - MULTIPROVINCIAL"/>
    <n v="120000"/>
    <n v="0"/>
    <n v="120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1 - REMUNERACIONES"/>
    <s v="N"/>
    <s v="00 - N/A"/>
    <s v="10 - FONDO GENERAL"/>
    <s v="(en blanco)"/>
    <s v="99 - MULTIPROVINCIAL"/>
    <n v="57108000"/>
    <n v="66274333.329999998"/>
    <n v="63036000"/>
    <n v="59789833.329999998"/>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1 - REMUNERACIONES"/>
    <s v="N"/>
    <s v="00 - N/A"/>
    <s v="10 - FONDO GENERAL"/>
    <s v="(en blanco)"/>
    <s v="99 - MULTIPROVINCIAL"/>
    <n v="0"/>
    <n v="112500"/>
    <n v="112500"/>
    <n v="112500"/>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1 - REMUNERACIONES"/>
    <s v="N"/>
    <s v="00 - N/A"/>
    <s v="10 - FONDO GENERAL"/>
    <s v="(en blanco)"/>
    <s v="99 - MULTIPROVINCIAL"/>
    <n v="4260000"/>
    <n v="4567000"/>
    <n v="5082000"/>
    <n v="3693000"/>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1 - REMUNERACIONES"/>
    <s v="N"/>
    <s v="00 - N/A"/>
    <s v="10 - FONDO GENERAL"/>
    <s v="(en blanco)"/>
    <s v="99 - MULTIPROVINCIAL"/>
    <n v="1800000"/>
    <n v="0"/>
    <n v="1221558"/>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1 - REMUNERACIONES"/>
    <s v="N"/>
    <s v="00 - N/A"/>
    <s v="10 - FONDO GENERAL"/>
    <s v="(en blanco)"/>
    <s v="99 - MULTIPROVINCIAL"/>
    <n v="10449000"/>
    <n v="11108658.33"/>
    <n v="11129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1 - REMUNERACIONES"/>
    <s v="N"/>
    <s v="00 - N/A"/>
    <s v="10 - FONDO GENERAL"/>
    <s v="(en blanco)"/>
    <s v="99 - MULTIPROVINCIAL"/>
    <n v="200000"/>
    <n v="0"/>
    <n v="200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1 - REMUNERACIONES"/>
    <s v="N"/>
    <s v="00 - N/A"/>
    <s v="10 - FONDO GENERAL"/>
    <s v="(en blanco)"/>
    <s v="99 - MULTIPROVINCIAL"/>
    <n v="0"/>
    <n v="33000"/>
    <n v="33000"/>
    <n v="33000"/>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1 - REMUNERACIONES"/>
    <s v="N"/>
    <s v="00 - N/A"/>
    <s v="10 - FONDO GENERAL"/>
    <s v="(en blanco)"/>
    <s v="99 - MULTIPROVINCIAL"/>
    <n v="420000"/>
    <n v="354314.73"/>
    <n v="420000"/>
    <n v="354314.73"/>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2 - SOBRESUELDOS"/>
    <s v="N"/>
    <s v="00 - N/A"/>
    <s v="10 - FONDO GENERAL"/>
    <s v="(en blanco)"/>
    <s v="99 - MULTIPROVINCIAL"/>
    <n v="0"/>
    <n v="500948.49"/>
    <n v="578805"/>
    <n v="39362.14"/>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2 - SOBRESUELDOS"/>
    <s v="N"/>
    <s v="00 - N/A"/>
    <s v="10 - FONDO GENERAL"/>
    <s v="(en blanco)"/>
    <s v="99 - MULTIPROVINCIAL"/>
    <n v="1668000"/>
    <n v="2132733.33"/>
    <n v="2310500"/>
    <n v="1895233.33"/>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2 - SOBRESUELDOS"/>
    <s v="N"/>
    <s v="00 - N/A"/>
    <s v="10 - FONDO GENERAL"/>
    <s v="(en blanco)"/>
    <s v="99 - MULTIPROVINCIAL"/>
    <n v="13144000"/>
    <n v="7667622.2300000004"/>
    <n v="11716000"/>
    <n v="7667622.2299999995"/>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2 - SOBRESUELDOS"/>
    <s v="N"/>
    <s v="00 - N/A"/>
    <s v="10 - FONDO GENERAL"/>
    <s v="(en blanco)"/>
    <s v="99 - MULTIPROVINCIAL"/>
    <n v="2695000"/>
    <n v="1929583.33"/>
    <n v="2662000"/>
    <n v="1929583.33"/>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2 - SOBRESUELDOS"/>
    <s v="N"/>
    <s v="00 - N/A"/>
    <s v="10 - FONDO GENERAL"/>
    <s v="(en blanco)"/>
    <s v="99 - MULTIPROVINCIAL"/>
    <n v="10449000"/>
    <n v="10959283.32"/>
    <n v="11197000"/>
    <n v="10804097.220000001"/>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4 - GRATIFICACIONES Y BONIFICACIONES"/>
    <s v="N"/>
    <s v="00 - N/A"/>
    <s v="10 - FONDO GENERAL"/>
    <s v="(en blanco)"/>
    <s v="99 - MULTIPROVINCIAL"/>
    <n v="135000"/>
    <n v="0"/>
    <n v="135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5 - CONTRIBUCIONES A LA SEGURIDAD SOCIAL"/>
    <s v="N"/>
    <s v="00 - N/A"/>
    <s v="10 - FONDO GENERAL"/>
    <s v="(en blanco)"/>
    <s v="99 - MULTIPROVINCIAL"/>
    <n v="9889416"/>
    <n v="9377368.0099999961"/>
    <n v="10597716.359999999"/>
    <n v="8431358.2800000012"/>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5 - CONTRIBUCIONES A LA SEGURIDAD SOCIAL"/>
    <s v="N"/>
    <s v="00 - N/A"/>
    <s v="10 - FONDO GENERAL"/>
    <s v="(en blanco)"/>
    <s v="99 - MULTIPROVINCIAL"/>
    <n v="9920976"/>
    <n v="9410432.1499999985"/>
    <n v="10644325.26"/>
    <n v="8460229.8299999982"/>
  </r>
  <r>
    <s v="2023"/>
    <x v="0"/>
    <x v="0"/>
    <x v="0"/>
    <x v="0"/>
    <s v="2 - Poder Ejecutivo"/>
    <s v="0201 - PRESIDENCIA DE LA REPÚBLICA"/>
    <s v="0008 - DIRECCION GENERAL DE ETICA E INTEGRIDAD GUBERNAMENTAL"/>
    <s v="1 - SERVICIOS  GENERALES"/>
    <s v="1.4 - Justicia, orden público y seguridad"/>
    <s v="1.4.03 - Administración y servicios de justicia"/>
    <s v="2.1 - REMUNERACIONES Y CONTRIBUCIONES"/>
    <s v="2.1.5 - CONTRIBUCIONES A LA SEGURIDAD SOCIAL"/>
    <s v="N"/>
    <s v="00 - N/A"/>
    <s v="10 - FONDO GENERAL"/>
    <s v="(en blanco)"/>
    <s v="99 - MULTIPROVINCIAL"/>
    <n v="1176180"/>
    <n v="1075481.0700000003"/>
    <n v="1221880.2"/>
    <n v="1009045.6699999998"/>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1 - SERVICIOS BÁSICOS"/>
    <s v="N"/>
    <s v="00 - N/A"/>
    <s v="10 - FONDO GENERAL"/>
    <s v="(en blanco)"/>
    <s v="99 - MULTIPROVINCIAL"/>
    <n v="555000"/>
    <n v="189941.14"/>
    <n v="455000"/>
    <n v="189941.14"/>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1 - SERVICIOS BÁSICOS"/>
    <s v="N"/>
    <s v="00 - N/A"/>
    <s v="10 - FONDO GENERAL"/>
    <s v="(en blanco)"/>
    <s v="99 - MULTIPROVINCIAL"/>
    <n v="600000"/>
    <n v="393439.89999999991"/>
    <n v="450000"/>
    <n v="393439.89999999991"/>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1 - SERVICIOS BÁSICOS"/>
    <s v="N"/>
    <s v="00 - N/A"/>
    <s v="10 - FONDO GENERAL"/>
    <s v="(en blanco)"/>
    <s v="99 - MULTIPROVINCIAL"/>
    <n v="36000"/>
    <n v="0"/>
    <n v="6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1 - SERVICIOS BÁSICOS"/>
    <s v="N"/>
    <s v="00 - N/A"/>
    <s v="10 - FONDO GENERAL"/>
    <s v="(en blanco)"/>
    <s v="99 - MULTIPROVINCIAL"/>
    <n v="3504000"/>
    <n v="3413670.29"/>
    <n v="2704000"/>
    <n v="3413670.29"/>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1 - SERVICIOS BÁSICOS"/>
    <s v="N"/>
    <s v="00 - N/A"/>
    <s v="10 - FONDO GENERAL"/>
    <s v="(en blanco)"/>
    <s v="99 - MULTIPROVINCIAL"/>
    <n v="3900000"/>
    <n v="2604591.37"/>
    <n v="3160000"/>
    <n v="2604591.37"/>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1 - SERVICIOS BÁSICOS"/>
    <s v="N"/>
    <s v="00 - N/A"/>
    <s v="10 - FONDO GENERAL"/>
    <s v="(en blanco)"/>
    <s v="99 - MULTIPROVINCIAL"/>
    <n v="12000"/>
    <n v="5616"/>
    <n v="12000"/>
    <n v="5616"/>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1 - SERVICIOS BÁSICOS"/>
    <s v="N"/>
    <s v="00 - N/A"/>
    <s v="10 - FONDO GENERAL"/>
    <s v="(en blanco)"/>
    <s v="99 - MULTIPROVINCIAL"/>
    <n v="6000"/>
    <n v="0"/>
    <n v="6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2 - PUBLICIDAD, IMPRESIÓN Y ENCUADERNACIÓN"/>
    <s v="N"/>
    <s v="00 - N/A"/>
    <s v="10 - FONDO GENERAL"/>
    <s v="(en blanco)"/>
    <s v="99 - MULTIPROVINCIAL"/>
    <n v="1500000"/>
    <n v="1167025.6499999999"/>
    <n v="3499000"/>
    <n v="1013035.65"/>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2 - PUBLICIDAD, IMPRESIÓN Y ENCUADERNACIÓN"/>
    <s v="N"/>
    <s v="00 - N/A"/>
    <s v="10 - FONDO GENERAL"/>
    <s v="(en blanco)"/>
    <s v="99 - MULTIPROVINCIAL"/>
    <n v="0"/>
    <n v="1000"/>
    <n v="1000"/>
    <n v="100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2 - PUBLICIDAD, IMPRESIÓN Y ENCUADERNACIÓN"/>
    <s v="N"/>
    <s v="00 - N/A"/>
    <s v="10 - FONDO GENERAL"/>
    <s v="(en blanco)"/>
    <s v="99 - MULTIPROVINCIAL"/>
    <n v="3135072"/>
    <n v="6082989.5"/>
    <n v="5207072"/>
    <n v="3173317.35"/>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3 - VIÁTICOS"/>
    <s v="N"/>
    <s v="00 - N/A"/>
    <s v="10 - FONDO GENERAL"/>
    <s v="(en blanco)"/>
    <s v="99 - MULTIPROVINCIAL"/>
    <n v="2281850"/>
    <n v="629720"/>
    <n v="1681850"/>
    <n v="62972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3 - VIÁTICOS"/>
    <s v="N"/>
    <s v="00 - N/A"/>
    <s v="10 - FONDO GENERAL"/>
    <s v="(en blanco)"/>
    <s v="99 - MULTIPROVINCIAL"/>
    <n v="1641905"/>
    <n v="1363252.72"/>
    <n v="1341905"/>
    <n v="1221257.1700000002"/>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3 - VIÁTICOS"/>
    <s v="N"/>
    <s v="00 - N/A"/>
    <s v="10 - FONDO GENERAL"/>
    <s v="(en blanco)"/>
    <s v="99 - MULTIPROVINCIAL"/>
    <n v="19593"/>
    <n v="0"/>
    <n v="19593"/>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4 - TRANSPORTE Y ALMACENAJE"/>
    <s v="N"/>
    <s v="00 - N/A"/>
    <s v="10 - FONDO GENERAL"/>
    <s v="(en blanco)"/>
    <s v="99 - MULTIPROVINCIAL"/>
    <n v="2387704"/>
    <n v="1674036.7800000003"/>
    <n v="2537704"/>
    <n v="1674036.7800000003"/>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4 - TRANSPORTE Y ALMACENAJE"/>
    <s v="N"/>
    <s v="00 - N/A"/>
    <s v="10 - FONDO GENERAL"/>
    <s v="(en blanco)"/>
    <s v="99 - MULTIPROVINCIAL"/>
    <n v="220000"/>
    <n v="0"/>
    <n v="110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5 - ALQUILERES Y RENTAS"/>
    <s v="N"/>
    <s v="00 - N/A"/>
    <s v="10 - FONDO GENERAL"/>
    <s v="(en blanco)"/>
    <s v="99 - MULTIPROVINCIAL"/>
    <n v="840000"/>
    <n v="879651.40999999992"/>
    <n v="850000"/>
    <n v="816719.64999999991"/>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5 - ALQUILERES Y RENTAS"/>
    <s v="N"/>
    <s v="00 - N/A"/>
    <s v="10 - FONDO GENERAL"/>
    <s v="(en blanco)"/>
    <s v="99 - MULTIPROVINCIAL"/>
    <n v="0"/>
    <n v="20213.400000000001"/>
    <n v="50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5 - ALQUILERES Y RENTAS"/>
    <s v="N"/>
    <s v="00 - N/A"/>
    <s v="10 - FONDO GENERAL"/>
    <s v="(en blanco)"/>
    <s v="99 - MULTIPROVINCIAL"/>
    <n v="0"/>
    <n v="1269329.8599999999"/>
    <n v="1747500"/>
    <n v="1067549.8599999999"/>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5 - ALQUILERES Y RENTAS"/>
    <s v="N"/>
    <s v="00 - N/A"/>
    <s v="10 - FONDO GENERAL"/>
    <s v="(en blanco)"/>
    <s v="99 - MULTIPROVINCIAL"/>
    <n v="3785272"/>
    <n v="1549169.8599999999"/>
    <n v="1637772"/>
    <n v="6874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6 - SEGUROS"/>
    <s v="N"/>
    <s v="00 - N/A"/>
    <s v="10 - FONDO GENERAL"/>
    <s v="(en blanco)"/>
    <s v="99 - MULTIPROVINCIAL"/>
    <n v="250000"/>
    <n v="489408.2"/>
    <n v="250000"/>
    <n v="489408.19"/>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6 - SEGUROS"/>
    <s v="N"/>
    <s v="00 - N/A"/>
    <s v="10 - FONDO GENERAL"/>
    <s v="(en blanco)"/>
    <s v="99 - MULTIPROVINCIAL"/>
    <n v="1400000"/>
    <n v="606021.01"/>
    <n v="708000"/>
    <n v="606021.01"/>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6 - SEGUROS"/>
    <s v="N"/>
    <s v="00 - N/A"/>
    <s v="10 - FONDO GENERAL"/>
    <s v="(en blanco)"/>
    <s v="99 - MULTIPROVINCIAL"/>
    <n v="1200000"/>
    <n v="773025.49999999988"/>
    <n v="1200000"/>
    <n v="773025.49999999988"/>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1000000"/>
    <n v="0"/>
    <n v="500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180000"/>
    <n v="165000"/>
    <n v="130000"/>
    <n v="16500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2000"/>
    <n v="0"/>
    <n v="72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20000"/>
    <n v="41093.1"/>
    <n v="120000"/>
    <n v="41093.089999999997"/>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50000"/>
    <n v="0"/>
    <n v="50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00000"/>
    <n v="0"/>
    <n v="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0000"/>
    <n v="0"/>
    <n v="70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42000"/>
    <n v="670000.01"/>
    <n v="692000"/>
    <n v="468174.69"/>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190000"/>
    <n v="595918.87"/>
    <n v="190000"/>
    <n v="430983.03"/>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6000"/>
    <n v="1442.01"/>
    <n v="36000"/>
    <n v="1442.01"/>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04000"/>
    <n v="59000"/>
    <n v="49013"/>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0000"/>
    <n v="70001.14"/>
    <n v="30000"/>
    <n v="66429.67"/>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96000"/>
    <n v="0"/>
    <n v="96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606653"/>
    <n v="31935861.23"/>
    <n v="32571553"/>
    <n v="3238774"/>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0"/>
    <n v="215008"/>
    <n v="715100"/>
    <n v="215008"/>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00000"/>
    <n v="106107.96"/>
    <n v="200000"/>
    <n v="106107.96"/>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00000"/>
    <n v="167560"/>
    <n v="200000"/>
    <n v="16756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000000"/>
    <n v="7984887.2000000002"/>
    <n v="11026000"/>
    <n v="7706887.2000000002"/>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612000"/>
    <n v="2616667.6400000006"/>
    <n v="2411000"/>
    <n v="2616667.6400000006"/>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800000"/>
    <n v="123900"/>
    <n v="460000"/>
    <n v="12390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6000"/>
    <n v="0"/>
    <n v="36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9 - OTRAS CONTRATACIONES DE SERVICIOS"/>
    <s v="N"/>
    <s v="00 - N/A"/>
    <s v="10 - FONDO GENERAL"/>
    <s v="(en blanco)"/>
    <s v="99 - MULTIPROVINCIAL"/>
    <n v="0"/>
    <n v="654899.9"/>
    <n v="1575000"/>
    <n v="654899.9"/>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9 - OTRAS CONTRATACIONES DE SERVICIOS"/>
    <s v="N"/>
    <s v="00 - N/A"/>
    <s v="10 - FONDO GENERAL"/>
    <s v="(en blanco)"/>
    <s v="99 - MULTIPROVINCIAL"/>
    <n v="500000"/>
    <n v="1990923.8"/>
    <n v="2440000"/>
    <n v="499403.80000000005"/>
  </r>
  <r>
    <s v="2023"/>
    <x v="0"/>
    <x v="0"/>
    <x v="0"/>
    <x v="0"/>
    <s v="2 - Poder Ejecutivo"/>
    <s v="0201 - PRESIDENCIA DE LA REPÚBLICA"/>
    <s v="0008 - DIRECCION GENERAL DE ETICA E INTEGRIDAD GUBERNAMENTAL"/>
    <s v="1 - SERVICIOS  GENERALES"/>
    <s v="1.4 - Justicia, orden público y seguridad"/>
    <s v="1.4.03 - Administración y servicios de justicia"/>
    <s v="2.2 - CONTRATACIÓN DE SERVICIOS"/>
    <s v="2.2.9 - OTRAS CONTRATACIONES DE SERVICIOS"/>
    <s v="N"/>
    <s v="00 - N/A"/>
    <s v="10 - FONDO GENERAL"/>
    <s v="(en blanco)"/>
    <s v="99 - MULTIPROVINCIAL"/>
    <n v="8841310"/>
    <n v="6610524.5899999999"/>
    <n v="7426310"/>
    <n v="5283967.93"/>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1 - ALIMENTOS Y PRODUCTOS AGROFORESTALES"/>
    <s v="N"/>
    <s v="00 - N/A"/>
    <s v="10 - FONDO GENERAL"/>
    <s v="(en blanco)"/>
    <s v="99 - MULTIPROVINCIAL"/>
    <n v="1084000"/>
    <n v="526225.94999999995"/>
    <n v="509000"/>
    <n v="416185.95"/>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1 - ALIMENTOS Y PRODUCTOS AGROFORESTALES"/>
    <s v="N"/>
    <s v="00 - N/A"/>
    <s v="10 - FONDO GENERAL"/>
    <s v="(en blanco)"/>
    <s v="99 - MULTIPROVINCIAL"/>
    <n v="516000"/>
    <n v="314116"/>
    <n v="465000"/>
    <n v="314116"/>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1 - ALIMENTOS Y PRODUCTOS AGROFORESTALES"/>
    <s v="N"/>
    <s v="00 - N/A"/>
    <s v="10 - FONDO GENERAL"/>
    <s v="(en blanco)"/>
    <s v="99 - MULTIPROVINCIAL"/>
    <n v="30000"/>
    <n v="0"/>
    <n v="30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2 - TEXTILES Y VESTUARIOS"/>
    <s v="N"/>
    <s v="00 - N/A"/>
    <s v="10 - FONDO GENERAL"/>
    <s v="(en blanco)"/>
    <s v="99 - MULTIPROVINCIAL"/>
    <n v="0"/>
    <n v="150361.5"/>
    <n v="70000"/>
    <n v="150361.5"/>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2 - TEXTILES Y VESTUARIOS"/>
    <s v="N"/>
    <s v="00 - N/A"/>
    <s v="10 - FONDO GENERAL"/>
    <s v="(en blanco)"/>
    <s v="99 - MULTIPROVINCIAL"/>
    <n v="400000"/>
    <n v="0"/>
    <n v="150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3 - PAPEL, CARTÓN E IMPRESOS"/>
    <s v="N"/>
    <s v="00 - N/A"/>
    <s v="10 - FONDO GENERAL"/>
    <s v="(en blanco)"/>
    <s v="99 - MULTIPROVINCIAL"/>
    <n v="350000"/>
    <n v="39677.97"/>
    <n v="182000"/>
    <n v="39677.97"/>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3 - PAPEL, CARTÓN E IMPRESOS"/>
    <s v="N"/>
    <s v="00 - N/A"/>
    <s v="10 - FONDO GENERAL"/>
    <s v="(en blanco)"/>
    <s v="99 - MULTIPROVINCIAL"/>
    <n v="36000"/>
    <n v="52797.45"/>
    <n v="311000"/>
    <n v="52797.45"/>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4 - PRODUCTOS FARMACÉUTICOS"/>
    <s v="N"/>
    <s v="00 - N/A"/>
    <s v="10 - FONDO GENERAL"/>
    <s v="(en blanco)"/>
    <s v="99 - MULTIPROVINCIAL"/>
    <n v="100000"/>
    <n v="79725.109999999986"/>
    <n v="160000"/>
    <n v="79725.11"/>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5 - CUERO, CAUCHO Y PLÁSTICO"/>
    <s v="N"/>
    <s v="00 - N/A"/>
    <s v="10 - FONDO GENERAL"/>
    <s v="(en blanco)"/>
    <s v="99 - MULTIPROVINCIAL"/>
    <n v="300000"/>
    <n v="0"/>
    <n v="50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5 - CUERO, CAUCHO Y PLÁSTICO"/>
    <s v="N"/>
    <s v="00 - N/A"/>
    <s v="10 - FONDO GENERAL"/>
    <s v="(en blanco)"/>
    <s v="99 - MULTIPROVINCIAL"/>
    <n v="36000"/>
    <n v="0"/>
    <n v="36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5 - CUERO, CAUCHO Y PLÁSTICO"/>
    <s v="N"/>
    <s v="00 - N/A"/>
    <s v="10 - FONDO GENERAL"/>
    <s v="(en blanco)"/>
    <s v="99 - MULTIPROVINCIAL"/>
    <n v="148000"/>
    <n v="0"/>
    <n v="148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36000"/>
    <n v="0"/>
    <n v="30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96000"/>
    <n v="56120.800000000003"/>
    <n v="71500"/>
    <n v="56120.800000000003"/>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4347933"/>
    <n v="1816500"/>
    <n v="3947933"/>
    <n v="1816500"/>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863396"/>
    <n v="778500"/>
    <n v="1663396"/>
    <n v="778500"/>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96000"/>
    <n v="0"/>
    <n v="96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0"/>
    <n v="0"/>
    <n v="2000"/>
    <n v="0"/>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07650"/>
    <n v="11800"/>
    <n v="20266"/>
    <n v="11800"/>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9 - PRODUCTOS Y ÚTILES VARIOS"/>
    <s v="N"/>
    <s v="00 - N/A"/>
    <s v="10 - FONDO GENERAL"/>
    <s v="(en blanco)"/>
    <s v="99 - MULTIPROVINCIAL"/>
    <n v="8700000"/>
    <n v="86529.64"/>
    <n v="1608500"/>
    <n v="86529.640000000014"/>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9 - PRODUCTOS Y ÚTILES VARIOS"/>
    <s v="N"/>
    <s v="00 - N/A"/>
    <s v="10 - FONDO GENERAL"/>
    <s v="(en blanco)"/>
    <s v="99 - MULTIPROVINCIAL"/>
    <n v="200000"/>
    <n v="602502.6"/>
    <n v="200000"/>
    <n v="121699.63"/>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9 - PRODUCTOS Y ÚTILES VARIOS"/>
    <s v="N"/>
    <s v="00 - N/A"/>
    <s v="10 - FONDO GENERAL"/>
    <s v="(en blanco)"/>
    <s v="99 - MULTIPROVINCIAL"/>
    <n v="0"/>
    <n v="3532.3600000000006"/>
    <n v="35000"/>
    <n v="3532.36"/>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9 - PRODUCTOS Y ÚTILES VARIOS"/>
    <s v="N"/>
    <s v="00 - N/A"/>
    <s v="10 - FONDO GENERAL"/>
    <s v="(en blanco)"/>
    <s v="99 - MULTIPROVINCIAL"/>
    <n v="45000"/>
    <n v="53365.5"/>
    <n v="144000"/>
    <n v="53365.5"/>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9 - PRODUCTOS Y ÚTILES VARIOS"/>
    <s v="N"/>
    <s v="00 - N/A"/>
    <s v="10 - FONDO GENERAL"/>
    <s v="(en blanco)"/>
    <s v="99 - MULTIPROVINCIAL"/>
    <n v="345500"/>
    <n v="278337"/>
    <n v="382884"/>
    <n v="267226.81"/>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9 - PRODUCTOS Y ÚTILES VARIOS"/>
    <s v="N"/>
    <s v="00 - N/A"/>
    <s v="10 - FONDO GENERAL"/>
    <s v="(en blanco)"/>
    <s v="99 - MULTIPROVINCIAL"/>
    <n v="0"/>
    <n v="108885.68"/>
    <n v="42000"/>
    <n v="108885.68"/>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9 - PRODUCTOS Y ÚTILES VARIOS"/>
    <s v="N"/>
    <s v="00 - N/A"/>
    <s v="10 - FONDO GENERAL"/>
    <s v="(en blanco)"/>
    <s v="99 - MULTIPROVINCIAL"/>
    <n v="0"/>
    <n v="651156.67999999993"/>
    <n v="20000"/>
    <n v="415101.22"/>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9 - PRODUCTOS Y ÚTILES VARIOS"/>
    <s v="N"/>
    <s v="00 - N/A"/>
    <s v="10 - FONDO GENERAL"/>
    <s v="(en blanco)"/>
    <s v="99 - MULTIPROVINCIAL"/>
    <n v="0"/>
    <n v="175766.9"/>
    <n v="80000"/>
    <n v="175766.9"/>
  </r>
  <r>
    <s v="2023"/>
    <x v="0"/>
    <x v="0"/>
    <x v="1"/>
    <x v="1"/>
    <s v="2 - Poder Ejecutivo"/>
    <s v="0201 - PRESIDENCIA DE LA REPÚBLICA"/>
    <s v="0008 - DIRECCION GENERAL DE ETICA E INTEGRIDAD GUBERNAMENTAL"/>
    <s v="1 - SERVICIOS  GENERALES"/>
    <s v="1.4 - Justicia, orden público y seguridad"/>
    <s v="1.4.03 - Administración y servicios de justicia"/>
    <s v="2.3 - MATERIALES Y SUMINISTROS"/>
    <s v="2.3.9 - PRODUCTOS Y ÚTILES VARIOS"/>
    <s v="N"/>
    <s v="00 - N/A"/>
    <s v="10 - FONDO GENERAL"/>
    <s v="(en blanco)"/>
    <s v="99 - MULTIPROVINCIAL"/>
    <n v="0"/>
    <n v="0"/>
    <n v="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en blanco)"/>
    <s v="99 - MULTIPROVINCIAL"/>
    <n v="313251200"/>
    <n v="300381000"/>
    <n v="330036420"/>
    <n v="30038060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en blanco)"/>
    <s v="99 - MULTIPROVINCIAL"/>
    <n v="2000000"/>
    <n v="0"/>
    <n v="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en blanco)"/>
    <s v="99 - MULTIPROVINCIAL"/>
    <n v="7000000"/>
    <n v="4320000"/>
    <n v="5160000"/>
    <n v="432000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en blanco)"/>
    <s v="99 - MULTIPROVINCIAL"/>
    <n v="28127300"/>
    <n v="27839036"/>
    <n v="28080014"/>
    <n v="27839036"/>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en blanco)"/>
    <s v="99 - MULTIPROVINCIAL"/>
    <n v="1000000"/>
    <n v="664800"/>
    <n v="807701.89"/>
    <n v="66480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en blanco)"/>
    <s v="99 - MULTIPROVINCIAL"/>
    <n v="500000"/>
    <n v="622288.87"/>
    <n v="692298.11"/>
    <n v="622288.87"/>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en blanco)"/>
    <s v="99 - MULTIPROVINCIAL"/>
    <n v="3816000"/>
    <n v="3406854"/>
    <n v="3716568"/>
    <n v="3406854"/>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en blanco)"/>
    <s v="99 - MULTIPROVINCIAL"/>
    <n v="3000000"/>
    <n v="0"/>
    <n v="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en blanco)"/>
    <s v="99 - MULTIPROVINCIAL"/>
    <n v="3000000"/>
    <n v="0"/>
    <n v="2139287"/>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000000"/>
    <n v="0"/>
    <n v="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2727291"/>
    <n v="21599576.869999997"/>
    <n v="25332323.559999999"/>
    <n v="21599576.869999997"/>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2098835"/>
    <n v="21633742.600000001"/>
    <n v="22243675"/>
    <n v="21633742.600000001"/>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308923"/>
    <n v="3262320.8000000003"/>
    <n v="3334840"/>
    <n v="3262320.8"/>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en blanco)"/>
    <s v="99 - MULTIPROVINCIAL"/>
    <n v="5420000"/>
    <n v="5376218.1100000003"/>
    <n v="5620000"/>
    <n v="5227093.46"/>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en blanco)"/>
    <s v="99 - MULTIPROVINCIAL"/>
    <n v="30000"/>
    <n v="66623.040000000008"/>
    <n v="48000"/>
    <n v="66623.040000000008"/>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en blanco)"/>
    <s v="99 - MULTIPROVINCIAL"/>
    <n v="1920000"/>
    <n v="1859921.29"/>
    <n v="2120000"/>
    <n v="1859921.29"/>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0000"/>
    <n v="0"/>
    <n v="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400000"/>
    <n v="158120"/>
    <n v="982000"/>
    <n v="15812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0"/>
    <n v="50000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en blanco)"/>
    <s v="99 - MULTIPROVINCIAL"/>
    <n v="10221000"/>
    <n v="10948714.809999999"/>
    <n v="10221000"/>
    <n v="10708714.809999999"/>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en blanco)"/>
    <s v="99 - MULTIPROVINCIAL"/>
    <n v="4000000"/>
    <n v="0"/>
    <n v="400000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en blanco)"/>
    <s v="99 - MULTIPROVINCIAL"/>
    <n v="500000"/>
    <n v="0"/>
    <n v="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en blanco)"/>
    <s v="99 - MULTIPROVINCIAL"/>
    <n v="847486"/>
    <n v="674221.46"/>
    <n v="847486"/>
    <n v="674221.46"/>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00000"/>
    <n v="0"/>
    <n v="1437363.99"/>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8000000"/>
    <n v="4624975.08"/>
    <n v="8000000"/>
    <n v="4624975.04"/>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0000"/>
    <n v="0"/>
    <n v="10000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00000"/>
    <n v="0"/>
    <n v="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
    <n v="0"/>
    <n v="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970000"/>
    <n v="6370834.6400000006"/>
    <n v="9270000"/>
    <n v="4865769.71"/>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
    <n v="0"/>
    <n v="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924129"/>
    <n v="495359.19"/>
    <n v="924129"/>
    <n v="390264.02"/>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2 - TEXTILES Y VESTUARIOS"/>
    <s v="N"/>
    <s v="00 - N/A"/>
    <s v="10 - FONDO GENERAL"/>
    <s v="(en blanco)"/>
    <s v="99 - MULTIPROVINCIAL"/>
    <n v="0"/>
    <n v="0"/>
    <n v="30000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000000"/>
    <n v="0"/>
    <n v="100000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en blanco)"/>
    <s v="99 - MULTIPROVINCIAL"/>
    <n v="5000000"/>
    <n v="921292.03"/>
    <n v="4500000"/>
    <n v="921291.98"/>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n v="30000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00000"/>
    <n v="0"/>
    <n v="200000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614368"/>
    <n v="5614000"/>
    <n v="7114368"/>
    <n v="561400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003004"/>
    <n v="5153994.7"/>
    <n v="13344115.449999997"/>
    <n v="5153994.7"/>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200000"/>
    <n v="0"/>
    <n v="120000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0"/>
    <n v="30000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0"/>
    <n v="1000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00000"/>
    <n v="500616.08999999997"/>
    <n v="500000"/>
    <n v="500616.08999999997"/>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600000"/>
    <n v="691142.35"/>
    <n v="1600000"/>
    <n v="363415.05"/>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50000"/>
    <n v="8319"/>
    <n v="75000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00000"/>
    <n v="50046.87"/>
    <n v="700000"/>
    <n v="50046.87"/>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00000"/>
    <n v="0"/>
    <n v="100000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n v="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n v="140000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n v="0"/>
    <n v="0"/>
  </r>
  <r>
    <s v="2023"/>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00000"/>
    <n v="0"/>
    <n v="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en blanco)"/>
    <s v="99 - MULTIPROVINCIAL"/>
    <n v="362796000"/>
    <n v="278034476"/>
    <n v="291542064.24000001"/>
    <n v="252465033.34"/>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en blanco)"/>
    <s v="99 - MULTIPROVINCIAL"/>
    <n v="1035538981"/>
    <n v="341072034"/>
    <n v="353772302.36000001"/>
    <n v="31195727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en blanco)"/>
    <s v="99 - MULTIPROVINCIAL"/>
    <n v="151350000"/>
    <n v="128780000"/>
    <n v="137395000"/>
    <n v="126203999.93000001"/>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en blanco)"/>
    <s v="99 - MULTIPROVINCIAL"/>
    <n v="116527915"/>
    <n v="57000000"/>
    <n v="57803465"/>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en blanco)"/>
    <s v="99 - MULTIPROVINCIAL"/>
    <n v="0"/>
    <n v="4667500"/>
    <n v="5603354.9199999999"/>
    <n v="423375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en blanco)"/>
    <s v="99 - MULTIPROVINCIAL"/>
    <n v="0"/>
    <n v="8381056.7599999998"/>
    <n v="9430145.3599999994"/>
    <n v="6430145.3600000003"/>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en blanco)"/>
    <s v="99 - MULTIPROVINCIAL"/>
    <n v="0"/>
    <n v="21129000"/>
    <n v="21129000"/>
    <n v="1592450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en blanco)"/>
    <s v="99 - MULTIPROVINCIAL"/>
    <n v="30000000"/>
    <n v="10878118.75"/>
    <n v="10878118.75"/>
    <n v="10878118.75"/>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en blanco)"/>
    <s v="99 - MULTIPROVINCIAL"/>
    <n v="0"/>
    <n v="0"/>
    <n v="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en blanco)"/>
    <s v="99 - MULTIPROVINCIAL"/>
    <n v="30000000"/>
    <n v="0"/>
    <n v="19584410.210000001"/>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0"/>
    <n v="615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9141951"/>
    <n v="56119920.859999992"/>
    <n v="58046023.340000004"/>
    <n v="52237425.179999985"/>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9281784"/>
    <n v="56014278.260000005"/>
    <n v="57914038.5"/>
    <n v="52131702.079999998"/>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5381685"/>
    <n v="7595453.6100000003"/>
    <n v="8074506.1200000001"/>
    <n v="6956611.4899999984"/>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en blanco)"/>
    <s v="99 - MULTIPROVINCIAL"/>
    <n v="19004514"/>
    <n v="12509946.100000001"/>
    <n v="14504514"/>
    <n v="12509946.100000001"/>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en blanco)"/>
    <s v="99 - MULTIPROVINCIAL"/>
    <n v="170329"/>
    <n v="198531.56"/>
    <n v="320329"/>
    <n v="198531.56"/>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en blanco)"/>
    <s v="99 - MULTIPROVINCIAL"/>
    <n v="2398013"/>
    <n v="1805867.41"/>
    <n v="2268013"/>
    <n v="1805867.41"/>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en blanco)"/>
    <s v="99 - MULTIPROVINCIAL"/>
    <n v="13359"/>
    <n v="11147"/>
    <n v="13359"/>
    <n v="11147"/>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50000"/>
    <n v="6227133.4700000007"/>
    <n v="6850000"/>
    <n v="190650.24000000002"/>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0"/>
    <n v="76346"/>
    <n v="51000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0"/>
    <n v="700000.98"/>
    <n v="703575"/>
    <n v="95325.119999999995"/>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43600"/>
    <n v="474884.6"/>
    <n v="489812.81000000006"/>
    <n v="474884.6"/>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en blanco)"/>
    <s v="99 - MULTIPROVINCIAL"/>
    <n v="17116782"/>
    <n v="32985005.700000003"/>
    <n v="34916782"/>
    <n v="32985005.700000003"/>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en blanco)"/>
    <s v="99 - MULTIPROVINCIAL"/>
    <n v="260000"/>
    <n v="68753.399999999994"/>
    <n v="260000"/>
    <n v="68753.399999999994"/>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50 - CRÉDITO INTERNO"/>
    <s v="(en blanco)"/>
    <s v="99 - MULTIPROVINCIAL"/>
    <n v="0"/>
    <n v="15000000"/>
    <n v="15000000"/>
    <n v="7763463"/>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en blanco)"/>
    <s v="99 - MULTIPROVINCIAL"/>
    <n v="600000"/>
    <n v="1728818.91"/>
    <n v="1752000"/>
    <n v="185818.86"/>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en blanco)"/>
    <s v="99 - MULTIPROVINCIAL"/>
    <n v="132000"/>
    <n v="10820"/>
    <n v="132000"/>
    <n v="1082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en blanco)"/>
    <s v="99 - MULTIPROVINCIAL"/>
    <n v="165600"/>
    <n v="1083390"/>
    <n v="1112600"/>
    <n v="108339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en blanco)"/>
    <s v="99 - MULTIPROVINCIAL"/>
    <n v="1300000"/>
    <n v="5221406.1900000004"/>
    <n v="5052386.32"/>
    <n v="2373366.4499999997"/>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en blanco)"/>
    <s v="99 - MULTIPROVINCIAL"/>
    <n v="0"/>
    <n v="1350000"/>
    <n v="1350000"/>
    <n v="1107936.22"/>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en blanco)"/>
    <s v="99 - MULTIPROVINCIAL"/>
    <n v="262345"/>
    <n v="3712635"/>
    <n v="4099262.9800000004"/>
    <n v="3370074.98"/>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en blanco)"/>
    <s v="99 - MULTIPROVINCIAL"/>
    <n v="0"/>
    <n v="2102760"/>
    <n v="210276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en blanco)"/>
    <s v="99 - MULTIPROVINCIAL"/>
    <n v="258527"/>
    <n v="0"/>
    <n v="258527"/>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en blanco)"/>
    <s v="99 - MULTIPROVINCIAL"/>
    <n v="5285230"/>
    <n v="6294435.1400000006"/>
    <n v="7698092.8900000006"/>
    <n v="6294435.1400000006"/>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50 - CRÉDITO INTERNO"/>
    <s v="(en blanco)"/>
    <s v="99 - MULTIPROVINCIAL"/>
    <n v="0"/>
    <n v="16050000"/>
    <n v="16392560.02"/>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en blanco)"/>
    <s v="99 - MULTIPROVINCIAL"/>
    <n v="0"/>
    <n v="12124025.08"/>
    <n v="12125000"/>
    <n v="12124025.08"/>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en blanco)"/>
    <s v="99 - MULTIPROVINCIAL"/>
    <n v="1079892"/>
    <n v="1048523.5999999999"/>
    <n v="7598579"/>
    <n v="1048523.6"/>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30000"/>
    <n v="250000"/>
    <n v="230000"/>
    <n v="25000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00000"/>
    <n v="0"/>
    <n v="2000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7502"/>
    <n v="202547"/>
    <n v="327502"/>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000000"/>
    <n v="11347887.889999997"/>
    <n v="12016940.65"/>
    <n v="3628411.5500000007"/>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105334.16"/>
    <n v="150000"/>
    <n v="105334.16"/>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58291"/>
    <n v="5557.38"/>
    <n v="158291"/>
    <n v="5557.38"/>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0000"/>
    <n v="4312000"/>
    <n v="9414000"/>
    <n v="431200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7520"/>
    <n v="0"/>
    <n v="10752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4242"/>
    <n v="24190"/>
    <n v="44242"/>
    <n v="2419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3734"/>
    <n v="220660"/>
    <n v="205734"/>
    <n v="15658.6"/>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80823"/>
    <n v="0"/>
    <n v="80823"/>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0000000"/>
    <n v="47033899.549999997"/>
    <n v="79950000"/>
    <n v="37779454.359999999"/>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000"/>
    <n v="0"/>
    <n v="100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000"/>
    <n v="19470"/>
    <n v="60000"/>
    <n v="1947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2926400"/>
    <n v="2926400"/>
    <n v="292640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76871"/>
    <n v="1736780"/>
    <n v="1796946"/>
    <n v="173678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0000000"/>
    <n v="164851.79999999999"/>
    <n v="1146261.8200000003"/>
    <n v="164851.79999999999"/>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98000"/>
    <n v="460667.99999999977"/>
    <n v="5543821.9000000004"/>
    <n v="19800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900000"/>
    <n v="4139770"/>
    <n v="47500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10000"/>
    <n v="15405691.85"/>
    <n v="15453776.859999999"/>
    <n v="15405691.85"/>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50 - CRÉDITO INTERNO"/>
    <s v="(en blanco)"/>
    <s v="99 - MULTIPROVINCIAL"/>
    <n v="0"/>
    <n v="8100000"/>
    <n v="81000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50 - CRÉDITO INTERNO"/>
    <s v="(en blanco)"/>
    <s v="99 - MULTIPROVINCIAL"/>
    <n v="0"/>
    <n v="3600000"/>
    <n v="39825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50 - CRÉDITO INTERNO"/>
    <s v="(en blanco)"/>
    <s v="99 - MULTIPROVINCIAL"/>
    <n v="0"/>
    <n v="0"/>
    <n v="11257439.980000004"/>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50 - CRÉDITO INTERNO"/>
    <s v="(en blanco)"/>
    <s v="99 - MULTIPROVINCIAL"/>
    <n v="0"/>
    <n v="0"/>
    <n v="3745682.49"/>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50 - CRÉDITO INTERNO"/>
    <s v="(en blanco)"/>
    <s v="99 - MULTIPROVINCIAL"/>
    <n v="0"/>
    <n v="10000000"/>
    <n v="100000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0"/>
    <n v="45941.73"/>
    <n v="20216500"/>
    <n v="45941.73"/>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0"/>
    <n v="20812818.079999998"/>
    <n v="33215636.48"/>
    <n v="9082372.9100000001"/>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0000000"/>
    <n v="5154546.95"/>
    <n v="5654546.9499999993"/>
    <n v="1154546.95"/>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50 - CRÉDITO INTERNO"/>
    <s v="(en blanco)"/>
    <s v="99 - MULTIPROVINCIAL"/>
    <n v="0"/>
    <n v="0"/>
    <n v="25000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4487800"/>
    <n v="73856578.629999995"/>
    <n v="88748011.980000004"/>
    <n v="59966254.149999999"/>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92000"/>
    <n v="46030.5"/>
    <n v="92000"/>
    <n v="46030.5"/>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0000"/>
    <n v="0"/>
    <n v="300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50 - CRÉDITO INTERNO"/>
    <s v="(en blanco)"/>
    <s v="99 - MULTIPROVINCIAL"/>
    <n v="0"/>
    <n v="58346907"/>
    <n v="61000000"/>
    <n v="1300000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50 - CRÉDITO INTERNO"/>
    <s v="(en blanco)"/>
    <s v="99 - MULTIPROVINCIAL"/>
    <n v="0"/>
    <n v="3394752.32"/>
    <n v="339476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en blanco)"/>
    <s v="99 - MULTIPROVINCIAL"/>
    <n v="243200"/>
    <n v="532208.1399999999"/>
    <n v="553200"/>
    <n v="327230.33999999997"/>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en blanco)"/>
    <s v="99 - MULTIPROVINCIAL"/>
    <n v="211648"/>
    <n v="71809.19"/>
    <n v="5281957.1900000004"/>
    <n v="71809.19"/>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50 - CRÉDITO INTERNO"/>
    <s v="(en blanco)"/>
    <s v="99 - MULTIPROVINCIAL"/>
    <n v="0"/>
    <n v="8562.08"/>
    <n v="885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50 - CRÉDITO INTERNO"/>
    <s v="(en blanco)"/>
    <s v="99 - MULTIPROVINCIAL"/>
    <n v="0"/>
    <n v="751660"/>
    <n v="11000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en blanco)"/>
    <s v="99 - MULTIPROVINCIAL"/>
    <n v="575000"/>
    <n v="458132.64"/>
    <n v="572000"/>
    <n v="458132.64"/>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en blanco)"/>
    <s v="99 - MULTIPROVINCIAL"/>
    <n v="350000"/>
    <n v="698145.3"/>
    <n v="701425"/>
    <n v="698145.3"/>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en blanco)"/>
    <s v="99 - MULTIPROVINCIAL"/>
    <n v="81887"/>
    <n v="1522762.21"/>
    <n v="1581887"/>
    <n v="22762.2"/>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en blanco)"/>
    <s v="99 - MULTIPROVINCIAL"/>
    <n v="43754"/>
    <n v="0"/>
    <n v="43754"/>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en blanco)"/>
    <s v="99 - MULTIPROVINCIAL"/>
    <n v="80000"/>
    <n v="10600774.5"/>
    <n v="16391344.67"/>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en blanco)"/>
    <s v="99 - MULTIPROVINCIAL"/>
    <n v="60000"/>
    <n v="2553551.62"/>
    <n v="2553551.62"/>
    <n v="1792568.79"/>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en blanco)"/>
    <s v="99 - MULTIPROVINCIAL"/>
    <n v="86400"/>
    <n v="190972.77000000002"/>
    <n v="286400"/>
    <n v="190972.77"/>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50 - CRÉDITO INTERNO"/>
    <s v="(en blanco)"/>
    <s v="99 - MULTIPROVINCIAL"/>
    <n v="0"/>
    <n v="573314.32999999996"/>
    <n v="5894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
    <n v="0"/>
    <n v="400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45000"/>
    <n v="123884.6"/>
    <n v="290140"/>
    <n v="31632.2"/>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41280"/>
    <n v="254447.06"/>
    <n v="273465"/>
    <n v="234328.06"/>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50 - CRÉDITO INTERNO"/>
    <s v="(en blanco)"/>
    <s v="99 - MULTIPROVINCIAL"/>
    <n v="0"/>
    <n v="10303808.66"/>
    <n v="10303891.02"/>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50 - CRÉDITO INTERNO"/>
    <s v="(en blanco)"/>
    <s v="99 - MULTIPROVINCIAL"/>
    <n v="0"/>
    <n v="319820.12"/>
    <n v="454772.2"/>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50 - CRÉDITO INTERNO"/>
    <s v="(en blanco)"/>
    <s v="99 - MULTIPROVINCIAL"/>
    <n v="0"/>
    <n v="142795.41"/>
    <n v="384969.8"/>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50 - CRÉDITO INTERNO"/>
    <s v="(en blanco)"/>
    <s v="99 - MULTIPROVINCIAL"/>
    <n v="0"/>
    <n v="3563255.92"/>
    <n v="3563320.9"/>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50 - CRÉDITO INTERNO"/>
    <s v="(en blanco)"/>
    <s v="99 - MULTIPROVINCIAL"/>
    <n v="0"/>
    <n v="3965858.76"/>
    <n v="3965866"/>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50 - CRÉDITO INTERNO"/>
    <s v="(en blanco)"/>
    <s v="99 - MULTIPROVINCIAL"/>
    <n v="0"/>
    <n v="7097.7"/>
    <n v="8673"/>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0000000"/>
    <n v="20000000"/>
    <n v="30200000"/>
    <n v="2000000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40000000"/>
    <n v="0"/>
    <n v="4900000.3299999982"/>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10000000"/>
    <n v="100000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50000"/>
    <n v="9788.1"/>
    <n v="50000"/>
    <n v="9788.1"/>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10750"/>
    <n v="50000"/>
    <n v="1075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4341703"/>
    <n v="2114456.7400000002"/>
    <n v="5307727.9600000009"/>
    <n v="6540.14"/>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20974.5"/>
    <n v="52800"/>
    <n v="20974.5"/>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50 - CRÉDITO INTERNO"/>
    <s v="(en blanco)"/>
    <s v="99 - MULTIPROVINCIAL"/>
    <n v="0"/>
    <n v="546100.35"/>
    <n v="546183.91999999993"/>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38200"/>
    <n v="848664.29999999993"/>
    <n v="1114951"/>
    <n v="734741.2"/>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981000"/>
    <n v="3294647.67"/>
    <n v="5192497"/>
    <n v="3294647.6399999997"/>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879583.6"/>
    <n v="877247.2"/>
    <n v="877247.2"/>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000"/>
    <n v="4850"/>
    <n v="15000"/>
    <n v="485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724767.06"/>
    <n v="4541800"/>
    <n v="19578.560000000001"/>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2400"/>
    <n v="338573.1"/>
    <n v="892800"/>
    <n v="338573.1"/>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17525.56"/>
    <n v="162000"/>
    <n v="117525.56"/>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000"/>
    <n v="174889.13999999998"/>
    <n v="180000"/>
    <n v="174889.13999999998"/>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360048.9"/>
    <n v="611232"/>
    <n v="351399.49"/>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04500"/>
    <n v="25010.49"/>
    <n v="197371.45999999344"/>
    <n v="23830.489999999998"/>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4250000"/>
    <n v="25250000"/>
    <n v="1425000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99660.13"/>
    <n v="215000"/>
    <n v="186916.13"/>
  </r>
  <r>
    <s v="2023"/>
    <x v="0"/>
    <x v="0"/>
    <x v="1"/>
    <x v="1"/>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n v="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50 - CRÉDITO INTERNO"/>
    <s v="(en blanco)"/>
    <s v="99 - MULTIPROVINCIAL"/>
    <n v="0"/>
    <n v="0"/>
    <n v="3363"/>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50 - CRÉDITO INTERNO"/>
    <s v="(en blanco)"/>
    <s v="99 - MULTIPROVINCIAL"/>
    <n v="0"/>
    <n v="2124"/>
    <n v="2199.1999999999998"/>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50 - CRÉDITO INTERNO"/>
    <s v="(en blanco)"/>
    <s v="99 - MULTIPROVINCIAL"/>
    <n v="0"/>
    <n v="739816.21"/>
    <n v="1396547.78"/>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50 - CRÉDITO INTERNO"/>
    <s v="(en blanco)"/>
    <s v="99 - MULTIPROVINCIAL"/>
    <n v="0"/>
    <n v="4866.08"/>
    <n v="50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50 - CRÉDITO INTERNO"/>
    <s v="(en blanco)"/>
    <s v="99 - MULTIPROVINCIAL"/>
    <n v="0"/>
    <n v="4257650.42"/>
    <n v="4258712.6899999995"/>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50 - CRÉDITO INTERNO"/>
    <s v="(en blanco)"/>
    <s v="99 - MULTIPROVINCIAL"/>
    <n v="0"/>
    <n v="67394.58"/>
    <n v="67500"/>
    <n v="0"/>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50 - CRÉDITO INTERNO"/>
    <s v="(en blanco)"/>
    <s v="99 - MULTIPROVINCIAL"/>
    <n v="0"/>
    <n v="150965.26"/>
    <n v="437058"/>
    <n v="0"/>
  </r>
  <r>
    <s v="2023"/>
    <x v="0"/>
    <x v="0"/>
    <x v="1"/>
    <x v="1"/>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50 - CRÉDITO INTERNO"/>
    <s v="(en blanco)"/>
    <s v="99 - MULTIPROVINCIAL"/>
    <n v="0"/>
    <n v="0"/>
    <n v="0"/>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1 - DISTRITO NACIONAL"/>
    <n v="21220348"/>
    <n v="18939427.169999998"/>
    <n v="21220348"/>
    <n v="17295494.25"/>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1 - DISTRITO NACIONAL"/>
    <n v="3000218"/>
    <n v="2750200.2"/>
    <n v="3000218"/>
    <n v="2500182"/>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1 - DISTRITO NACIONAL"/>
    <n v="2018381"/>
    <n v="0"/>
    <n v="2018381"/>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1 - DISTRITO NACIONAL"/>
    <n v="140000"/>
    <n v="0"/>
    <n v="140000"/>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1 - DISTRITO NACIONAL"/>
    <n v="20766"/>
    <n v="18458.7"/>
    <n v="20766"/>
    <n v="18458.7"/>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0 - INDEPENDENCIA"/>
    <n v="7440934"/>
    <n v="5739189.5"/>
    <n v="7440934"/>
    <n v="5217445"/>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0 - INDEPENDENCIA"/>
    <n v="4004723"/>
    <n v="3670995.8999999994"/>
    <n v="4004723"/>
    <n v="3337268.9999999995"/>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0 - INDEPENDENCIA"/>
    <n v="953804"/>
    <n v="0"/>
    <n v="953804"/>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0 - INDEPENDENCIA"/>
    <n v="44488"/>
    <n v="0"/>
    <n v="44488"/>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0 - INDEPENDENCIA"/>
    <n v="41878"/>
    <n v="0"/>
    <n v="41878"/>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1 - LA ALTAGRACIA"/>
    <n v="7579628"/>
    <n v="5804127.1900000004"/>
    <n v="7579628"/>
    <n v="5232842.8999999994"/>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1 - LA ALTAGRACIA"/>
    <n v="3420000"/>
    <n v="3135000"/>
    <n v="3420000"/>
    <n v="285000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1 - LA ALTAGRACIA"/>
    <n v="916635"/>
    <n v="0"/>
    <n v="916635"/>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3 - LA VEGA"/>
    <n v="13480034"/>
    <n v="11901645.140000001"/>
    <n v="13480034"/>
    <n v="10770675.76"/>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3 - LA VEGA"/>
    <n v="4915200"/>
    <n v="3670600"/>
    <n v="4915200"/>
    <n v="338100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3 - LA VEGA"/>
    <n v="1532936"/>
    <n v="0"/>
    <n v="1532936"/>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3 - LA VEGA"/>
    <n v="45192"/>
    <n v="0"/>
    <n v="45192"/>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2 - SAN JUAN"/>
    <n v="7970383"/>
    <n v="6360743.589999998"/>
    <n v="7970383"/>
    <n v="5748651.8999999985"/>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2 - SAN JUAN"/>
    <n v="2840121"/>
    <n v="2630444.0299999998"/>
    <n v="2840121"/>
    <n v="2366767.3000000003"/>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2 - SAN JUAN"/>
    <n v="900875"/>
    <n v="0"/>
    <n v="900875"/>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2 - SAN JUAN"/>
    <n v="0"/>
    <n v="150000"/>
    <n v="150000"/>
    <n v="15000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2 - SAN JUAN"/>
    <n v="0"/>
    <n v="27688.05"/>
    <n v="27688.05"/>
    <n v="27688.05"/>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7 - VALVERDE"/>
    <n v="7553478"/>
    <n v="6246459"/>
    <n v="7538789"/>
    <n v="567719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7 - VALVERDE"/>
    <n v="3219818"/>
    <n v="2489500.2000000002"/>
    <n v="3219818"/>
    <n v="2263182"/>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7 - VALVERDE"/>
    <n v="897775"/>
    <n v="0"/>
    <n v="897775"/>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7 - VALVERDE"/>
    <n v="0"/>
    <n v="14688.74"/>
    <n v="14689"/>
    <n v="14688.74"/>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2 - SANTO DOMINGO"/>
    <n v="19681478"/>
    <n v="16317427.020000001"/>
    <n v="19681478"/>
    <n v="14655388.200000001"/>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2 - SANTO DOMINGO"/>
    <n v="11024608"/>
    <n v="9467373.4499999993"/>
    <n v="11024608"/>
    <n v="8672339.5"/>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2 - SANTO DOMINGO"/>
    <n v="2558840"/>
    <n v="0"/>
    <n v="2558840"/>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2 - SANTO DOMINGO"/>
    <n v="0"/>
    <n v="0"/>
    <n v="40000"/>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2 - SANTO DOMINGO"/>
    <n v="5399"/>
    <n v="34494.69"/>
    <n v="18896.95"/>
    <n v="34494.69"/>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99 - MULTIPROVINCIAL"/>
    <n v="190072257"/>
    <n v="193867319.70999995"/>
    <n v="190072257"/>
    <n v="173017111.83999997"/>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99 - MULTIPROVINCIAL"/>
    <n v="0"/>
    <n v="336000"/>
    <n v="421546"/>
    <n v="25200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99 - MULTIPROVINCIAL"/>
    <n v="118747223"/>
    <n v="114930658.07999991"/>
    <n v="156137611"/>
    <n v="103263788.28999993"/>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99 - MULTIPROVINCIAL"/>
    <n v="26223456"/>
    <n v="0"/>
    <n v="32116965"/>
    <n v="0"/>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99 - MULTIPROVINCIAL"/>
    <n v="4384000"/>
    <n v="2571075"/>
    <n v="4194000"/>
    <n v="2571075"/>
  </r>
  <r>
    <s v="2023"/>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99 - MULTIPROVINCIAL"/>
    <n v="2000000"/>
    <n v="519546.84"/>
    <n v="1958814"/>
    <n v="519546.84"/>
  </r>
  <r>
    <s v="2023"/>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1 - DISTRITO NACIONAL"/>
    <n v="257000"/>
    <n v="234814.79999999996"/>
    <n v="257000"/>
    <n v="213467.99999999997"/>
  </r>
  <r>
    <s v="2023"/>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3 - LA VEGA"/>
    <n v="126523"/>
    <n v="113925.02000000002"/>
    <n v="126523"/>
    <n v="103568.20000000001"/>
  </r>
  <r>
    <s v="2023"/>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99 - MULTIPROVINCIAL"/>
    <n v="236000"/>
    <n v="166022.88999999998"/>
    <n v="221000"/>
    <n v="150929.9"/>
  </r>
  <r>
    <s v="2023"/>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99 - MULTIPROVINCIAL"/>
    <n v="5892000"/>
    <n v="5401000"/>
    <n v="5892000"/>
    <n v="4910000"/>
  </r>
  <r>
    <s v="2023"/>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99 - MULTIPROVINCIAL"/>
    <n v="406546"/>
    <n v="0"/>
    <n v="0"/>
    <n v="0"/>
  </r>
  <r>
    <s v="2023"/>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en blanco)"/>
    <s v="99 - MULTIPROVINCIAL"/>
    <n v="150000"/>
    <n v="41481.199999999997"/>
    <n v="150000"/>
    <n v="33647.599999999999"/>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1 - DISTRITO NACIONAL"/>
    <n v="1717238"/>
    <n v="1537794.31"/>
    <n v="1717238"/>
    <n v="1403513.2"/>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1 - DISTRITO NACIONAL"/>
    <n v="1719660"/>
    <n v="1539964.19"/>
    <n v="1719660"/>
    <n v="1405493.5999999999"/>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1 - DISTRITO NACIONAL"/>
    <n v="266426"/>
    <n v="237977.63999999998"/>
    <n v="266426"/>
    <n v="217144.12"/>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0 - INDEPENDENCIA"/>
    <n v="811497"/>
    <n v="667182.2300000001"/>
    <n v="811497"/>
    <n v="606529.30000000005"/>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0 - INDEPENDENCIA"/>
    <n v="812641"/>
    <n v="668123.16999999981"/>
    <n v="812641"/>
    <n v="607384.69999999984"/>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0 - INDEPENDENCIA"/>
    <n v="125902"/>
    <n v="103512.09000000001"/>
    <n v="125902"/>
    <n v="94101.900000000009"/>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1 - LA ALTAGRACIA"/>
    <n v="779874"/>
    <n v="633784.15999999992"/>
    <n v="779874"/>
    <n v="573073.6"/>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1 - LA ALTAGRACIA"/>
    <n v="780973"/>
    <n v="634678.09000000008"/>
    <n v="780973"/>
    <n v="573881.89999999991"/>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1 - LA ALTAGRACIA"/>
    <n v="120996"/>
    <n v="97075.65"/>
    <n v="120996"/>
    <n v="87713.64"/>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3 - LA VEGA"/>
    <n v="1304222"/>
    <n v="1104072.2"/>
    <n v="1304222"/>
    <n v="1003353.83"/>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3 - LA VEGA"/>
    <n v="1306062"/>
    <n v="1105629.8700000001"/>
    <n v="1306062"/>
    <n v="1004769.4000000001"/>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3 - LA VEGA"/>
    <n v="202348"/>
    <n v="171142.99000000002"/>
    <n v="202348"/>
    <n v="155516.68"/>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2 - SAN JUAN"/>
    <n v="766464"/>
    <n v="637475.17999999982"/>
    <n v="766464"/>
    <n v="575383.19999999984"/>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2 - SAN JUAN"/>
    <n v="767546"/>
    <n v="638374.47"/>
    <n v="767546"/>
    <n v="576194.9"/>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2 - SAN JUAN"/>
    <n v="118915"/>
    <n v="98253.61"/>
    <n v="118915"/>
    <n v="88622.260000000009"/>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7 - VALVERDE"/>
    <n v="763827"/>
    <n v="619379.37"/>
    <n v="763827"/>
    <n v="562972.25"/>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7 - VALVERDE"/>
    <n v="764904"/>
    <n v="620253.30000000005"/>
    <n v="764904"/>
    <n v="563766.59000000008"/>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7 - VALVERDE"/>
    <n v="118506"/>
    <n v="95943.549999999974"/>
    <n v="118506"/>
    <n v="87192.069999999992"/>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2 - SANTO DOMINGO"/>
    <n v="2177061"/>
    <n v="1828142.3599999996"/>
    <n v="2177061"/>
    <n v="1653935.8999999997"/>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2 - SANTO DOMINGO"/>
    <n v="2180132"/>
    <n v="1830721.0899999996"/>
    <n v="2180132"/>
    <n v="1656268.9"/>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2 - SANTO DOMINGO"/>
    <n v="337765"/>
    <n v="282506.55000000005"/>
    <n v="337765"/>
    <n v="255478.76000000004"/>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99 - MULTIPROVINCIAL"/>
    <n v="21895301"/>
    <n v="21842225.209999997"/>
    <n v="24546280"/>
    <n v="19537046.619999997"/>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99 - MULTIPROVINCIAL"/>
    <n v="21926182"/>
    <n v="21948516.31000001"/>
    <n v="24580899"/>
    <n v="19633839.40000001"/>
  </r>
  <r>
    <s v="2023"/>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99 - MULTIPROVINCIAL"/>
    <n v="3397016"/>
    <n v="3115533.7699999982"/>
    <n v="3808310"/>
    <n v="2785744.8999999985"/>
  </r>
  <r>
    <s v="2023"/>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en blanco)"/>
    <s v="99 - MULTIPROVINCIAL"/>
    <n v="5100000"/>
    <n v="3779487.9100000006"/>
    <n v="5100000"/>
    <n v="3779487.9100000006"/>
  </r>
  <r>
    <s v="2023"/>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en blanco)"/>
    <s v="99 - MULTIPROVINCIAL"/>
    <n v="6000"/>
    <n v="0"/>
    <n v="6000"/>
    <n v="0"/>
  </r>
  <r>
    <s v="2023"/>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en blanco)"/>
    <s v="99 - MULTIPROVINCIAL"/>
    <n v="3700000"/>
    <n v="3037589.1099999985"/>
    <n v="3700000"/>
    <n v="3037589.1099999985"/>
  </r>
  <r>
    <s v="2023"/>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en blanco)"/>
    <s v="99 - MULTIPROVINCIAL"/>
    <n v="8705784"/>
    <n v="6113644.0500000007"/>
    <n v="7109584"/>
    <n v="6113644.0500000007"/>
  </r>
  <r>
    <s v="2023"/>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en blanco)"/>
    <s v="99 - MULTIPROVINCIAL"/>
    <n v="0"/>
    <n v="41809.589999999997"/>
    <n v="100000"/>
    <n v="41809.589999999997"/>
  </r>
  <r>
    <s v="2023"/>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en blanco)"/>
    <s v="99 - MULTIPROVINCIAL"/>
    <n v="79000"/>
    <n v="8085"/>
    <n v="79000"/>
    <n v="8085"/>
  </r>
  <r>
    <s v="2023"/>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en blanco)"/>
    <s v="99 - MULTIPROVINCIAL"/>
    <n v="1180000"/>
    <n v="1179875.3899999999"/>
    <n v="1180000"/>
    <n v="950203.74999999977"/>
  </r>
  <r>
    <s v="2023"/>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en blanco)"/>
    <s v="99 - MULTIPROVINCIAL"/>
    <n v="1250000"/>
    <n v="1247281.75"/>
    <n v="2752000"/>
    <n v="1116810.33"/>
  </r>
  <r>
    <s v="2023"/>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en blanco)"/>
    <s v="99 - MULTIPROVINCIAL"/>
    <n v="1000000"/>
    <n v="1669780"/>
    <n v="1880000"/>
    <n v="1669780"/>
  </r>
  <r>
    <s v="2023"/>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en blanco)"/>
    <s v="99 - MULTIPROVINCIAL"/>
    <n v="1000000"/>
    <n v="340858.24000000005"/>
    <n v="1000000"/>
    <n v="340858.24000000005"/>
  </r>
  <r>
    <s v="2023"/>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en blanco)"/>
    <s v="99 - MULTIPROVINCIAL"/>
    <n v="400000"/>
    <n v="280690.75"/>
    <n v="400000"/>
    <n v="280690.75"/>
  </r>
  <r>
    <s v="2023"/>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en blanco)"/>
    <s v="99 - MULTIPROVINCIAL"/>
    <n v="800000"/>
    <n v="16730"/>
    <n v="200000"/>
    <n v="16730"/>
  </r>
  <r>
    <s v="2023"/>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en blanco)"/>
    <s v="99 - MULTIPROVINCIAL"/>
    <n v="11705784"/>
    <n v="10257532.700000001"/>
    <n v="10505784"/>
    <n v="6050955.4699999997"/>
  </r>
  <r>
    <s v="2023"/>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en blanco)"/>
    <s v="99 - MULTIPROVINCIAL"/>
    <n v="400000"/>
    <n v="399420.01"/>
    <n v="400000"/>
    <n v="224059.34"/>
  </r>
  <r>
    <s v="2023"/>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en blanco)"/>
    <s v="99 - MULTIPROVINCIAL"/>
    <n v="1700000"/>
    <n v="1500000"/>
    <n v="1500000"/>
    <n v="0"/>
  </r>
  <r>
    <s v="2023"/>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en blanco)"/>
    <s v="99 - MULTIPROVINCIAL"/>
    <n v="0"/>
    <n v="1714161.02"/>
    <n v="1737800"/>
    <n v="1637797.4"/>
  </r>
  <r>
    <s v="2023"/>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0 - INDEPENDENCIA"/>
    <n v="370000"/>
    <n v="370000"/>
    <n v="370000"/>
    <n v="370000"/>
  </r>
  <r>
    <s v="2023"/>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1 - LA ALTAGRACIA"/>
    <n v="250000"/>
    <n v="250000"/>
    <n v="250000"/>
    <n v="250000"/>
  </r>
  <r>
    <s v="2023"/>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22 - SAN JUAN"/>
    <n v="250000"/>
    <n v="248040.28999999998"/>
    <n v="250000"/>
    <n v="248040.28999999998"/>
  </r>
  <r>
    <s v="2023"/>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2 - SANTO DOMINGO"/>
    <n v="389476"/>
    <n v="389476"/>
    <n v="389476"/>
    <n v="389476"/>
  </r>
  <r>
    <s v="2023"/>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99 - MULTIPROVINCIAL"/>
    <n v="1900000"/>
    <n v="4020000"/>
    <n v="4020000"/>
    <n v="4020000"/>
  </r>
  <r>
    <s v="2023"/>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en blanco)"/>
    <s v="99 - MULTIPROVINCIAL"/>
    <n v="1000000"/>
    <n v="3000620.81"/>
    <n v="3151083"/>
    <n v="1000000"/>
  </r>
  <r>
    <s v="2023"/>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en blanco)"/>
    <s v="99 - MULTIPROVINCIAL"/>
    <n v="1600000"/>
    <n v="4100000"/>
    <n v="4100000"/>
    <n v="2479798.6700000004"/>
  </r>
  <r>
    <s v="2023"/>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en blanco)"/>
    <s v="99 - MULTIPROVINCIAL"/>
    <n v="20000"/>
    <n v="1838.46"/>
    <n v="20000"/>
    <n v="1838.46"/>
  </r>
  <r>
    <s v="2023"/>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en blanco)"/>
    <s v="99 - MULTIPROVINCIAL"/>
    <n v="145000"/>
    <n v="141600"/>
    <n v="145000"/>
    <n v="0"/>
  </r>
  <r>
    <s v="2023"/>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en blanco)"/>
    <s v="99 - MULTIPROVINCIAL"/>
    <n v="3000000"/>
    <n v="3205203.5"/>
    <n v="3336500"/>
    <n v="1749131.2"/>
  </r>
  <r>
    <s v="2023"/>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en blanco)"/>
    <s v="99 - MULTIPROVINCIAL"/>
    <n v="1200000"/>
    <n v="1191800"/>
    <n v="1200000"/>
    <n v="1191800"/>
  </r>
  <r>
    <s v="2023"/>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en blanco)"/>
    <s v="99 - MULTIPROVINCIAL"/>
    <n v="0"/>
    <n v="100002"/>
    <n v="100000"/>
    <n v="0"/>
  </r>
  <r>
    <s v="2023"/>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en blanco)"/>
    <s v="99 - MULTIPROVINCIAL"/>
    <n v="50000"/>
    <n v="704500"/>
    <n v="650000"/>
    <n v="564500"/>
  </r>
  <r>
    <s v="2023"/>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en blanco)"/>
    <s v="99 - MULTIPROVINCIAL"/>
    <n v="1500000"/>
    <n v="1049999.99"/>
    <n v="1500000"/>
    <n v="1049999.99"/>
  </r>
  <r>
    <s v="2023"/>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en blanco)"/>
    <s v="99 - MULTIPROVINCIAL"/>
    <n v="0"/>
    <n v="200000"/>
    <n v="200000"/>
    <n v="0"/>
  </r>
  <r>
    <s v="2023"/>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en blanco)"/>
    <s v="99 - MULTIPROVINCIAL"/>
    <n v="13000000"/>
    <n v="8634340.4000000004"/>
    <n v="9620000"/>
    <n v="4291761.5"/>
  </r>
  <r>
    <s v="2023"/>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1 - DISTRITO NACIONAL"/>
    <n v="25830066"/>
    <n v="25787015.890000001"/>
    <n v="25830066"/>
    <n v="25784012.140000001"/>
  </r>
  <r>
    <s v="2023"/>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0 - INDEPENDENCIA"/>
    <n v="10312344"/>
    <n v="787581.95000000019"/>
    <n v="10312344"/>
    <n v="787581.95"/>
  </r>
  <r>
    <s v="2023"/>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1 - LA ALTAGRACIA"/>
    <n v="10312344"/>
    <n v="10312344"/>
    <n v="10312344"/>
    <n v="10312344"/>
  </r>
  <r>
    <s v="2023"/>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3 - LA VEGA"/>
    <n v="14545440"/>
    <n v="10167370.050000001"/>
    <n v="14545440"/>
    <n v="9737426.370000001"/>
  </r>
  <r>
    <s v="2023"/>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2 - SAN JUAN"/>
    <n v="10312344"/>
    <n v="10312344"/>
    <n v="10312344"/>
    <n v="10310221.4"/>
  </r>
  <r>
    <s v="2023"/>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7 - VALVERDE"/>
    <n v="5594400"/>
    <n v="5594400"/>
    <n v="5594400"/>
    <n v="2230200"/>
  </r>
  <r>
    <s v="2023"/>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2 - SANTO DOMINGO"/>
    <n v="11034208"/>
    <n v="4926522.95"/>
    <n v="11034208"/>
    <n v="4926522.95"/>
  </r>
  <r>
    <s v="2023"/>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99 - MULTIPROVINCIAL"/>
    <n v="8000000"/>
    <n v="7535905"/>
    <n v="8000000"/>
    <n v="7251336.7199999997"/>
  </r>
  <r>
    <s v="2023"/>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99 - MULTIPROVINCIAL"/>
    <n v="200000"/>
    <n v="199499.06"/>
    <n v="200000"/>
    <n v="198585.74"/>
  </r>
  <r>
    <s v="2023"/>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en blanco)"/>
    <s v="99 - MULTIPROVINCIAL"/>
    <n v="20000"/>
    <n v="0"/>
    <n v="500"/>
    <n v="0"/>
  </r>
  <r>
    <s v="2023"/>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en blanco)"/>
    <s v="99 - MULTIPROVINCIAL"/>
    <n v="300000"/>
    <n v="641217.9"/>
    <n v="652000"/>
    <n v="641217.9"/>
  </r>
  <r>
    <s v="2023"/>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en blanco)"/>
    <s v="99 - MULTIPROVINCIAL"/>
    <n v="500000"/>
    <n v="495379.81"/>
    <n v="500000"/>
    <n v="246137.38"/>
  </r>
  <r>
    <s v="2023"/>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en blanco)"/>
    <s v="99 - MULTIPROVINCIAL"/>
    <n v="0"/>
    <n v="531463.15"/>
    <n v="825824"/>
    <n v="0"/>
  </r>
  <r>
    <s v="2023"/>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en blanco)"/>
    <s v="99 - MULTIPROVINCIAL"/>
    <n v="300000"/>
    <n v="390354.08999999997"/>
    <n v="397981"/>
    <n v="235479.09"/>
  </r>
  <r>
    <s v="2023"/>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en blanco)"/>
    <s v="99 - MULTIPROVINCIAL"/>
    <n v="26000"/>
    <n v="0"/>
    <n v="26000"/>
    <n v="0"/>
  </r>
  <r>
    <s v="2023"/>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en blanco)"/>
    <s v="99 - MULTIPROVINCIAL"/>
    <n v="20000"/>
    <n v="30000"/>
    <n v="31000"/>
    <n v="30000"/>
  </r>
  <r>
    <s v="2023"/>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1 - DISTRITO NACIONAL"/>
    <n v="5040000"/>
    <n v="5031600"/>
    <n v="5040000"/>
    <n v="2314979.67"/>
  </r>
  <r>
    <s v="2023"/>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0 - INDEPENDENCIA"/>
    <n v="2787120"/>
    <n v="917823.8"/>
    <n v="2787120"/>
    <n v="66896.17"/>
  </r>
  <r>
    <s v="2023"/>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1 - LA ALTAGRACIA"/>
    <n v="2787120"/>
    <n v="2787120"/>
    <n v="2787120"/>
    <n v="2787120"/>
  </r>
  <r>
    <s v="2023"/>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3 - LA VEGA"/>
    <n v="2620800"/>
    <n v="2620800"/>
    <n v="2620800"/>
    <n v="2196977.67"/>
  </r>
  <r>
    <s v="2023"/>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2 - SAN JUAN"/>
    <n v="2787120"/>
    <n v="2787120"/>
    <n v="2787120"/>
    <n v="2787120"/>
  </r>
  <r>
    <s v="2023"/>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7 - VALVERDE"/>
    <n v="1512000"/>
    <n v="1512000"/>
    <n v="1512000"/>
    <n v="1512000"/>
  </r>
  <r>
    <s v="2023"/>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2 - SANTO DOMINGO"/>
    <n v="2982220"/>
    <n v="0"/>
    <n v="2982220"/>
    <n v="0"/>
  </r>
  <r>
    <s v="2023"/>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99 - MULTIPROVINCIAL"/>
    <n v="2000000"/>
    <n v="2000000"/>
    <n v="2000000"/>
    <n v="2000000"/>
  </r>
  <r>
    <s v="2023"/>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en blanco)"/>
    <s v="99 - MULTIPROVINCIAL"/>
    <n v="500000"/>
    <n v="460992.96"/>
    <n v="500000"/>
    <n v="0"/>
  </r>
  <r>
    <s v="2023"/>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en blanco)"/>
    <s v="99 - MULTIPROVINCIAL"/>
    <n v="10000"/>
    <n v="0"/>
    <n v="10000"/>
    <n v="0"/>
  </r>
  <r>
    <s v="2023"/>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en blanco)"/>
    <s v="99 - MULTIPROVINCIAL"/>
    <n v="10000"/>
    <n v="692831"/>
    <n v="1010000"/>
    <n v="230"/>
  </r>
  <r>
    <s v="2023"/>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en blanco)"/>
    <s v="99 - MULTIPROVINCIAL"/>
    <n v="21000"/>
    <n v="0"/>
    <n v="100"/>
    <n v="0"/>
  </r>
  <r>
    <s v="2023"/>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en blanco)"/>
    <s v="99 - MULTIPROVINCIAL"/>
    <n v="20000"/>
    <n v="0"/>
    <n v="0"/>
    <n v="0"/>
  </r>
  <r>
    <s v="2023"/>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en blanco)"/>
    <s v="99 - MULTIPROVINCIAL"/>
    <n v="20000"/>
    <n v="0"/>
    <n v="9000"/>
    <n v="0"/>
  </r>
  <r>
    <s v="2023"/>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en blanco)"/>
    <s v="99 - MULTIPROVINCIAL"/>
    <n v="110000"/>
    <n v="25142.5"/>
    <n v="110000"/>
    <n v="0"/>
  </r>
  <r>
    <s v="2023"/>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en blanco)"/>
    <s v="99 - MULTIPROVINCIAL"/>
    <n v="100000"/>
    <n v="99830.36"/>
    <n v="115000"/>
    <n v="99830.36"/>
  </r>
  <r>
    <s v="2023"/>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en blanco)"/>
    <s v="99 - MULTIPROVINCIAL"/>
    <n v="70000"/>
    <n v="37498.68"/>
    <n v="37700"/>
    <n v="475"/>
  </r>
  <r>
    <s v="2023"/>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en blanco)"/>
    <s v="99 - MULTIPROVINCIAL"/>
    <n v="1000"/>
    <n v="0"/>
    <n v="1000"/>
    <n v="0"/>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1 - DISTRITO NACIONAL"/>
    <n v="801108"/>
    <n v="801108"/>
    <n v="801108"/>
    <n v="801108"/>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0 - INDEPENDENCIA"/>
    <n v="886026"/>
    <n v="886026"/>
    <n v="886026"/>
    <n v="886026"/>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1 - LA ALTAGRACIA"/>
    <n v="886026"/>
    <n v="886026"/>
    <n v="886026"/>
    <n v="886026"/>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3 - LA VEGA"/>
    <n v="801108"/>
    <n v="801108"/>
    <n v="801108"/>
    <n v="801108"/>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2 - SAN JUAN"/>
    <n v="886025"/>
    <n v="886025"/>
    <n v="886025"/>
    <n v="886025"/>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7 - VALVERDE"/>
    <n v="801108"/>
    <n v="801108"/>
    <n v="801108"/>
    <n v="801108"/>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2 - SANTO DOMINGO"/>
    <n v="73836"/>
    <n v="73800"/>
    <n v="73836"/>
    <n v="73800"/>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3589015"/>
    <n v="3588854.87"/>
    <n v="3589015"/>
    <n v="3588854.87"/>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4400000"/>
    <n v="4341500"/>
    <n v="4400000"/>
    <n v="4341500"/>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2000"/>
    <n v="0"/>
    <n v="2000"/>
    <n v="0"/>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20000"/>
    <n v="0"/>
    <n v="20000"/>
    <n v="0"/>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5000"/>
    <n v="325"/>
    <n v="5000"/>
    <n v="325"/>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100000"/>
    <n v="0"/>
    <n v="0"/>
    <n v="0"/>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500000"/>
    <n v="313998"/>
    <n v="314500"/>
    <n v="313998"/>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200000"/>
    <n v="197978.43"/>
    <n v="200000"/>
    <n v="197978.43"/>
  </r>
  <r>
    <s v="2023"/>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150000"/>
    <n v="0"/>
    <n v="0"/>
    <n v="0"/>
  </r>
  <r>
    <s v="2023"/>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1200000"/>
    <n v="441566.25"/>
    <n v="442167"/>
    <n v="375014.25"/>
  </r>
  <r>
    <s v="2023"/>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3400000"/>
    <n v="2311423.08"/>
    <n v="2869528"/>
    <n v="2275190.6"/>
  </r>
  <r>
    <s v="2023"/>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700000"/>
    <n v="135300.37"/>
    <n v="1229000"/>
    <n v="135300.37"/>
  </r>
  <r>
    <s v="2023"/>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700000"/>
    <n v="330578.61"/>
    <n v="400000"/>
    <n v="0"/>
  </r>
  <r>
    <s v="2023"/>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300000"/>
    <n v="1050"/>
    <n v="667000"/>
    <n v="1050"/>
  </r>
  <r>
    <s v="2023"/>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20000"/>
    <n v="0"/>
    <n v="0"/>
    <n v="0"/>
  </r>
  <r>
    <s v="2023"/>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200000"/>
    <n v="10864.27"/>
    <n v="20000000"/>
    <n v="10864.27"/>
  </r>
  <r>
    <s v="2023"/>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40000"/>
    <n v="22656"/>
    <n v="8100"/>
    <n v="0"/>
  </r>
  <r>
    <s v="2023"/>
    <x v="0"/>
    <x v="0"/>
    <x v="1"/>
    <x v="1"/>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0"/>
    <n v="0"/>
    <n v="0"/>
    <n v="0"/>
  </r>
  <r>
    <s v="2023"/>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en blanco)"/>
    <s v="99 - MULTIPROVINCIAL"/>
    <n v="3240000"/>
    <n v="2400000"/>
    <n v="2571236.73"/>
    <n v="2200000"/>
  </r>
  <r>
    <s v="2023"/>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en blanco)"/>
    <s v="99 - MULTIPROVINCIAL"/>
    <n v="0"/>
    <n v="630000"/>
    <n v="630000"/>
    <n v="560000"/>
  </r>
  <r>
    <s v="2023"/>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en blanco)"/>
    <s v="99 - MULTIPROVINCIAL"/>
    <n v="270000"/>
    <n v="0"/>
    <n v="270000"/>
    <n v="0"/>
  </r>
  <r>
    <s v="2023"/>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en blanco)"/>
    <s v="99 - MULTIPROVINCIAL"/>
    <n v="0"/>
    <n v="38763.269999999997"/>
    <n v="38763.269999999997"/>
    <n v="38763.269999999997"/>
  </r>
  <r>
    <s v="2023"/>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en blanco)"/>
    <s v="99 - MULTIPROVINCIAL"/>
    <n v="270000"/>
    <n v="140000"/>
    <n v="140000"/>
    <n v="140000"/>
  </r>
  <r>
    <s v="2023"/>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en blanco)"/>
    <s v="99 - MULTIPROVINCIAL"/>
    <n v="0"/>
    <n v="130000"/>
    <n v="130000"/>
    <n v="130000"/>
  </r>
  <r>
    <s v="2023"/>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en blanco)"/>
    <s v="99 - MULTIPROVINCIAL"/>
    <n v="270000"/>
    <n v="252500"/>
    <n v="270000"/>
    <n v="252500"/>
  </r>
  <r>
    <s v="2023"/>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en blanco)"/>
    <s v="99 - MULTIPROVINCIAL"/>
    <n v="229716"/>
    <n v="214827"/>
    <n v="229716"/>
    <n v="195684"/>
  </r>
  <r>
    <s v="2023"/>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en blanco)"/>
    <s v="99 - MULTIPROVINCIAL"/>
    <n v="230040"/>
    <n v="215130"/>
    <n v="230040"/>
    <n v="195960"/>
  </r>
  <r>
    <s v="2023"/>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en blanco)"/>
    <s v="99 - MULTIPROVINCIAL"/>
    <n v="25760"/>
    <n v="25559.31"/>
    <n v="25655"/>
    <n v="23196.42"/>
  </r>
  <r>
    <s v="2023"/>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en blanco)"/>
    <s v="99 - MULTIPROVINCIAL"/>
    <n v="1680000"/>
    <n v="1940000"/>
    <n v="2000000"/>
    <n v="1723666.62"/>
  </r>
  <r>
    <s v="2023"/>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en blanco)"/>
    <s v="99 - MULTIPROVINCIAL"/>
    <n v="840000"/>
    <n v="1320000"/>
    <n v="1320000"/>
    <n v="1190000"/>
  </r>
  <r>
    <s v="2023"/>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en blanco)"/>
    <s v="99 - MULTIPROVINCIAL"/>
    <n v="210000"/>
    <n v="0"/>
    <n v="210000"/>
    <n v="0"/>
  </r>
  <r>
    <s v="2023"/>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en blanco)"/>
    <s v="99 - MULTIPROVINCIAL"/>
    <n v="210000"/>
    <n v="140888.88"/>
    <n v="140888.88"/>
    <n v="140888.88"/>
  </r>
  <r>
    <s v="2023"/>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en blanco)"/>
    <s v="99 - MULTIPROVINCIAL"/>
    <n v="210000"/>
    <n v="275000"/>
    <n v="288800"/>
    <n v="275000"/>
  </r>
  <r>
    <s v="2023"/>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178668"/>
    <n v="231134"/>
    <n v="231134"/>
    <n v="206578.96"/>
  </r>
  <r>
    <s v="2023"/>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178920"/>
    <n v="231460"/>
    <n v="231460"/>
    <n v="206870.33000000002"/>
  </r>
  <r>
    <s v="2023"/>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7067"/>
    <n v="35696.649999999994"/>
    <n v="35696.65"/>
    <n v="31886.979999999996"/>
  </r>
  <r>
    <s v="2023"/>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en blanco)"/>
    <s v="99 - MULTIPROVINCIAL"/>
    <n v="4680000"/>
    <n v="3840000"/>
    <n v="3840000"/>
    <n v="3520000"/>
  </r>
  <r>
    <s v="2023"/>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en blanco)"/>
    <s v="99 - MULTIPROVINCIAL"/>
    <n v="0"/>
    <n v="810000"/>
    <n v="840000"/>
    <n v="740000"/>
  </r>
  <r>
    <s v="2023"/>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en blanco)"/>
    <s v="99 - MULTIPROVINCIAL"/>
    <n v="390000"/>
    <n v="0"/>
    <n v="390000"/>
    <n v="0"/>
  </r>
  <r>
    <s v="2023"/>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en blanco)"/>
    <s v="99 - MULTIPROVINCIAL"/>
    <n v="390000"/>
    <n v="378333.33"/>
    <n v="378333.33"/>
    <n v="378333.33"/>
  </r>
  <r>
    <s v="2023"/>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en blanco)"/>
    <s v="99 - MULTIPROVINCIAL"/>
    <n v="390000"/>
    <n v="387500"/>
    <n v="390000"/>
    <n v="387500"/>
  </r>
  <r>
    <s v="2023"/>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en blanco)"/>
    <s v="99 - MULTIPROVINCIAL"/>
    <n v="331812"/>
    <n v="329685"/>
    <n v="332457"/>
    <n v="302034"/>
  </r>
  <r>
    <s v="2023"/>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en blanco)"/>
    <s v="99 - MULTIPROVINCIAL"/>
    <n v="332280"/>
    <n v="330150"/>
    <n v="344039.03"/>
    <n v="302460"/>
  </r>
  <r>
    <s v="2023"/>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en blanco)"/>
    <s v="99 - MULTIPROVINCIAL"/>
    <n v="34347"/>
    <n v="37091.97"/>
    <n v="37092"/>
    <n v="33906.19"/>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en blanco)"/>
    <s v="99 - MULTIPROVINCIAL"/>
    <n v="44701500"/>
    <n v="40513144.18"/>
    <n v="40612829.920000002"/>
    <n v="37045269.18"/>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en blanco)"/>
    <s v="99 - MULTIPROVINCIAL"/>
    <n v="2820000"/>
    <n v="4963200"/>
    <n v="5493200"/>
    <n v="452960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en blanco)"/>
    <s v="99 - MULTIPROVINCIAL"/>
    <n v="0"/>
    <n v="605000"/>
    <n v="660000"/>
    <n v="60500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en blanco)"/>
    <s v="99 - MULTIPROVINCIAL"/>
    <n v="4090125"/>
    <n v="0"/>
    <n v="4090125"/>
    <n v="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en blanco)"/>
    <s v="99 - MULTIPROVINCIAL"/>
    <n v="0"/>
    <n v="215000"/>
    <n v="215000"/>
    <n v="21500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en blanco)"/>
    <s v="99 - MULTIPROVINCIAL"/>
    <n v="0"/>
    <n v="149803.87"/>
    <n v="149803.87"/>
    <n v="149803.87"/>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en blanco)"/>
    <s v="99 - MULTIPROVINCIAL"/>
    <n v="1560000"/>
    <n v="660000"/>
    <n v="780000"/>
    <n v="61000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en blanco)"/>
    <s v="99 - MULTIPROVINCIAL"/>
    <n v="3386181"/>
    <n v="3767625"/>
    <n v="3767625"/>
    <n v="3767625"/>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en blanco)"/>
    <s v="99 - MULTIPROVINCIAL"/>
    <n v="0"/>
    <n v="70000"/>
    <n v="70000"/>
    <n v="7000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en blanco)"/>
    <s v="99 - MULTIPROVINCIAL"/>
    <n v="4090125"/>
    <n v="3829832.64"/>
    <n v="4011325"/>
    <n v="3829832.64"/>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3250056"/>
    <n v="3201338.13"/>
    <n v="3205237.63"/>
    <n v="2929469.6100000003"/>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3374027"/>
    <n v="3278474.6399999997"/>
    <n v="3282465.57"/>
    <n v="3001469.9500000007"/>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359474"/>
    <n v="366821.86"/>
    <n v="367174.12"/>
    <n v="334894.4200000001"/>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en blanco)"/>
    <s v="99 - MULTIPROVINCIAL"/>
    <n v="6000"/>
    <n v="6000"/>
    <n v="6000"/>
    <n v="117"/>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en blanco)"/>
    <s v="99 - MULTIPROVINCIAL"/>
    <n v="1080000"/>
    <n v="1247875.04"/>
    <n v="1080000"/>
    <n v="1094823.6300000001"/>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en blanco)"/>
    <s v="99 - MULTIPROVINCIAL"/>
    <n v="1320000"/>
    <n v="1402124.96"/>
    <n v="1320000"/>
    <n v="1253689.25"/>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en blanco)"/>
    <s v="99 - MULTIPROVINCIAL"/>
    <n v="1260000"/>
    <n v="1010000"/>
    <n v="1260000"/>
    <n v="900489.2"/>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0"/>
    <n v="0"/>
    <n v="12000"/>
    <n v="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en blanco)"/>
    <s v="99 - MULTIPROVINCIAL"/>
    <n v="60000"/>
    <n v="0"/>
    <n v="120"/>
    <n v="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en blanco)"/>
    <s v="99 - MULTIPROVINCIAL"/>
    <n v="300000"/>
    <n v="489033.23"/>
    <n v="590591.28"/>
    <n v="489033.23"/>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en blanco)"/>
    <s v="99 - MULTIPROVINCIAL"/>
    <n v="20000"/>
    <n v="268496.59999999998"/>
    <n v="268536.59999999998"/>
    <n v="268496.59999999998"/>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en blanco)"/>
    <s v="99 - MULTIPROVINCIAL"/>
    <n v="0"/>
    <n v="25000"/>
    <n v="25000"/>
    <n v="2500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en blanco)"/>
    <s v="99 - MULTIPROVINCIAL"/>
    <n v="12360000"/>
    <n v="12360000"/>
    <n v="12360000"/>
    <n v="11280897.870000001"/>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en blanco)"/>
    <s v="99 - MULTIPROVINCIAL"/>
    <n v="0"/>
    <n v="31360"/>
    <n v="42000"/>
    <n v="3136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en blanco)"/>
    <s v="99 - MULTIPROVINCIAL"/>
    <n v="600000"/>
    <n v="459296.75"/>
    <n v="558000"/>
    <n v="459296.75"/>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en blanco)"/>
    <s v="99 - MULTIPROVINCIAL"/>
    <n v="132861"/>
    <n v="63022.58"/>
    <n v="132861"/>
    <n v="63022.58"/>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en blanco)"/>
    <s v="99 - MULTIPROVINCIAL"/>
    <n v="440500"/>
    <n v="167937.31"/>
    <n v="390746.76"/>
    <n v="167937.31"/>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en blanco)"/>
    <s v="99 - MULTIPROVINCIAL"/>
    <n v="4229000"/>
    <n v="4396000"/>
    <n v="4229000"/>
    <n v="3821928.79"/>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en blanco)"/>
    <s v="99 - MULTIPROVINCIAL"/>
    <n v="18139"/>
    <n v="18139"/>
    <n v="18139"/>
    <n v="18139"/>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78000"/>
    <n v="6696.5"/>
    <n v="53000"/>
    <n v="6696.5"/>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495200"/>
    <n v="343834.70999999996"/>
    <n v="495200"/>
    <n v="318036.46000000002"/>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217400"/>
    <n v="130011.88"/>
    <n v="159800"/>
    <n v="69856"/>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3900"/>
    <n v="0"/>
    <n v="3900"/>
    <n v="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60000"/>
    <n v="25779.25"/>
    <n v="160000"/>
    <n v="25779.25"/>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200000"/>
    <n v="171100"/>
    <n v="200000"/>
    <n v="15340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0"/>
    <n v="0"/>
    <n v="32600"/>
    <n v="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495600"/>
    <n v="609209.22"/>
    <n v="495600"/>
    <n v="514219.22"/>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0"/>
    <n v="2168759.7599999998"/>
    <n v="2246325"/>
    <n v="2168759.7599999998"/>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5000000"/>
    <n v="4094203.3000000003"/>
    <n v="5000000"/>
    <n v="2575850.0999999996"/>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00000"/>
    <n v="283196.59999999998"/>
    <n v="100000"/>
    <n v="63545.5"/>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en blanco)"/>
    <s v="99 - MULTIPROVINCIAL"/>
    <n v="180000"/>
    <n v="99052.44"/>
    <n v="147006"/>
    <n v="99052.44"/>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en blanco)"/>
    <s v="99 - MULTIPROVINCIAL"/>
    <n v="0"/>
    <n v="9794"/>
    <n v="9794"/>
    <n v="9794"/>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en blanco)"/>
    <s v="99 - MULTIPROVINCIAL"/>
    <n v="120000"/>
    <n v="91753.44"/>
    <n v="91993.44"/>
    <n v="91753.44"/>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en blanco)"/>
    <s v="99 - MULTIPROVINCIAL"/>
    <n v="50000"/>
    <n v="47559.899999999994"/>
    <n v="76210"/>
    <n v="47559.899999999994"/>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en blanco)"/>
    <s v="99 - MULTIPROVINCIAL"/>
    <n v="111340"/>
    <n v="90402.75"/>
    <n v="109625.49"/>
    <n v="90402.75"/>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en blanco)"/>
    <s v="99 - MULTIPROVINCIAL"/>
    <n v="0"/>
    <n v="0"/>
    <n v="3681.6"/>
    <n v="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en blanco)"/>
    <s v="99 - MULTIPROVINCIAL"/>
    <n v="0"/>
    <n v="0"/>
    <n v="5286.4"/>
    <n v="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3240000"/>
    <n v="3240000"/>
    <n v="3240000"/>
    <n v="291600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50000"/>
    <n v="26865.24"/>
    <n v="33445.240000000005"/>
    <n v="26865.24"/>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3100000"/>
    <n v="116708.94"/>
    <n v="364503.32"/>
    <n v="116708.94"/>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387553"/>
    <n v="681074.28999999992"/>
    <n v="475472.95"/>
    <n v="468202.29000000004"/>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18520"/>
    <n v="0"/>
    <n v="18520"/>
    <n v="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20000"/>
    <n v="0"/>
    <n v="20000"/>
    <n v="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10000"/>
    <n v="0"/>
    <n v="10000"/>
    <n v="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10000"/>
    <n v="0"/>
    <n v="10000"/>
    <n v="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0"/>
    <n v="0"/>
    <n v="955.8"/>
    <n v="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6370"/>
    <n v="524.86"/>
    <n v="6370"/>
    <n v="524.86"/>
  </r>
  <r>
    <s v="2023"/>
    <x v="0"/>
    <x v="0"/>
    <x v="1"/>
    <x v="1"/>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0"/>
    <n v="0"/>
    <n v="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79707157"/>
    <n v="92917200"/>
    <n v="92917200"/>
    <n v="73450061.659999996"/>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124272803"/>
    <n v="136932000"/>
    <n v="137068000"/>
    <n v="12260960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5447000"/>
    <n v="4604000"/>
    <n v="4604000"/>
    <n v="377400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18031330"/>
    <n v="20293100"/>
    <n v="2029310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1199925"/>
    <n v="360000"/>
    <n v="1199925"/>
    <n v="36000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993585"/>
    <n v="741868.96"/>
    <n v="993585"/>
    <n v="741868.96"/>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1500000"/>
    <n v="0"/>
    <n v="150000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6949000"/>
    <n v="8928000"/>
    <n v="8928000"/>
    <n v="8000333.3300000001"/>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18031330"/>
    <n v="6127216.4900000002"/>
    <n v="17939663"/>
    <n v="6127216.4900000002"/>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0"/>
    <n v="91666.66"/>
    <n v="91667"/>
    <n v="91666.66"/>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18031330"/>
    <n v="18776313.34"/>
    <n v="20293100"/>
    <n v="18776313.34"/>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4848372"/>
    <n v="16596673.41"/>
    <n v="16602440.460000001"/>
    <n v="14056416.120000001"/>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4869314"/>
    <n v="16825763.16"/>
    <n v="16835690.280000001"/>
    <n v="14188262.890000004"/>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303697"/>
    <n v="2453729.6799999997"/>
    <n v="2454281.64"/>
    <n v="1923515.3099999996"/>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4411134"/>
    <n v="44134"/>
    <n v="44134"/>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2500000"/>
    <n v="3863708.65"/>
    <n v="3863708.65"/>
    <n v="3425896.6100000003"/>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989054"/>
    <n v="2079999.52"/>
    <n v="2079999.52"/>
    <n v="1407345.3100000003"/>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3159000"/>
    <n v="4585000"/>
    <n v="4585000"/>
    <n v="3099516.2800000003"/>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0"/>
    <n v="0"/>
    <n v="500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00000"/>
    <n v="15000"/>
    <n v="150000"/>
    <n v="1500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00500"/>
    <n v="1857005.4"/>
    <n v="2003333.5299999998"/>
    <n v="1494172.9399999995"/>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809250"/>
    <n v="1224838.67"/>
    <n v="1473781.05"/>
    <n v="270152.12"/>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en blanco)"/>
    <s v="99 - MULTIPROVINCIAL"/>
    <n v="43824678"/>
    <n v="19739328.300000001"/>
    <n v="25000000"/>
    <n v="19739328.300000001"/>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en blanco)"/>
    <s v="99 - MULTIPROVINCIAL"/>
    <n v="0"/>
    <n v="290445.66000000003"/>
    <n v="996000"/>
    <n v="290445.66000000003"/>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200337"/>
    <n v="304000"/>
    <n v="200337"/>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325000"/>
    <n v="105040"/>
    <n v="155000"/>
    <n v="10504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7315200"/>
    <n v="15921255.280000001"/>
    <n v="16438752.969999999"/>
    <n v="13631366.190000001"/>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0"/>
    <n v="0"/>
    <n v="23798.95"/>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200000"/>
    <n v="1702665"/>
    <n v="1749000"/>
    <n v="590331.66"/>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0"/>
    <n v="0"/>
    <n v="1820.5699999999488"/>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0"/>
    <n v="6991000"/>
    <n v="7056000"/>
    <n v="6214312.8500000006"/>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8075782"/>
    <n v="4840986.5600000005"/>
    <n v="6380986.5599999996"/>
    <n v="1249999.96"/>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en blanco)"/>
    <s v="99 - MULTIPROVINCIAL"/>
    <n v="1699004"/>
    <n v="550015.76"/>
    <n v="2500000"/>
    <n v="550015.76"/>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en blanco)"/>
    <s v="99 - MULTIPROVINCIAL"/>
    <n v="3199300"/>
    <n v="2979759.4"/>
    <n v="3699300"/>
    <n v="2974015.5699999994"/>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50000"/>
    <n v="179036.6"/>
    <n v="250000"/>
    <n v="62445.599999999999"/>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830000"/>
    <n v="2753476.94"/>
    <n v="3419874.73"/>
    <n v="1575906.8399999999"/>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150000"/>
    <n v="15000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66174"/>
    <n v="1807262.01"/>
    <n v="2824201"/>
    <n v="1739101.25"/>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00000"/>
    <n v="0"/>
    <n v="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0000"/>
    <n v="53063.41"/>
    <n v="84000"/>
    <n v="53063.41"/>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00000"/>
    <n v="360549.79000000004"/>
    <n v="360550"/>
    <n v="259132.91"/>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0000"/>
    <n v="23777"/>
    <n v="35000"/>
    <n v="23777"/>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204541.2"/>
    <n v="20500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6050000"/>
    <n v="80516295.510000005"/>
    <n v="83016295.5"/>
    <n v="44808553"/>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656146"/>
    <n v="680000"/>
    <n v="45000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49730309"/>
    <n v="24163912.259999998"/>
    <n v="33096070.450000003"/>
    <n v="23357552.25"/>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534000"/>
    <n v="0"/>
    <n v="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80382"/>
    <n v="1174252.5"/>
    <n v="2500000"/>
    <n v="320252.5"/>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202488"/>
    <n v="202488"/>
    <n v="8178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000000"/>
    <n v="5444940"/>
    <n v="5444940"/>
    <n v="544494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351456"/>
    <n v="13243.119999999999"/>
    <n v="623968"/>
    <n v="13243.119999999999"/>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2286250"/>
    <n v="10474756.369999999"/>
    <n v="13459859"/>
    <n v="8606754.6899999995"/>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6000000"/>
    <n v="2902751.9"/>
    <n v="2919470.71"/>
    <n v="1617172.3000000003"/>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057000"/>
    <n v="2151057.2399999998"/>
    <n v="2492000"/>
    <n v="1765359.8299999996"/>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36074.979999999996"/>
    <n v="101000"/>
    <n v="36074.979999999996"/>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15093.8"/>
    <n v="31500"/>
    <n v="15093.8"/>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102500"/>
    <n v="28738"/>
    <n v="60000"/>
    <n v="28738"/>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325520"/>
    <n v="69358"/>
    <n v="90000"/>
    <n v="69358"/>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1322500"/>
    <n v="3201080.4000000004"/>
    <n v="3246649"/>
    <n v="1341192.72"/>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1822500"/>
    <n v="1356350.79"/>
    <n v="1556043.8"/>
    <n v="1356350.79"/>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4096875"/>
    <n v="936224.19"/>
    <n v="1019528.5"/>
    <n v="727128.19"/>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21250"/>
    <n v="44188.179999999993"/>
    <n v="80000"/>
    <n v="44188.179999999993"/>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0"/>
    <n v="0"/>
    <n v="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0"/>
    <n v="0"/>
    <n v="1100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0"/>
    <n v="67352.84"/>
    <n v="108633"/>
    <n v="67352.84"/>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36393.919999999998"/>
    <n v="77000"/>
    <n v="36393.919999999998"/>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0"/>
    <n v="500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570640"/>
    <n v="7572.17"/>
    <n v="70640"/>
    <n v="7572.17"/>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0"/>
    <n v="200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10500"/>
    <n v="135238.89000000001"/>
    <n v="189000"/>
    <n v="135238.89000000001"/>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n v="500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3907.63"/>
    <n v="25000"/>
    <n v="3907.63"/>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18395"/>
    <n v="50000"/>
    <n v="18395"/>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n v="500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86875"/>
    <n v="154880.74999999997"/>
    <n v="231000"/>
    <n v="154880.74999999997"/>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420000"/>
    <n v="0"/>
    <n v="7800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9574.5499999999993"/>
    <n v="33000"/>
    <n v="9574.5499999999993"/>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870000"/>
    <n v="7077677.7300000004"/>
    <n v="7200000"/>
    <n v="6563563.9800000014"/>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500000"/>
    <n v="6333252.9600000009"/>
    <n v="10170000"/>
    <n v="454397.9"/>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17466.260000000002"/>
    <n v="15000"/>
    <n v="17466.260000000002"/>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9000"/>
    <n v="27300.48"/>
    <n v="46000"/>
    <n v="27300.48"/>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0"/>
    <n v="300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12500"/>
    <n v="31156.800000000003"/>
    <n v="135000"/>
    <n v="31156.800000000003"/>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1500"/>
    <n v="31490.83"/>
    <n v="52580"/>
    <n v="31490.83"/>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23825"/>
    <n v="557480.06999999983"/>
    <n v="658825"/>
    <n v="557480.07000000007"/>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8299022"/>
    <n v="7329151.209999999"/>
    <n v="7386809.6099999994"/>
    <n v="7317941.2000000002"/>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9500"/>
    <n v="699.98"/>
    <n v="10000"/>
    <n v="699.98"/>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8000"/>
    <n v="0"/>
    <n v="25000"/>
    <n v="0"/>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384831"/>
    <n v="293358.38999999996"/>
    <n v="320198"/>
    <n v="293358.39"/>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70065"/>
    <n v="411138.58999999997"/>
    <n v="498885"/>
    <n v="411138.58999999997"/>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8000"/>
    <n v="210802.34"/>
    <n v="245000"/>
    <n v="210802.34"/>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66030"/>
    <n v="843584.9"/>
    <n v="908643"/>
    <n v="513682.26"/>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898075"/>
    <n v="9528.99"/>
    <n v="48075"/>
    <n v="9528.99"/>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600533"/>
    <n v="1500366.7000000002"/>
    <n v="1535351.5"/>
    <n v="1024053.6100000001"/>
  </r>
  <r>
    <s v="2023"/>
    <x v="0"/>
    <x v="0"/>
    <x v="1"/>
    <x v="1"/>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n v="0"/>
    <n v="0"/>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92833782"/>
    <n v="87713132.980000019"/>
    <n v="95879410"/>
    <n v="87713132.980000004"/>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852000"/>
    <n v="781000"/>
    <n v="852000"/>
    <n v="781000"/>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4088000"/>
    <n v="10979000"/>
    <n v="12068000"/>
    <n v="10979000"/>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0"/>
    <n v="72000"/>
    <n v="72000"/>
    <n v="72000"/>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302398"/>
    <n v="277197.79999999993"/>
    <n v="302400"/>
    <n v="277197.79999999993"/>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0918084"/>
    <n v="10835228.030000001"/>
    <n v="10839646"/>
    <n v="0"/>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186300"/>
    <n v="458000"/>
    <n v="628807"/>
    <n v="458000"/>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762766"/>
    <n v="649100.13"/>
    <n v="737167"/>
    <n v="649100.13"/>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21719464"/>
    <n v="20213158.630000003"/>
    <n v="22095064"/>
    <n v="20213158.630000003"/>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5054665"/>
    <n v="6531654.75"/>
    <n v="6531655"/>
    <n v="6531654.75"/>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1959223"/>
    <n v="1981223"/>
    <n v="1981223"/>
    <n v="1981223"/>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7013889"/>
    <n v="9435153.4800000004"/>
    <n v="9436730"/>
    <n v="9435153.4800000004"/>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7602196"/>
    <n v="7022031.1199999973"/>
    <n v="7743897"/>
    <n v="7022031.1200000001"/>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7612917"/>
    <n v="7031934.8700000001"/>
    <n v="7754819"/>
    <n v="7031934.8699999992"/>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1134718"/>
    <n v="1064569.4900000002"/>
    <n v="1201452"/>
    <n v="1064569.4900000005"/>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5700000"/>
    <n v="7684299.1299999999"/>
    <n v="8824275"/>
    <n v="7684299.1299999999"/>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3410353"/>
    <n v="3012597.45"/>
    <n v="3410353"/>
    <n v="3012597.45"/>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157632"/>
    <n v="76962.8"/>
    <n v="157632"/>
    <n v="76962.8"/>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10800"/>
    <n v="6165"/>
    <n v="10800"/>
    <n v="6165"/>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en blanco)"/>
    <s v="99 - MULTIPROVINCIAL"/>
    <n v="300000"/>
    <n v="0"/>
    <n v="0"/>
    <n v="0"/>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732000"/>
    <n v="747000"/>
    <n v="747000"/>
    <n v="532000"/>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741000"/>
    <n v="596705.39"/>
    <n v="600000"/>
    <n v="596705.39"/>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0"/>
    <n v="662308.84"/>
    <n v="662620"/>
    <n v="662308.84"/>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180000"/>
    <n v="165000"/>
    <n v="180000"/>
    <n v="165000"/>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0"/>
    <n v="490176.9"/>
    <n v="565000"/>
    <n v="490176.9"/>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0"/>
    <n v="708000"/>
    <n v="708000"/>
    <n v="590000"/>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en blanco)"/>
    <s v="99 - MULTIPROVINCIAL"/>
    <n v="109784"/>
    <n v="77467"/>
    <n v="104784"/>
    <n v="77467"/>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160184"/>
    <n v="164447.78"/>
    <n v="176064"/>
    <n v="164447.78"/>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0"/>
    <n v="0"/>
    <n v="63750"/>
    <n v="0"/>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0"/>
    <n v="52429.29"/>
    <n v="60835"/>
    <n v="52429.29"/>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0"/>
    <n v="0"/>
    <n v="140500"/>
    <n v="0"/>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4212000"/>
    <n v="4212000"/>
    <n v="4212000"/>
    <n v="3861000"/>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0"/>
    <n v="0"/>
    <n v="0"/>
    <n v="0"/>
  </r>
  <r>
    <s v="2023"/>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0"/>
    <n v="176882"/>
    <n v="204750"/>
    <n v="176882"/>
  </r>
  <r>
    <s v="2023"/>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en blanco)"/>
    <s v="99 - MULTIPROVINCIAL"/>
    <n v="2073360"/>
    <n v="1837580"/>
    <n v="2016760"/>
    <n v="1837580"/>
  </r>
  <r>
    <s v="2023"/>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en blanco)"/>
    <s v="99 - MULTIPROVINCIAL"/>
    <n v="0"/>
    <n v="167530"/>
    <n v="167530"/>
    <n v="0"/>
  </r>
  <r>
    <s v="2023"/>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en blanco)"/>
    <s v="99 - MULTIPROVINCIAL"/>
    <n v="0"/>
    <n v="126000"/>
    <n v="126000"/>
    <n v="126000"/>
  </r>
  <r>
    <s v="2023"/>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en blanco)"/>
    <s v="99 - MULTIPROVINCIAL"/>
    <n v="0"/>
    <n v="84310.11"/>
    <n v="84312"/>
    <n v="84310.11"/>
  </r>
  <r>
    <s v="2023"/>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en blanco)"/>
    <s v="99 - MULTIPROVINCIAL"/>
    <n v="0"/>
    <n v="151780"/>
    <n v="172780"/>
    <n v="151780"/>
  </r>
  <r>
    <s v="2023"/>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en blanco)"/>
    <s v="99 - MULTIPROVINCIAL"/>
    <n v="147001"/>
    <n v="130284.40000000002"/>
    <n v="147001"/>
    <n v="130284.40000000002"/>
  </r>
  <r>
    <s v="2023"/>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en blanco)"/>
    <s v="99 - MULTIPROVINCIAL"/>
    <n v="147209"/>
    <n v="130468.18000000002"/>
    <n v="147209"/>
    <n v="130468.18000000002"/>
  </r>
  <r>
    <s v="2023"/>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en blanco)"/>
    <s v="99 - MULTIPROVINCIAL"/>
    <n v="22807"/>
    <n v="20213.380000000005"/>
    <n v="22807"/>
    <n v="20213.380000000005"/>
  </r>
  <r>
    <s v="2023"/>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en blanco)"/>
    <s v="99 - MULTIPROVINCIAL"/>
    <n v="575230050"/>
    <n v="415723192.72000003"/>
    <n v="575230050"/>
    <n v="415650779.04999995"/>
  </r>
  <r>
    <s v="2023"/>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en blanco)"/>
    <s v="99 - MULTIPROVINCIAL"/>
    <n v="25000000"/>
    <n v="3024000"/>
    <n v="25000000"/>
    <n v="2996000"/>
  </r>
  <r>
    <s v="2023"/>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en blanco)"/>
    <s v="99 - MULTIPROVINCIAL"/>
    <n v="70646010"/>
    <n v="39781555"/>
    <n v="70646010"/>
    <n v="39677555"/>
  </r>
  <r>
    <s v="2023"/>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en blanco)"/>
    <s v="99 - MULTIPROVINCIAL"/>
    <n v="1800000"/>
    <n v="550000"/>
    <n v="1800000"/>
    <n v="550000"/>
  </r>
  <r>
    <s v="2023"/>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en blanco)"/>
    <s v="99 - MULTIPROVINCIAL"/>
    <n v="53465050"/>
    <n v="53465050"/>
    <n v="53465050"/>
    <n v="0"/>
  </r>
  <r>
    <s v="2023"/>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en blanco)"/>
    <s v="99 - MULTIPROVINCIAL"/>
    <n v="6850000"/>
    <n v="5843050.0000000019"/>
    <n v="6850000"/>
    <n v="5843050"/>
  </r>
  <r>
    <s v="2023"/>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en blanco)"/>
    <s v="99 - MULTIPROVINCIAL"/>
    <n v="3050000"/>
    <n v="3280093.42"/>
    <n v="3050000"/>
    <n v="3280093.4200000004"/>
  </r>
  <r>
    <s v="2023"/>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en blanco)"/>
    <s v="99 - MULTIPROVINCIAL"/>
    <n v="34500000"/>
    <n v="25108550"/>
    <n v="34500000"/>
    <n v="25108550"/>
  </r>
  <r>
    <s v="2023"/>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en blanco)"/>
    <s v="99 - MULTIPROVINCIAL"/>
    <n v="53230050"/>
    <n v="31033599"/>
    <n v="53230050"/>
    <n v="30835369.699999999"/>
  </r>
  <r>
    <s v="2023"/>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en blanco)"/>
    <s v="99 - MULTIPROVINCIAL"/>
    <n v="5000000"/>
    <n v="1860676.09"/>
    <n v="5000000"/>
    <n v="1860676.09"/>
  </r>
  <r>
    <s v="2023"/>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en blanco)"/>
    <s v="99 - MULTIPROVINCIAL"/>
    <n v="42584040"/>
    <n v="40361829.340000004"/>
    <n v="42584040"/>
    <n v="38068169.640000001"/>
  </r>
  <r>
    <s v="2023"/>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en blanco)"/>
    <s v="99 - MULTIPROVINCIAL"/>
    <n v="100000"/>
    <n v="0"/>
    <n v="100000"/>
    <n v="0"/>
  </r>
  <r>
    <s v="2023"/>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en blanco)"/>
    <s v="99 - MULTIPROVINCIAL"/>
    <n v="41380785"/>
    <n v="32289203.430000011"/>
    <n v="41380785"/>
    <n v="32276695.700000003"/>
  </r>
  <r>
    <s v="2023"/>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en blanco)"/>
    <s v="99 - MULTIPROVINCIAL"/>
    <n v="41439150"/>
    <n v="32381318.049999997"/>
    <n v="41439150"/>
    <n v="32368792.68"/>
  </r>
  <r>
    <s v="2023"/>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en blanco)"/>
    <s v="99 - MULTIPROVINCIAL"/>
    <n v="750000"/>
    <n v="5108263.6500000013"/>
    <n v="750000"/>
    <n v="5106294.6000000006"/>
  </r>
  <r>
    <s v="2023"/>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en blanco)"/>
    <s v="99 - MULTIPROVINCIAL"/>
    <n v="200000"/>
    <n v="0"/>
    <n v="200000"/>
    <n v="0"/>
  </r>
  <r>
    <s v="2023"/>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en blanco)"/>
    <s v="99 - MULTIPROVINCIAL"/>
    <n v="10000000"/>
    <n v="6867941.0599999987"/>
    <n v="10000000"/>
    <n v="6867941.0599999987"/>
  </r>
  <r>
    <s v="2023"/>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en blanco)"/>
    <s v="99 - MULTIPROVINCIAL"/>
    <n v="12000000"/>
    <n v="4540197.3100000015"/>
    <n v="12000000"/>
    <n v="4540197.3100000015"/>
  </r>
  <r>
    <s v="2023"/>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en blanco)"/>
    <s v="99 - MULTIPROVINCIAL"/>
    <n v="20000000"/>
    <n v="16009901.879999995"/>
    <n v="20000000"/>
    <n v="16009901.879999995"/>
  </r>
  <r>
    <s v="2023"/>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en blanco)"/>
    <s v="99 - MULTIPROVINCIAL"/>
    <n v="800000"/>
    <n v="582692.65000000014"/>
    <n v="800000"/>
    <n v="582692.65000000014"/>
  </r>
  <r>
    <s v="2023"/>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en blanco)"/>
    <s v="99 - MULTIPROVINCIAL"/>
    <n v="100000"/>
    <n v="685592"/>
    <n v="583623"/>
    <n v="685592"/>
  </r>
  <r>
    <s v="2023"/>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en blanco)"/>
    <s v="99 - MULTIPROVINCIAL"/>
    <n v="2000000"/>
    <n v="174884.51"/>
    <n v="1900000"/>
    <n v="174884.51"/>
  </r>
  <r>
    <s v="2023"/>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en blanco)"/>
    <s v="99 - MULTIPROVINCIAL"/>
    <n v="0"/>
    <n v="61789.120000000003"/>
    <n v="115000"/>
    <n v="61789.120000000003"/>
  </r>
  <r>
    <s v="2023"/>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en blanco)"/>
    <s v="99 - MULTIPROVINCIAL"/>
    <n v="8000000"/>
    <n v="175629.1"/>
    <n v="3000000"/>
    <n v="175629.1"/>
  </r>
  <r>
    <s v="2023"/>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20 - FONDOS CON DESTINO ESPECÍFICO"/>
    <s v="(en blanco)"/>
    <s v="99 - MULTIPROVINCIAL"/>
    <n v="0"/>
    <n v="1019079.0399999999"/>
    <n v="2000000"/>
    <n v="533891.03999999992"/>
  </r>
  <r>
    <s v="2023"/>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en blanco)"/>
    <s v="99 - MULTIPROVINCIAL"/>
    <n v="25000000"/>
    <n v="27593449.25"/>
    <n v="40000000"/>
    <n v="22792056.43"/>
  </r>
  <r>
    <s v="2023"/>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en blanco)"/>
    <s v="99 - MULTIPROVINCIAL"/>
    <n v="500000"/>
    <n v="300"/>
    <n v="500000"/>
    <n v="300"/>
  </r>
  <r>
    <s v="2023"/>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en blanco)"/>
    <s v="99 - MULTIPROVINCIAL"/>
    <n v="3000000"/>
    <n v="19000"/>
    <n v="350484.43999999994"/>
    <n v="19000"/>
  </r>
  <r>
    <s v="2023"/>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en blanco)"/>
    <s v="99 - MULTIPROVINCIAL"/>
    <n v="1200000"/>
    <n v="570400"/>
    <n v="1200000"/>
    <n v="570400"/>
  </r>
  <r>
    <s v="2023"/>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en blanco)"/>
    <s v="99 - MULTIPROVINCIAL"/>
    <n v="25000000"/>
    <n v="19836943.07"/>
    <n v="25000000"/>
    <n v="12644270.68"/>
  </r>
  <r>
    <s v="2023"/>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en blanco)"/>
    <s v="99 - MULTIPROVINCIAL"/>
    <n v="999999"/>
    <n v="1050000"/>
    <n v="1568538"/>
    <n v="1050000"/>
  </r>
  <r>
    <s v="2023"/>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en blanco)"/>
    <s v="99 - MULTIPROVINCIAL"/>
    <n v="500000"/>
    <n v="138886"/>
    <n v="500000"/>
    <n v="0"/>
  </r>
  <r>
    <s v="2023"/>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20 - FONDOS CON DESTINO ESPECÍFICO"/>
    <s v="(en blanco)"/>
    <s v="99 - MULTIPROVINCIAL"/>
    <n v="0"/>
    <n v="1050000"/>
    <n v="1050000"/>
    <n v="1050000"/>
  </r>
  <r>
    <s v="2023"/>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en blanco)"/>
    <s v="99 - MULTIPROVINCIAL"/>
    <n v="3500000"/>
    <n v="947047.53"/>
    <n v="1800000"/>
    <n v="947047.53"/>
  </r>
  <r>
    <s v="2023"/>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en blanco)"/>
    <s v="99 - MULTIPROVINCIAL"/>
    <n v="2500000"/>
    <n v="3655459.8499999996"/>
    <n v="3648461"/>
    <n v="3655459.8499999996"/>
  </r>
  <r>
    <s v="2023"/>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en blanco)"/>
    <s v="99 - MULTIPROVINCIAL"/>
    <n v="0"/>
    <n v="3233.92"/>
    <n v="7000"/>
    <n v="3233.92"/>
  </r>
  <r>
    <s v="2023"/>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0"/>
    <n v="84362.32"/>
    <n v="382854.25"/>
    <n v="84362.32"/>
  </r>
  <r>
    <s v="2023"/>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3000000"/>
    <n v="144000"/>
    <n v="500000"/>
    <n v="102000"/>
  </r>
  <r>
    <s v="2023"/>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3000000"/>
    <n v="17729.400000000001"/>
    <n v="700000"/>
    <n v="17729.400000000001"/>
  </r>
  <r>
    <s v="2023"/>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3000000"/>
    <n v="0"/>
    <n v="600000"/>
    <n v="0"/>
  </r>
  <r>
    <s v="2023"/>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2000000"/>
    <n v="11810"/>
    <n v="30000"/>
    <n v="11810"/>
  </r>
  <r>
    <s v="2023"/>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5000000"/>
    <n v="1503677.31"/>
    <n v="2585210.6"/>
    <n v="738227.79"/>
  </r>
  <r>
    <s v="2023"/>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1500000"/>
    <n v="784700"/>
    <n v="1417000"/>
    <n v="106200"/>
  </r>
  <r>
    <s v="2023"/>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4000000"/>
    <n v="0"/>
    <n v="0"/>
    <n v="0"/>
  </r>
  <r>
    <s v="2023"/>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100000"/>
    <n v="61838"/>
    <n v="344000"/>
    <n v="61838"/>
  </r>
  <r>
    <s v="2023"/>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en blanco)"/>
    <s v="99 - MULTIPROVINCIAL"/>
    <n v="5000000"/>
    <n v="25023238.759999998"/>
    <n v="26000000"/>
    <n v="8969214.7199999988"/>
  </r>
  <r>
    <s v="2023"/>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en blanco)"/>
    <s v="99 - MULTIPROVINCIAL"/>
    <n v="0"/>
    <n v="0"/>
    <n v="0"/>
    <n v="0"/>
  </r>
  <r>
    <s v="2023"/>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en blanco)"/>
    <s v="99 - MULTIPROVINCIAL"/>
    <n v="0"/>
    <n v="90576084.590000004"/>
    <n v="97915501"/>
    <n v="30602443.370000001"/>
  </r>
  <r>
    <s v="2023"/>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en blanco)"/>
    <s v="99 - MULTIPROVINCIAL"/>
    <n v="0"/>
    <n v="17700"/>
    <n v="30000"/>
    <n v="0"/>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250000"/>
    <n v="42270.01"/>
    <n v="250000"/>
    <n v="42270.01"/>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5000000"/>
    <n v="0"/>
    <n v="91697.979999999981"/>
    <n v="0"/>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1000000"/>
    <n v="0"/>
    <n v="0"/>
    <n v="0"/>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4000000"/>
    <n v="14700"/>
    <n v="900000"/>
    <n v="14700"/>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300000"/>
    <n v="2478"/>
    <n v="502000"/>
    <n v="2478"/>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200000"/>
    <n v="0"/>
    <n v="0"/>
    <n v="0"/>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1500000"/>
    <n v="0"/>
    <n v="500000"/>
    <n v="0"/>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3000000"/>
    <n v="2622140"/>
    <n v="1685930"/>
    <n v="2622140"/>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1500000"/>
    <n v="40500"/>
    <n v="500000"/>
    <n v="40500"/>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3000000"/>
    <n v="826000"/>
    <n v="900000"/>
    <n v="826000"/>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300000"/>
    <n v="138100"/>
    <n v="298000"/>
    <n v="138100"/>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200000"/>
    <n v="12774"/>
    <n v="200000"/>
    <n v="12774"/>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20 - FONDOS CON DESTINO ESPECÍFICO"/>
    <s v="(en blanco)"/>
    <s v="99 - MULTIPROVINCIAL"/>
    <n v="0"/>
    <n v="0"/>
    <n v="1459000"/>
    <n v="0"/>
  </r>
  <r>
    <s v="2023"/>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20 - FONDOS CON DESTINO ESPECÍFICO"/>
    <s v="(en blanco)"/>
    <s v="99 - MULTIPROVINCIAL"/>
    <n v="0"/>
    <n v="967600"/>
    <n v="1465000"/>
    <n v="826000"/>
  </r>
  <r>
    <s v="2023"/>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en blanco)"/>
    <s v="99 - MULTIPROVINCIAL"/>
    <n v="1350377543"/>
    <n v="1315553097.95"/>
    <n v="1390865977.97"/>
    <n v="739667862.5200001"/>
  </r>
  <r>
    <s v="2023"/>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en blanco)"/>
    <s v="99 - MULTIPROVINCIAL"/>
    <n v="0"/>
    <n v="68896.28"/>
    <n v="295000"/>
    <n v="68896.28"/>
  </r>
  <r>
    <s v="2023"/>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en blanco)"/>
    <s v="99 - MULTIPROVINCIAL"/>
    <n v="0"/>
    <n v="0"/>
    <n v="130000"/>
    <n v="0"/>
  </r>
  <r>
    <s v="2023"/>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en blanco)"/>
    <s v="99 - MULTIPROVINCIAL"/>
    <n v="25000"/>
    <n v="25457"/>
    <n v="130000"/>
    <n v="25457"/>
  </r>
  <r>
    <s v="2023"/>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en blanco)"/>
    <s v="99 - MULTIPROVINCIAL"/>
    <n v="1388860250"/>
    <n v="1284356880.6399999"/>
    <n v="1379737134"/>
    <n v="819847580.04000008"/>
  </r>
  <r>
    <s v="2023"/>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en blanco)"/>
    <s v="99 - MULTIPROVINCIAL"/>
    <n v="0"/>
    <n v="164900"/>
    <n v="265000"/>
    <n v="164900"/>
  </r>
  <r>
    <s v="2023"/>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en blanco)"/>
    <s v="99 - MULTIPROVINCIAL"/>
    <n v="0"/>
    <n v="52872.45"/>
    <n v="100000"/>
    <n v="52872.45"/>
  </r>
  <r>
    <s v="2023"/>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50 - CRÉDITO INTERNO"/>
    <s v="(en blanco)"/>
    <s v="99 - MULTIPROVINCIAL"/>
    <n v="0"/>
    <n v="175121921"/>
    <n v="319550000"/>
    <n v="0"/>
  </r>
  <r>
    <s v="2023"/>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en blanco)"/>
    <s v="99 - MULTIPROVINCIAL"/>
    <n v="500000"/>
    <n v="2410"/>
    <n v="210000"/>
    <n v="2410"/>
  </r>
  <r>
    <s v="2023"/>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en blanco)"/>
    <s v="99 - MULTIPROVINCIAL"/>
    <n v="100000"/>
    <n v="60"/>
    <n v="195000"/>
    <n v="60"/>
  </r>
  <r>
    <s v="2023"/>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en blanco)"/>
    <s v="99 - MULTIPROVINCIAL"/>
    <n v="3000000"/>
    <n v="0"/>
    <n v="0"/>
    <n v="0"/>
  </r>
  <r>
    <s v="2023"/>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en blanco)"/>
    <s v="99 - MULTIPROVINCIAL"/>
    <n v="50000"/>
    <n v="0"/>
    <n v="12000"/>
    <n v="0"/>
  </r>
  <r>
    <s v="2023"/>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20 - FONDOS CON DESTINO ESPECÍFICO"/>
    <s v="(en blanco)"/>
    <s v="99 - MULTIPROVINCIAL"/>
    <n v="0"/>
    <n v="220896"/>
    <n v="272000"/>
    <n v="90860"/>
  </r>
  <r>
    <s v="2023"/>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en blanco)"/>
    <s v="99 - MULTIPROVINCIAL"/>
    <n v="3000000"/>
    <n v="780459.72"/>
    <n v="1031000"/>
    <n v="639507.22"/>
  </r>
  <r>
    <s v="2023"/>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en blanco)"/>
    <s v="99 - MULTIPROVINCIAL"/>
    <n v="4000000"/>
    <n v="2066907.6199999999"/>
    <n v="2300000"/>
    <n v="1235361.6199999999"/>
  </r>
  <r>
    <s v="2023"/>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en blanco)"/>
    <s v="99 - MULTIPROVINCIAL"/>
    <n v="2500000"/>
    <n v="528876"/>
    <n v="734059"/>
    <n v="528876"/>
  </r>
  <r>
    <s v="2023"/>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en blanco)"/>
    <s v="99 - MULTIPROVINCIAL"/>
    <n v="500000"/>
    <n v="0"/>
    <n v="20000"/>
    <n v="0"/>
  </r>
  <r>
    <s v="2023"/>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en blanco)"/>
    <s v="99 - MULTIPROVINCIAL"/>
    <n v="0"/>
    <n v="1593"/>
    <n v="3000"/>
    <n v="1593"/>
  </r>
  <r>
    <s v="2023"/>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en blanco)"/>
    <s v="99 - MULTIPROVINCIAL"/>
    <n v="2000000"/>
    <n v="115050"/>
    <n v="190100"/>
    <n v="115050"/>
  </r>
  <r>
    <s v="2023"/>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en blanco)"/>
    <s v="99 - MULTIPROVINCIAL"/>
    <n v="0"/>
    <n v="945000.05"/>
    <n v="1400000"/>
    <n v="0"/>
  </r>
  <r>
    <s v="2023"/>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en blanco)"/>
    <s v="99 - MULTIPROVINCIAL"/>
    <n v="2500000"/>
    <n v="0"/>
    <n v="113332"/>
    <n v="0"/>
  </r>
  <r>
    <s v="2023"/>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en blanco)"/>
    <s v="99 - MULTIPROVINCIAL"/>
    <n v="250000"/>
    <n v="0"/>
    <n v="50000"/>
    <n v="0"/>
  </r>
  <r>
    <s v="2023"/>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en blanco)"/>
    <s v="99 - MULTIPROVINCIAL"/>
    <n v="50000"/>
    <n v="3212.22"/>
    <n v="49000"/>
    <n v="3212.22"/>
  </r>
  <r>
    <s v="2023"/>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en blanco)"/>
    <s v="99 - MULTIPROVINCIAL"/>
    <n v="0"/>
    <n v="3663.9"/>
    <n v="20000"/>
    <n v="3663.9"/>
  </r>
  <r>
    <s v="2023"/>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en blanco)"/>
    <s v="99 - MULTIPROVINCIAL"/>
    <n v="10000000"/>
    <n v="0"/>
    <n v="148595.39999999991"/>
    <n v="0"/>
  </r>
  <r>
    <s v="2023"/>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en blanco)"/>
    <s v="99 - MULTIPROVINCIAL"/>
    <n v="2000000"/>
    <n v="48990.38"/>
    <n v="400000"/>
    <n v="48990.38"/>
  </r>
  <r>
    <s v="2023"/>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en blanco)"/>
    <s v="99 - MULTIPROVINCIAL"/>
    <n v="2000000"/>
    <n v="1170931.6700000002"/>
    <n v="2050000"/>
    <n v="1168335.67"/>
  </r>
  <r>
    <s v="2023"/>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en blanco)"/>
    <s v="99 - MULTIPROVINCIAL"/>
    <n v="5000000"/>
    <n v="2404438.84"/>
    <n v="3560100"/>
    <n v="2229349.7400000002"/>
  </r>
  <r>
    <s v="2023"/>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en blanco)"/>
    <s v="99 - MULTIPROVINCIAL"/>
    <n v="0"/>
    <n v="17152502.18"/>
    <n v="20925000"/>
    <n v="4290530.5"/>
  </r>
  <r>
    <s v="2023"/>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200000"/>
    <n v="26416.5"/>
    <n v="330100"/>
    <n v="26416.5"/>
  </r>
  <r>
    <s v="2023"/>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0"/>
    <n v="0"/>
    <n v="67000"/>
    <n v="0"/>
  </r>
  <r>
    <s v="2023"/>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0"/>
    <n v="3280.8"/>
    <n v="67000"/>
    <n v="3280.8"/>
  </r>
  <r>
    <s v="2023"/>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200000"/>
    <n v="2177.1"/>
    <n v="142100"/>
    <n v="2177.1"/>
  </r>
  <r>
    <s v="2023"/>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0"/>
    <n v="57330.3"/>
    <n v="83743"/>
    <n v="57330.3"/>
  </r>
  <r>
    <s v="2023"/>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0"/>
    <n v="3564.1"/>
    <n v="10242"/>
    <n v="3564.1"/>
  </r>
  <r>
    <s v="2023"/>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25000000"/>
    <n v="229836.47999999998"/>
    <n v="651915"/>
    <n v="212513.72"/>
  </r>
  <r>
    <s v="2023"/>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2050000"/>
    <n v="919998.67000000016"/>
    <n v="1250000"/>
    <n v="919998.67"/>
  </r>
  <r>
    <s v="2023"/>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0"/>
    <n v="35571.939999999995"/>
    <n v="210000"/>
    <n v="35571.939999999995"/>
  </r>
  <r>
    <s v="2023"/>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en blanco)"/>
    <s v="99 - MULTIPROVINCIAL"/>
    <n v="0"/>
    <n v="19567.14"/>
    <n v="29300"/>
    <n v="19567.14"/>
  </r>
  <r>
    <s v="2023"/>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en blanco)"/>
    <s v="99 - MULTIPROVINCIAL"/>
    <n v="0"/>
    <n v="433.3"/>
    <n v="1000"/>
    <n v="433.3"/>
  </r>
  <r>
    <s v="2023"/>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en blanco)"/>
    <s v="99 - MULTIPROVINCIAL"/>
    <n v="0"/>
    <n v="5051.88"/>
    <n v="21960"/>
    <n v="5051.88"/>
  </r>
  <r>
    <s v="2023"/>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en blanco)"/>
    <s v="99 - MULTIPROVINCIAL"/>
    <n v="0"/>
    <n v="6720"/>
    <n v="10000"/>
    <n v="6720"/>
  </r>
  <r>
    <s v="2023"/>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10000000"/>
    <n v="10000000"/>
    <n v="10000000"/>
    <n v="7500000"/>
  </r>
  <r>
    <s v="2023"/>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40000000"/>
    <n v="24913679.600000001"/>
    <n v="27873000"/>
    <n v="14872079.6"/>
  </r>
  <r>
    <s v="2023"/>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30000000"/>
    <n v="38868000"/>
    <n v="40000000"/>
    <n v="12199358.98"/>
  </r>
  <r>
    <s v="2023"/>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1000000"/>
    <n v="272545.43"/>
    <n v="2600000"/>
    <n v="272545.43"/>
  </r>
  <r>
    <s v="2023"/>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2000000"/>
    <n v="8947.7000000000007"/>
    <n v="2000000"/>
    <n v="8947.7000000000007"/>
  </r>
  <r>
    <s v="2023"/>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0"/>
    <n v="3369.96"/>
    <n v="22000"/>
    <n v="3369.96"/>
  </r>
  <r>
    <s v="2023"/>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0"/>
    <n v="0"/>
    <n v="40000"/>
    <n v="0"/>
  </r>
  <r>
    <s v="2023"/>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0"/>
    <n v="1000"/>
    <n v="4000"/>
    <n v="1000"/>
  </r>
  <r>
    <s v="2023"/>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0"/>
    <n v="11400"/>
    <n v="40000"/>
    <n v="11400"/>
  </r>
  <r>
    <s v="2023"/>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1000000"/>
    <n v="842046.82000000007"/>
    <n v="1163605"/>
    <n v="609990.25"/>
  </r>
  <r>
    <s v="2023"/>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0"/>
    <n v="591801.26000000013"/>
    <n v="831000"/>
    <n v="519526.26"/>
  </r>
  <r>
    <s v="2023"/>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en blanco)"/>
    <s v="99 - MULTIPROVINCIAL"/>
    <n v="0"/>
    <n v="3091200"/>
    <n v="6000000"/>
    <n v="3091200"/>
  </r>
  <r>
    <s v="2023"/>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en blanco)"/>
    <s v="99 - MULTIPROVINCIAL"/>
    <n v="0"/>
    <n v="2662410.12"/>
    <n v="2780000"/>
    <n v="828360"/>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15000000"/>
    <n v="2213784.42"/>
    <n v="3280000"/>
    <n v="1870392.53"/>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10000000"/>
    <n v="3822968.1"/>
    <n v="7000000"/>
    <n v="3187534.42"/>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0"/>
    <n v="40238"/>
    <n v="42500"/>
    <n v="0"/>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8000000"/>
    <n v="3290733.9699999997"/>
    <n v="3514113.96"/>
    <n v="1403557.61"/>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0"/>
    <n v="264.32"/>
    <n v="1000"/>
    <n v="264.32"/>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110000000"/>
    <n v="83429899.110000014"/>
    <n v="87334610.780000001"/>
    <n v="37457898.280000001"/>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5000000"/>
    <n v="862390.39999999991"/>
    <n v="1443441"/>
    <n v="442832.55"/>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5000000"/>
    <n v="2585753.19"/>
    <n v="5078302.0199999996"/>
    <n v="2566755.19"/>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0"/>
    <n v="76605.75"/>
    <n v="345000"/>
    <n v="76605.750000000015"/>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5000000"/>
    <n v="0"/>
    <n v="0"/>
    <n v="0"/>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0"/>
    <n v="236143.81"/>
    <n v="441000"/>
    <n v="236143.81"/>
  </r>
  <r>
    <s v="2023"/>
    <x v="0"/>
    <x v="0"/>
    <x v="1"/>
    <x v="1"/>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0"/>
    <n v="0"/>
    <n v="0"/>
    <n v="0"/>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5000000"/>
    <n v="8011998.4100000001"/>
    <n v="8289000"/>
    <n v="591770"/>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0"/>
    <n v="68726.209999999992"/>
    <n v="290000"/>
    <n v="37571.199999999997"/>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0"/>
    <n v="0"/>
    <n v="500000"/>
    <n v="0"/>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25000000"/>
    <n v="13188460.550000001"/>
    <n v="30496482.400000006"/>
    <n v="13188460.550000001"/>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0"/>
    <n v="85491"/>
    <n v="240708"/>
    <n v="85491"/>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0"/>
    <n v="46108.5"/>
    <n v="128500"/>
    <n v="46108.5"/>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0"/>
    <n v="56159.83"/>
    <n v="72700"/>
    <n v="56159.83"/>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246120084"/>
    <n v="5000000"/>
    <n v="5000000"/>
    <n v="5000000"/>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0"/>
    <n v="169330.92"/>
    <n v="170000"/>
    <n v="169330.92"/>
  </r>
  <r>
    <s v="2023"/>
    <x v="0"/>
    <x v="0"/>
    <x v="1"/>
    <x v="1"/>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0"/>
    <n v="0"/>
    <n v="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1 - REMUNERACIONES"/>
    <s v="N"/>
    <s v="00 - N/A"/>
    <s v="10 - FONDO GENERAL"/>
    <s v="(en blanco)"/>
    <s v="99 - MULTIPROVINCIAL"/>
    <n v="33901200"/>
    <n v="34221200"/>
    <n v="34341200"/>
    <n v="2879900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1 - REMUNERACIONES"/>
    <s v="N"/>
    <s v="00 - N/A"/>
    <s v="10 - FONDO GENERAL"/>
    <s v="(en blanco)"/>
    <s v="99 - MULTIPROVINCIAL"/>
    <n v="16800000"/>
    <n v="14980000"/>
    <n v="16360000"/>
    <n v="1225000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1 - REMUNERACIONES"/>
    <s v="N"/>
    <s v="00 - N/A"/>
    <s v="10 - FONDO GENERAL"/>
    <s v="(en blanco)"/>
    <s v="99 - MULTIPROVINCIAL"/>
    <n v="1000"/>
    <n v="0"/>
    <n v="10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1 - REMUNERACIONES"/>
    <s v="N"/>
    <s v="00 - N/A"/>
    <s v="10 - FONDO GENERAL"/>
    <s v="(en blanco)"/>
    <s v="99 - MULTIPROVINCIAL"/>
    <n v="4815100"/>
    <n v="0"/>
    <n v="48151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1 - REMUNERACIONES"/>
    <s v="N"/>
    <s v="00 - N/A"/>
    <s v="10 - FONDO GENERAL"/>
    <s v="(en blanco)"/>
    <s v="99 - MULTIPROVINCIAL"/>
    <n v="457425"/>
    <n v="415000"/>
    <n v="457425"/>
    <n v="28000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1 - REMUNERACIONES"/>
    <s v="N"/>
    <s v="00 - N/A"/>
    <s v="10 - FONDO GENERAL"/>
    <s v="(en blanco)"/>
    <s v="99 - MULTIPROVINCIAL"/>
    <n v="170355"/>
    <n v="98523.31"/>
    <n v="170355"/>
    <n v="62759.58"/>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2 - SOBRESUELDOS"/>
    <s v="N"/>
    <s v="00 - N/A"/>
    <s v="10 - FONDO GENERAL"/>
    <s v="(en blanco)"/>
    <s v="99 - MULTIPROVINCIAL"/>
    <n v="6960000"/>
    <n v="6888000"/>
    <n v="6960000"/>
    <n v="575350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2 - SOBRESUELDOS"/>
    <s v="N"/>
    <s v="00 - N/A"/>
    <s v="10 - FONDO GENERAL"/>
    <s v="(en blanco)"/>
    <s v="99 - MULTIPROVINCIAL"/>
    <n v="7080000"/>
    <n v="6948000"/>
    <n v="7080000"/>
    <n v="577200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2 - SOBRESUELDOS"/>
    <s v="N"/>
    <s v="00 - N/A"/>
    <s v="10 - FONDO GENERAL"/>
    <s v="(en blanco)"/>
    <s v="99 - MULTIPROVINCIAL"/>
    <n v="4112163"/>
    <n v="3696600"/>
    <n v="4012163"/>
    <n v="369660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2 - SOBRESUELDOS"/>
    <s v="N"/>
    <s v="00 - N/A"/>
    <s v="10 - FONDO GENERAL"/>
    <s v="(en blanco)"/>
    <s v="99 - MULTIPROVINCIAL"/>
    <n v="0"/>
    <n v="100000"/>
    <n v="100000"/>
    <n v="10000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2 - SOBRESUELDOS"/>
    <s v="N"/>
    <s v="00 - N/A"/>
    <s v="10 - FONDO GENERAL"/>
    <s v="(en blanco)"/>
    <s v="99 - MULTIPROVINCIAL"/>
    <n v="4112162"/>
    <n v="0"/>
    <n v="4112162"/>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3 - DIETAS Y GASTOS DE REPRESENTACIÓN"/>
    <s v="N"/>
    <s v="00 - N/A"/>
    <s v="10 - FONDO GENERAL"/>
    <s v="(en blanco)"/>
    <s v="99 - MULTIPROVINCIAL"/>
    <n v="1000"/>
    <n v="0"/>
    <n v="10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5 - CONTRIBUCIONES A LA SEGURIDAD SOCIAL"/>
    <s v="N"/>
    <s v="00 - N/A"/>
    <s v="10 - FONDO GENERAL"/>
    <s v="(en blanco)"/>
    <s v="99 - MULTIPROVINCIAL"/>
    <n v="3563868"/>
    <n v="3443804.4"/>
    <n v="3563868"/>
    <n v="2885347.47"/>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5 - CONTRIBUCIONES A LA SEGURIDAD SOCIAL"/>
    <s v="N"/>
    <s v="00 - N/A"/>
    <s v="10 - FONDO GENERAL"/>
    <s v="(en blanco)"/>
    <s v="99 - MULTIPROVINCIAL"/>
    <n v="3588000"/>
    <n v="3493285.2"/>
    <n v="3588000"/>
    <n v="2914479.0000000005"/>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5 - CONTRIBUCIONES A LA SEGURIDAD SOCIAL"/>
    <s v="N"/>
    <s v="00 - N/A"/>
    <s v="10 - FONDO GENERAL"/>
    <s v="(en blanco)"/>
    <s v="99 - MULTIPROVINCIAL"/>
    <n v="576000"/>
    <n v="496214.28"/>
    <n v="576000"/>
    <n v="423500.94999999995"/>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1 - SERVICIOS BÁSICOS"/>
    <s v="N"/>
    <s v="00 - N/A"/>
    <s v="10 - FONDO GENERAL"/>
    <s v="(en blanco)"/>
    <s v="99 - MULTIPROVINCIAL"/>
    <n v="240000"/>
    <n v="0"/>
    <n v="2400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1 - SERVICIOS BÁSICOS"/>
    <s v="N"/>
    <s v="00 - N/A"/>
    <s v="10 - FONDO GENERAL"/>
    <s v="(en blanco)"/>
    <s v="99 - MULTIPROVINCIAL"/>
    <n v="784419"/>
    <n v="695630.83"/>
    <n v="784419"/>
    <n v="695630.83"/>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1 - SERVICIOS BÁSICOS"/>
    <s v="N"/>
    <s v="00 - N/A"/>
    <s v="10 - FONDO GENERAL"/>
    <s v="(en blanco)"/>
    <s v="99 - MULTIPROVINCIAL"/>
    <n v="103980"/>
    <n v="54771.74"/>
    <n v="103980"/>
    <n v="54771.74"/>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1 - SERVICIOS BÁSICOS"/>
    <s v="N"/>
    <s v="00 - N/A"/>
    <s v="10 - FONDO GENERAL"/>
    <s v="(en blanco)"/>
    <s v="99 - MULTIPROVINCIAL"/>
    <n v="600000"/>
    <n v="538870.72000000009"/>
    <n v="600000"/>
    <n v="538870.72000000009"/>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1 - SERVICIOS BÁSICOS"/>
    <s v="N"/>
    <s v="00 - N/A"/>
    <s v="10 - FONDO GENERAL"/>
    <s v="(en blanco)"/>
    <s v="99 - MULTIPROVINCIAL"/>
    <n v="4800"/>
    <n v="3600"/>
    <n v="4800"/>
    <n v="330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1 - SERVICIOS BÁSICOS"/>
    <s v="N"/>
    <s v="00 - N/A"/>
    <s v="10 - FONDO GENERAL"/>
    <s v="(en blanco)"/>
    <s v="99 - MULTIPROVINCIAL"/>
    <n v="6600"/>
    <n v="5558"/>
    <n v="6600"/>
    <n v="5558"/>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3 - VIÁTICOS"/>
    <s v="N"/>
    <s v="00 - N/A"/>
    <s v="10 - FONDO GENERAL"/>
    <s v="(en blanco)"/>
    <s v="99 - MULTIPROVINCIAL"/>
    <n v="372000"/>
    <n v="196550.72999999998"/>
    <n v="372000"/>
    <n v="196550.72999999998"/>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6 - SEGUROS"/>
    <s v="N"/>
    <s v="00 - N/A"/>
    <s v="10 - FONDO GENERAL"/>
    <s v="(en blanco)"/>
    <s v="99 - MULTIPROVINCIAL"/>
    <n v="320000"/>
    <n v="259495.98"/>
    <n v="328000"/>
    <n v="259495.98"/>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6 - SEGUROS"/>
    <s v="N"/>
    <s v="00 - N/A"/>
    <s v="10 - FONDO GENERAL"/>
    <s v="(en blanco)"/>
    <s v="99 - MULTIPROVINCIAL"/>
    <n v="252000"/>
    <n v="320000"/>
    <n v="252000"/>
    <n v="264468.40000000002"/>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12000"/>
    <n v="0"/>
    <n v="120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400000"/>
    <n v="149591.16999999998"/>
    <n v="276500"/>
    <n v="149591.17000000001"/>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0"/>
    <n v="22229.5"/>
    <n v="25500"/>
    <n v="22229.5"/>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0"/>
    <n v="38350"/>
    <n v="40000"/>
    <n v="3835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2000"/>
    <n v="0"/>
    <n v="1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0"/>
    <n v="0"/>
    <n v="500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0"/>
    <n v="77100"/>
    <n v="158805.66999999998"/>
    <n v="77063.399999999994"/>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9 - OTRAS CONTRATACIONES DE SERVICIOS"/>
    <s v="N"/>
    <s v="00 - N/A"/>
    <s v="10 - FONDO GENERAL"/>
    <s v="(en blanco)"/>
    <s v="99 - MULTIPROVINCIAL"/>
    <n v="0"/>
    <n v="7280.6"/>
    <n v="7377"/>
    <n v="7280.6"/>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9 - OTRAS CONTRATACIONES DE SERVICIOS"/>
    <s v="N"/>
    <s v="00 - N/A"/>
    <s v="10 - FONDO GENERAL"/>
    <s v="(en blanco)"/>
    <s v="99 - MULTIPROVINCIAL"/>
    <n v="0"/>
    <n v="248889.15"/>
    <n v="250000"/>
    <n v="105991.15"/>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1 - ALIMENTOS Y PRODUCTOS AGROFORESTALES"/>
    <s v="N"/>
    <s v="00 - N/A"/>
    <s v="10 - FONDO GENERAL"/>
    <s v="(en blanco)"/>
    <s v="99 - MULTIPROVINCIAL"/>
    <n v="629286"/>
    <n v="106647.67"/>
    <n v="365286"/>
    <n v="106647.67"/>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1 - ALIMENTOS Y PRODUCTOS AGROFORESTALES"/>
    <s v="N"/>
    <s v="00 - N/A"/>
    <s v="10 - FONDO GENERAL"/>
    <s v="(en blanco)"/>
    <s v="99 - MULTIPROVINCIAL"/>
    <n v="0"/>
    <n v="18290"/>
    <n v="14000"/>
    <n v="1829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2 - TEXTILES Y VESTUARIOS"/>
    <s v="N"/>
    <s v="00 - N/A"/>
    <s v="10 - FONDO GENERAL"/>
    <s v="(en blanco)"/>
    <s v="99 - MULTIPROVINCIAL"/>
    <n v="82000"/>
    <n v="0"/>
    <n v="795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2 - TEXTILES Y VESTUARIOS"/>
    <s v="N"/>
    <s v="00 - N/A"/>
    <s v="10 - FONDO GENERAL"/>
    <s v="(en blanco)"/>
    <s v="99 - MULTIPROVINCIAL"/>
    <n v="0"/>
    <n v="3776"/>
    <n v="2500"/>
    <n v="3776"/>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2 - TEXTILES Y VESTUARIOS"/>
    <s v="N"/>
    <s v="00 - N/A"/>
    <s v="10 - FONDO GENERAL"/>
    <s v="(en blanco)"/>
    <s v="99 - MULTIPROVINCIAL"/>
    <n v="120000"/>
    <n v="0"/>
    <n v="1200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2 - TEXTILES Y VESTUARIOS"/>
    <s v="N"/>
    <s v="00 - N/A"/>
    <s v="10 - FONDO GENERAL"/>
    <s v="(en blanco)"/>
    <s v="99 - MULTIPROVINCIAL"/>
    <n v="108000"/>
    <n v="0"/>
    <n v="322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3 - PAPEL, CARTÓN E IMPRESOS"/>
    <s v="N"/>
    <s v="00 - N/A"/>
    <s v="10 - FONDO GENERAL"/>
    <s v="(en blanco)"/>
    <s v="99 - MULTIPROVINCIAL"/>
    <n v="60000"/>
    <n v="11259.92"/>
    <n v="60000"/>
    <n v="11259.92"/>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3 - PAPEL, CARTÓN E IMPRESOS"/>
    <s v="N"/>
    <s v="00 - N/A"/>
    <s v="10 - FONDO GENERAL"/>
    <s v="(en blanco)"/>
    <s v="99 - MULTIPROVINCIAL"/>
    <n v="24000"/>
    <n v="75663.72"/>
    <n v="96200"/>
    <n v="75663.72"/>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3 - PAPEL, CARTÓN E IMPRESOS"/>
    <s v="N"/>
    <s v="00 - N/A"/>
    <s v="10 - FONDO GENERAL"/>
    <s v="(en blanco)"/>
    <s v="99 - MULTIPROVINCIAL"/>
    <n v="24000"/>
    <n v="0"/>
    <n v="80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5 - CUERO, CAUCHO Y PLÁSTICO"/>
    <s v="N"/>
    <s v="00 - N/A"/>
    <s v="10 - FONDO GENERAL"/>
    <s v="(en blanco)"/>
    <s v="99 - MULTIPROVINCIAL"/>
    <n v="60000"/>
    <n v="0"/>
    <n v="600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210000"/>
    <n v="3210000"/>
    <n v="3210000"/>
    <n v="294250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00000"/>
    <n v="300000"/>
    <n v="300000"/>
    <n v="27500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9 - PRODUCTOS Y ÚTILES VARIOS"/>
    <s v="N"/>
    <s v="00 - N/A"/>
    <s v="10 - FONDO GENERAL"/>
    <s v="(en blanco)"/>
    <s v="99 - MULTIPROVINCIAL"/>
    <n v="40000"/>
    <n v="56183.68"/>
    <n v="75000"/>
    <n v="56183.68"/>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9 - PRODUCTOS Y ÚTILES VARIOS"/>
    <s v="N"/>
    <s v="00 - N/A"/>
    <s v="10 - FONDO GENERAL"/>
    <s v="(en blanco)"/>
    <s v="99 - MULTIPROVINCIAL"/>
    <n v="24000"/>
    <n v="126307.59000000001"/>
    <n v="58750"/>
    <n v="125935.89000000001"/>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9 - PRODUCTOS Y ÚTILES VARIOS"/>
    <s v="N"/>
    <s v="00 - N/A"/>
    <s v="10 - FONDO GENERAL"/>
    <s v="(en blanco)"/>
    <s v="99 - MULTIPROVINCIAL"/>
    <n v="0"/>
    <n v="1089.6400000000001"/>
    <n v="1450"/>
    <n v="1089.6400000000001"/>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9 - PRODUCTOS Y ÚTILES VARIOS"/>
    <s v="N"/>
    <s v="00 - N/A"/>
    <s v="10 - FONDO GENERAL"/>
    <s v="(en blanco)"/>
    <s v="99 - MULTIPROVINCIAL"/>
    <n v="40000"/>
    <n v="0"/>
    <n v="100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9 - PRODUCTOS Y ÚTILES VARIOS"/>
    <s v="N"/>
    <s v="00 - N/A"/>
    <s v="10 - FONDO GENERAL"/>
    <s v="(en blanco)"/>
    <s v="99 - MULTIPROVINCIAL"/>
    <n v="20000"/>
    <n v="0"/>
    <n v="200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9 - PRODUCTOS Y ÚTILES VARIOS"/>
    <s v="N"/>
    <s v="00 - N/A"/>
    <s v="10 - FONDO GENERAL"/>
    <s v="(en blanco)"/>
    <s v="99 - MULTIPROVINCIAL"/>
    <n v="0"/>
    <n v="42472.86"/>
    <n v="50000"/>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9 - PRODUCTOS Y ÚTILES VARIOS"/>
    <s v="N"/>
    <s v="00 - N/A"/>
    <s v="10 - FONDO GENERAL"/>
    <s v="(en blanco)"/>
    <s v="99 - MULTIPROVINCIAL"/>
    <n v="0"/>
    <n v="1168.1999999999998"/>
    <n v="2300"/>
    <n v="141.6"/>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9 - PRODUCTOS Y ÚTILES VARIOS"/>
    <s v="N"/>
    <s v="00 - N/A"/>
    <s v="10 - FONDO GENERAL"/>
    <s v="(en blanco)"/>
    <s v="99 - MULTIPROVINCIAL"/>
    <n v="200600"/>
    <n v="0"/>
    <n v="33963"/>
    <n v="0"/>
  </r>
  <r>
    <s v="2023"/>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9 - PRODUCTOS Y ÚTILES VARIOS"/>
    <s v="N"/>
    <s v="00 - N/A"/>
    <s v="10 - FONDO GENERAL"/>
    <s v="(en blanco)"/>
    <s v="99 - MULTIPROVINCIAL"/>
    <n v="220000"/>
    <n v="0"/>
    <n v="7454.3299999999872"/>
    <n v="0"/>
  </r>
  <r>
    <s v="2023"/>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66677640"/>
    <n v="58542448.850000001"/>
    <n v="64582156"/>
    <n v="51132831.88000001"/>
  </r>
  <r>
    <s v="2023"/>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0"/>
    <n v="40000"/>
    <n v="20000"/>
    <n v="0"/>
  </r>
  <r>
    <s v="2023"/>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6987600"/>
    <n v="6987600"/>
    <n v="6987600"/>
    <n v="5864600"/>
  </r>
  <r>
    <s v="2023"/>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25076162"/>
    <n v="24484932.590000004"/>
    <n v="26407707"/>
    <n v="20372171.830000006"/>
  </r>
  <r>
    <s v="2023"/>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120000"/>
    <n v="100000"/>
    <n v="120000"/>
    <n v="100000"/>
  </r>
  <r>
    <s v="2023"/>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1961511"/>
    <n v="2731510.64"/>
    <n v="1961511"/>
    <n v="2264592.2000000002"/>
  </r>
  <r>
    <s v="2023"/>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7899979"/>
    <n v="0"/>
    <n v="7899979"/>
    <n v="0"/>
  </r>
  <r>
    <s v="2023"/>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2900000"/>
    <n v="2353712.4900000002"/>
    <n v="2900000"/>
    <n v="2353712.4899999998"/>
  </r>
  <r>
    <s v="2023"/>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200000"/>
    <n v="0"/>
    <n v="200000"/>
    <n v="0"/>
  </r>
  <r>
    <s v="2023"/>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en blanco)"/>
    <s v="99 - MULTIPROVINCIAL"/>
    <n v="1212300"/>
    <n v="1020000"/>
    <n v="1212300"/>
    <n v="670000"/>
  </r>
  <r>
    <s v="2023"/>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en blanco)"/>
    <s v="99 - MULTIPROVINCIAL"/>
    <n v="1650000"/>
    <n v="1562680.6"/>
    <n v="1650000"/>
    <n v="1562680.6"/>
  </r>
  <r>
    <s v="2023"/>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en blanco)"/>
    <s v="99 - MULTIPROVINCIAL"/>
    <n v="5707387"/>
    <n v="6058433.5200000005"/>
    <n v="6056358"/>
    <n v="5222963.2700000005"/>
  </r>
  <r>
    <s v="2023"/>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en blanco)"/>
    <s v="99 - MULTIPROVINCIAL"/>
    <n v="6662304"/>
    <n v="6098822.4400000004"/>
    <n v="7003702"/>
    <n v="5244742.3100000005"/>
  </r>
  <r>
    <s v="2023"/>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en blanco)"/>
    <s v="99 - MULTIPROVINCIAL"/>
    <n v="1000289"/>
    <n v="912987.67999999993"/>
    <n v="1053859"/>
    <n v="788884.42000000016"/>
  </r>
  <r>
    <s v="2023"/>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en blanco)"/>
    <s v="99 - MULTIPROVINCIAL"/>
    <n v="300000"/>
    <n v="783.89999999999986"/>
    <n v="300000"/>
    <n v="783.89999999999986"/>
  </r>
  <r>
    <s v="2023"/>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en blanco)"/>
    <s v="99 - MULTIPROVINCIAL"/>
    <n v="2300000"/>
    <n v="1843545.8599999999"/>
    <n v="2300000"/>
    <n v="1843545.8599999999"/>
  </r>
  <r>
    <s v="2023"/>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en blanco)"/>
    <s v="99 - MULTIPROVINCIAL"/>
    <n v="50000"/>
    <n v="8255"/>
    <n v="50000"/>
    <n v="8255"/>
  </r>
  <r>
    <s v="2023"/>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en blanco)"/>
    <s v="99 - MULTIPROVINCIAL"/>
    <n v="1666000"/>
    <n v="2524927.56"/>
    <n v="1666000"/>
    <n v="2524927.56"/>
  </r>
  <r>
    <s v="2023"/>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en blanco)"/>
    <s v="99 - MULTIPROVINCIAL"/>
    <n v="2770000"/>
    <n v="2122812.7999999998"/>
    <n v="2770000"/>
    <n v="2122812.7999999998"/>
  </r>
  <r>
    <s v="2023"/>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en blanco)"/>
    <s v="99 - MULTIPROVINCIAL"/>
    <n v="64000"/>
    <n v="0"/>
    <n v="64000"/>
    <n v="0"/>
  </r>
  <r>
    <s v="2023"/>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en blanco)"/>
    <s v="99 - MULTIPROVINCIAL"/>
    <n v="50000"/>
    <n v="0"/>
    <n v="50000"/>
    <n v="0"/>
  </r>
  <r>
    <s v="2023"/>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en blanco)"/>
    <s v="99 - MULTIPROVINCIAL"/>
    <n v="1050000"/>
    <n v="640000.1"/>
    <n v="1050000"/>
    <n v="640000"/>
  </r>
  <r>
    <s v="2023"/>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en blanco)"/>
    <s v="99 - MULTIPROVINCIAL"/>
    <n v="50000"/>
    <n v="106705.68"/>
    <n v="50000"/>
    <n v="35905.68"/>
  </r>
  <r>
    <s v="2023"/>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en blanco)"/>
    <s v="99 - MULTIPROVINCIAL"/>
    <n v="3000000"/>
    <n v="3000000"/>
    <n v="3000000"/>
    <n v="2332442.5"/>
  </r>
  <r>
    <s v="2023"/>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en blanco)"/>
    <s v="99 - MULTIPROVINCIAL"/>
    <n v="50000"/>
    <n v="177975"/>
    <n v="208000"/>
    <n v="177975"/>
  </r>
  <r>
    <s v="2023"/>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en blanco)"/>
    <s v="99 - MULTIPROVINCIAL"/>
    <n v="25000"/>
    <n v="0"/>
    <n v="25000"/>
    <n v="0"/>
  </r>
  <r>
    <s v="2023"/>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en blanco)"/>
    <s v="99 - MULTIPROVINCIAL"/>
    <n v="15000"/>
    <n v="0"/>
    <n v="15000"/>
    <n v="0"/>
  </r>
  <r>
    <s v="2023"/>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en blanco)"/>
    <s v="99 - MULTIPROVINCIAL"/>
    <n v="5000"/>
    <n v="25560"/>
    <n v="5000"/>
    <n v="25560"/>
  </r>
  <r>
    <s v="2023"/>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en blanco)"/>
    <s v="99 - MULTIPROVINCIAL"/>
    <n v="5040000"/>
    <n v="5733285.9799999995"/>
    <n v="5040000"/>
    <n v="4474965.2500000009"/>
  </r>
  <r>
    <s v="2023"/>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en blanco)"/>
    <s v="99 - MULTIPROVINCIAL"/>
    <n v="15000"/>
    <n v="0"/>
    <n v="15000"/>
    <n v="0"/>
  </r>
  <r>
    <s v="2023"/>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en blanco)"/>
    <s v="99 - MULTIPROVINCIAL"/>
    <n v="50000"/>
    <n v="0"/>
    <n v="50000"/>
    <n v="0"/>
  </r>
  <r>
    <s v="2023"/>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en blanco)"/>
    <s v="99 - MULTIPROVINCIAL"/>
    <n v="15000"/>
    <n v="0"/>
    <n v="15000"/>
    <n v="0"/>
  </r>
  <r>
    <s v="2023"/>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en blanco)"/>
    <s v="99 - MULTIPROVINCIAL"/>
    <n v="50000"/>
    <n v="0"/>
    <n v="50000"/>
    <n v="0"/>
  </r>
  <r>
    <s v="2023"/>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en blanco)"/>
    <s v="99 - MULTIPROVINCIAL"/>
    <n v="1400000"/>
    <n v="211899.99"/>
    <n v="1400000"/>
    <n v="211899.99"/>
  </r>
  <r>
    <s v="2023"/>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en blanco)"/>
    <s v="99 - MULTIPROVINCIAL"/>
    <n v="1200000"/>
    <n v="816094.88"/>
    <n v="816095"/>
    <n v="816094.88"/>
  </r>
  <r>
    <s v="2023"/>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en blanco)"/>
    <s v="99 - MULTIPROVINCIAL"/>
    <n v="804000"/>
    <n v="780000"/>
    <n v="780000"/>
    <n v="678197.09000000008"/>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3500000"/>
    <n v="985940.81"/>
    <n v="1212343"/>
    <n v="899210.81"/>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0"/>
    <n v="0"/>
    <n v="54000"/>
    <n v="0"/>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50000"/>
    <n v="43306"/>
    <n v="50000"/>
    <n v="0"/>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75000"/>
    <n v="0"/>
    <n v="75000"/>
    <n v="0"/>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10000"/>
    <n v="0"/>
    <n v="10000"/>
    <n v="0"/>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50000"/>
    <n v="0"/>
    <n v="50000"/>
    <n v="0"/>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40000"/>
    <n v="0"/>
    <n v="40000"/>
    <n v="0"/>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125000"/>
    <n v="39129.980000000003"/>
    <n v="40000"/>
    <n v="39129.980000000003"/>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10000"/>
    <n v="33999.97"/>
    <n v="10000"/>
    <n v="33999.97"/>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135000"/>
    <n v="128604.93999999997"/>
    <n v="135000"/>
    <n v="118055.67999999999"/>
  </r>
  <r>
    <s v="2023"/>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20000"/>
    <n v="0"/>
    <n v="5000"/>
    <n v="0"/>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25000"/>
    <n v="4000"/>
    <n v="25000"/>
    <n v="4000"/>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25000"/>
    <n v="7555.57"/>
    <n v="25000"/>
    <n v="7555.57"/>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16662"/>
    <n v="0"/>
    <n v="16662"/>
    <n v="0"/>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30000"/>
    <n v="9742.56"/>
    <n v="30000"/>
    <n v="9742.56"/>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850000"/>
    <n v="0"/>
    <n v="850000"/>
    <n v="0"/>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50000"/>
    <n v="0"/>
    <n v="50000"/>
    <n v="0"/>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300000"/>
    <n v="0"/>
    <n v="300000"/>
    <n v="0"/>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50000"/>
    <n v="48262"/>
    <n v="50000"/>
    <n v="48262"/>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990000"/>
    <n v="1219952.06"/>
    <n v="990000"/>
    <n v="1098682.06"/>
  </r>
  <r>
    <s v="2023"/>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10000"/>
    <n v="4491.16"/>
    <n v="10000"/>
    <n v="4491.16"/>
  </r>
  <r>
    <s v="2023"/>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en blanco)"/>
    <s v="99 - MULTIPROVINCIAL"/>
    <n v="400000"/>
    <n v="1469450.46"/>
    <n v="1576300"/>
    <n v="1355934.46"/>
  </r>
  <r>
    <s v="2023"/>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en blanco)"/>
    <s v="99 - MULTIPROVINCIAL"/>
    <n v="1150000"/>
    <n v="1228078.0599999998"/>
    <n v="1750000"/>
    <n v="1228078.06"/>
  </r>
  <r>
    <s v="2023"/>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en blanco)"/>
    <s v="99 - MULTIPROVINCIAL"/>
    <n v="50000"/>
    <n v="0"/>
    <n v="50000"/>
    <n v="0"/>
  </r>
  <r>
    <s v="2023"/>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en blanco)"/>
    <s v="99 - MULTIPROVINCIAL"/>
    <n v="450000"/>
    <n v="919506.7300000001"/>
    <n v="768000"/>
    <n v="855786.73"/>
  </r>
  <r>
    <s v="2023"/>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en blanco)"/>
    <s v="99 - MULTIPROVINCIAL"/>
    <n v="1600000"/>
    <n v="1870140"/>
    <n v="2000000"/>
    <n v="1486140"/>
  </r>
  <r>
    <s v="2023"/>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en blanco)"/>
    <s v="99 - MULTIPROVINCIAL"/>
    <n v="25000"/>
    <n v="0"/>
    <n v="25000"/>
    <n v="0"/>
  </r>
  <r>
    <s v="2023"/>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en blanco)"/>
    <s v="99 - MULTIPROVINCIAL"/>
    <n v="25000"/>
    <n v="767"/>
    <n v="25000"/>
    <n v="767"/>
  </r>
  <r>
    <s v="2023"/>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en blanco)"/>
    <s v="99 - MULTIPROVINCIAL"/>
    <n v="100000"/>
    <n v="31858.11"/>
    <n v="100000"/>
    <n v="31858.11"/>
  </r>
  <r>
    <s v="2023"/>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en blanco)"/>
    <s v="99 - MULTIPROVINCIAL"/>
    <n v="200000"/>
    <n v="92209.89"/>
    <n v="200000"/>
    <n v="92209.89"/>
  </r>
  <r>
    <s v="2023"/>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en blanco)"/>
    <s v="99 - MULTIPROVINCIAL"/>
    <n v="150000"/>
    <n v="47071.09"/>
    <n v="150000"/>
    <n v="47071.090000000004"/>
  </r>
  <r>
    <s v="2023"/>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en blanco)"/>
    <s v="99 - MULTIPROVINCIAL"/>
    <n v="161000"/>
    <n v="724208.95"/>
    <n v="721000"/>
    <n v="724208.95"/>
  </r>
  <r>
    <s v="2023"/>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en blanco)"/>
    <s v="99 - MULTIPROVINCIAL"/>
    <n v="864000"/>
    <n v="291555.58"/>
    <n v="746000"/>
    <n v="67131.38"/>
  </r>
  <r>
    <s v="2023"/>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en blanco)"/>
    <s v="99 - MULTIPROVINCIAL"/>
    <n v="30000"/>
    <n v="23364.13"/>
    <n v="30000"/>
    <n v="23364.13"/>
  </r>
  <r>
    <s v="2023"/>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en blanco)"/>
    <s v="99 - MULTIPROVINCIAL"/>
    <n v="250000"/>
    <n v="141008.23000000001"/>
    <n v="447618"/>
    <n v="141008.23000000001"/>
  </r>
  <r>
    <s v="2023"/>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en blanco)"/>
    <s v="99 - MULTIPROVINCIAL"/>
    <n v="250000"/>
    <n v="183689.41999999998"/>
    <n v="92000"/>
    <n v="183689.41999999998"/>
  </r>
  <r>
    <s v="2023"/>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en blanco)"/>
    <s v="99 - MULTIPROVINCIAL"/>
    <n v="300000"/>
    <n v="153946.1"/>
    <n v="260000"/>
    <n v="40430.1"/>
  </r>
  <r>
    <s v="2023"/>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en blanco)"/>
    <s v="99 - MULTIPROVINCIAL"/>
    <n v="40000"/>
    <n v="10350"/>
    <n v="40000"/>
    <n v="10350"/>
  </r>
  <r>
    <s v="2023"/>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en blanco)"/>
    <s v="99 - MULTIPROVINCIAL"/>
    <n v="40000"/>
    <n v="0"/>
    <n v="40000"/>
    <n v="0"/>
  </r>
  <r>
    <s v="2023"/>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en blanco)"/>
    <s v="99 - MULTIPROVINCIAL"/>
    <n v="2125000"/>
    <n v="2702789.56"/>
    <n v="3601000"/>
    <n v="2702789.56"/>
  </r>
  <r>
    <s v="2023"/>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en blanco)"/>
    <s v="99 - MULTIPROVINCIAL"/>
    <n v="25000"/>
    <n v="91310"/>
    <n v="25000"/>
    <n v="91310"/>
  </r>
  <r>
    <s v="2023"/>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en blanco)"/>
    <s v="99 - MULTIPROVINCIAL"/>
    <n v="100000"/>
    <n v="0"/>
    <n v="100000"/>
    <n v="0"/>
  </r>
  <r>
    <s v="2023"/>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en blanco)"/>
    <s v="99 - MULTIPROVINCIAL"/>
    <n v="25000"/>
    <n v="0"/>
    <n v="25000"/>
    <n v="0"/>
  </r>
  <r>
    <s v="2023"/>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en blanco)"/>
    <s v="99 - MULTIPROVINCIAL"/>
    <n v="650000"/>
    <n v="349674.49"/>
    <n v="650000"/>
    <n v="270142.49"/>
  </r>
  <r>
    <s v="2023"/>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en blanco)"/>
    <s v="99 - MULTIPROVINCIAL"/>
    <n v="25000"/>
    <n v="148948.38"/>
    <n v="25000"/>
    <n v="148948.37999999998"/>
  </r>
  <r>
    <s v="2023"/>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en blanco)"/>
    <s v="99 - MULTIPROVINCIAL"/>
    <n v="50000"/>
    <n v="337518.44"/>
    <n v="150000"/>
    <n v="337341.44000000006"/>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140000"/>
    <n v="229863.15000000002"/>
    <n v="440000"/>
    <n v="229863.15"/>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25000"/>
    <n v="0"/>
    <n v="25000"/>
    <n v="0"/>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25000"/>
    <n v="0"/>
    <n v="25000"/>
    <n v="0"/>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250000"/>
    <n v="69434"/>
    <n v="83800"/>
    <n v="69434"/>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25000"/>
    <n v="0"/>
    <n v="25000"/>
    <n v="0"/>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300000"/>
    <n v="45388.28"/>
    <n v="163000"/>
    <n v="45388.28"/>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50000"/>
    <n v="188048.17"/>
    <n v="50000"/>
    <n v="188048.16999999998"/>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25000"/>
    <n v="0"/>
    <n v="25000"/>
    <n v="0"/>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100000"/>
    <n v="42835.92"/>
    <n v="100000"/>
    <n v="42835.92"/>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700000"/>
    <n v="0"/>
    <n v="249492"/>
    <n v="0"/>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550000"/>
    <n v="782757.6"/>
    <n v="550000"/>
    <n v="773317.6"/>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85000"/>
    <n v="27519.02"/>
    <n v="85000"/>
    <n v="27519.02"/>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100000"/>
    <n v="77054"/>
    <n v="300000"/>
    <n v="77054"/>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0"/>
    <n v="0"/>
    <n v="52800"/>
    <n v="0"/>
  </r>
  <r>
    <s v="2023"/>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0"/>
    <n v="102707.2"/>
    <n v="102708"/>
    <n v="102707.2"/>
  </r>
  <r>
    <s v="2023"/>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0641784"/>
    <n v="10192738"/>
    <n v="10641784"/>
    <n v="10192738"/>
  </r>
  <r>
    <s v="2023"/>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00000"/>
    <n v="725.15"/>
    <n v="100000"/>
    <n v="725.15"/>
  </r>
  <r>
    <s v="2023"/>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00000"/>
    <n v="1057.26"/>
    <n v="100000"/>
    <n v="1057.26"/>
  </r>
  <r>
    <s v="2023"/>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00000"/>
    <n v="827.98"/>
    <n v="100000"/>
    <n v="827.98"/>
  </r>
  <r>
    <s v="2023"/>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50000"/>
    <n v="7261.17"/>
    <n v="80000"/>
    <n v="7261.17"/>
  </r>
  <r>
    <s v="2023"/>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5000"/>
    <n v="22621.78"/>
    <n v="15000"/>
    <n v="22621.78"/>
  </r>
  <r>
    <s v="2023"/>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50000"/>
    <n v="65164.5"/>
    <n v="100000"/>
    <n v="65164.5"/>
  </r>
  <r>
    <s v="2023"/>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50000"/>
    <n v="0"/>
    <n v="50000"/>
    <n v="0"/>
  </r>
  <r>
    <s v="2023"/>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3100000"/>
    <n v="1867748.52"/>
    <n v="2984000"/>
    <n v="1867748.52"/>
  </r>
  <r>
    <s v="2023"/>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500000"/>
    <n v="730966.08000000007"/>
    <n v="510000"/>
    <n v="730966.08000000007"/>
  </r>
  <r>
    <s v="2023"/>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00000"/>
    <n v="137148.79999999999"/>
    <n v="200000"/>
    <n v="137148.79999999999"/>
  </r>
  <r>
    <s v="2023"/>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500000"/>
    <n v="78080.600000000006"/>
    <n v="251262"/>
    <n v="78080.600000000006"/>
  </r>
  <r>
    <s v="2023"/>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0"/>
    <n v="6254"/>
    <n v="650000"/>
    <n v="6254"/>
  </r>
  <r>
    <s v="2023"/>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900000"/>
    <n v="943379.07000000007"/>
    <n v="915755"/>
    <n v="933561.47"/>
  </r>
  <r>
    <s v="2023"/>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150000"/>
    <n v="888400"/>
    <n v="1204925"/>
    <n v="888400"/>
  </r>
  <r>
    <s v="2023"/>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200000"/>
    <n v="168735.02"/>
    <n v="210000"/>
    <n v="168735.02000000002"/>
  </r>
  <r>
    <s v="2023"/>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1050000"/>
    <n v="396937.5"/>
    <n v="1708320"/>
    <n v="396937.5"/>
  </r>
  <r>
    <s v="2023"/>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100000"/>
    <n v="510664.05000000005"/>
    <n v="105000"/>
    <n v="506125.59"/>
  </r>
  <r>
    <s v="2023"/>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300000"/>
    <n v="598273.1"/>
    <n v="500268"/>
    <n v="542872.10000000009"/>
  </r>
  <r>
    <s v="2023"/>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50000"/>
    <n v="0"/>
    <n v="50000"/>
    <n v="0"/>
  </r>
  <r>
    <s v="2023"/>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200000"/>
    <n v="348128.92000000004"/>
    <n v="610932"/>
    <n v="253728.91999999998"/>
  </r>
  <r>
    <s v="2023"/>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50000"/>
    <n v="598762.78999999992"/>
    <n v="50000"/>
    <n v="598762.79"/>
  </r>
  <r>
    <s v="2023"/>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1210000"/>
    <n v="10737.8"/>
    <n v="1059300"/>
    <n v="10737.8"/>
  </r>
  <r>
    <s v="2023"/>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50000"/>
    <n v="34659.449999999997"/>
    <n v="50000"/>
    <n v="34659.449999999997"/>
  </r>
  <r>
    <s v="2023"/>
    <x v="0"/>
    <x v="0"/>
    <x v="1"/>
    <x v="1"/>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0"/>
    <n v="0"/>
    <n v="0"/>
    <n v="0"/>
  </r>
  <r>
    <s v="2023"/>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en blanco)"/>
    <s v="99 - MULTIPROVINCIAL"/>
    <n v="98340546"/>
    <n v="87056297.190000013"/>
    <n v="95938074.569999993"/>
    <n v="87056297.190000013"/>
  </r>
  <r>
    <s v="2023"/>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en blanco)"/>
    <s v="99 - MULTIPROVINCIAL"/>
    <n v="86400"/>
    <n v="40000"/>
    <n v="86400"/>
    <n v="40000"/>
  </r>
  <r>
    <s v="2023"/>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en blanco)"/>
    <s v="99 - MULTIPROVINCIAL"/>
    <n v="24534000"/>
    <n v="21967500"/>
    <n v="24534000"/>
    <n v="21967500"/>
  </r>
  <r>
    <s v="2023"/>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en blanco)"/>
    <s v="99 - MULTIPROVINCIAL"/>
    <n v="323808"/>
    <n v="146380.19000000006"/>
    <n v="323808"/>
    <n v="146380.19000000006"/>
  </r>
  <r>
    <s v="2023"/>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en blanco)"/>
    <s v="99 - MULTIPROVINCIAL"/>
    <n v="9980304"/>
    <n v="10098317.060000001"/>
    <n v="10093015"/>
    <n v="0"/>
  </r>
  <r>
    <s v="2023"/>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en blanco)"/>
    <s v="99 - MULTIPROVINCIAL"/>
    <n v="1000000"/>
    <n v="913181.04"/>
    <n v="641552.82000000007"/>
    <n v="431300"/>
  </r>
  <r>
    <s v="2023"/>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en blanco)"/>
    <s v="99 - MULTIPROVINCIAL"/>
    <n v="600000"/>
    <n v="698908.63"/>
    <n v="1189601.6099999999"/>
    <n v="340461.45"/>
  </r>
  <r>
    <s v="2023"/>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en blanco)"/>
    <s v="99 - MULTIPROVINCIAL"/>
    <n v="0"/>
    <n v="2594585"/>
    <n v="2846820"/>
    <n v="2594585"/>
  </r>
  <r>
    <s v="2023"/>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en blanco)"/>
    <s v="99 - MULTIPROVINCIAL"/>
    <n v="520000"/>
    <n v="611955.29"/>
    <n v="611996"/>
    <n v="611955.29"/>
  </r>
  <r>
    <s v="2023"/>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en blanco)"/>
    <s v="99 - MULTIPROVINCIAL"/>
    <n v="8566185"/>
    <n v="7703628.1499999994"/>
    <n v="8685975"/>
    <n v="7703628.1499999994"/>
  </r>
  <r>
    <s v="2023"/>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en blanco)"/>
    <s v="99 - MULTIPROVINCIAL"/>
    <n v="8496968"/>
    <n v="7753256.7000000011"/>
    <n v="8496968"/>
    <n v="7753256.7000000011"/>
  </r>
  <r>
    <s v="2023"/>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en blanco)"/>
    <s v="99 - MULTIPROVINCIAL"/>
    <n v="1292281"/>
    <n v="1176650.5699999998"/>
    <n v="1292281"/>
    <n v="1176650.57"/>
  </r>
  <r>
    <s v="2023"/>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en blanco)"/>
    <s v="99 - MULTIPROVINCIAL"/>
    <n v="11004"/>
    <n v="421.68"/>
    <n v="11004"/>
    <n v="421.68"/>
  </r>
  <r>
    <s v="2023"/>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en blanco)"/>
    <s v="99 - MULTIPROVINCIAL"/>
    <n v="3999996"/>
    <n v="2541584.0900000003"/>
    <n v="3545204"/>
    <n v="2541584.0900000003"/>
  </r>
  <r>
    <s v="2023"/>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en blanco)"/>
    <s v="99 - MULTIPROVINCIAL"/>
    <n v="1611600"/>
    <n v="1855372.2899999998"/>
    <n v="1611600"/>
    <n v="1855372.2899999998"/>
  </r>
  <r>
    <s v="2023"/>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en blanco)"/>
    <s v="99 - MULTIPROVINCIAL"/>
    <n v="2410800"/>
    <n v="1525308.68"/>
    <n v="2110800"/>
    <n v="1525308.68"/>
  </r>
  <r>
    <s v="2023"/>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en blanco)"/>
    <s v="99 - MULTIPROVINCIAL"/>
    <n v="53271"/>
    <n v="44390.6"/>
    <n v="53271"/>
    <n v="44390.6"/>
  </r>
  <r>
    <s v="2023"/>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en blanco)"/>
    <s v="99 - MULTIPROVINCIAL"/>
    <n v="16242"/>
    <n v="25209"/>
    <n v="16242"/>
    <n v="25209"/>
  </r>
  <r>
    <s v="2023"/>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en blanco)"/>
    <s v="99 - MULTIPROVINCIAL"/>
    <n v="155240"/>
    <n v="0"/>
    <n v="0"/>
    <n v="0"/>
  </r>
  <r>
    <s v="2023"/>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en blanco)"/>
    <s v="99 - MULTIPROVINCIAL"/>
    <n v="3000000"/>
    <n v="2707300"/>
    <n v="3000000"/>
    <n v="2707300"/>
  </r>
  <r>
    <s v="2023"/>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en blanco)"/>
    <s v="99 - MULTIPROVINCIAL"/>
    <n v="4362960"/>
    <n v="4309600"/>
    <n v="4336960"/>
    <n v="3745220"/>
  </r>
  <r>
    <s v="2023"/>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en blanco)"/>
    <s v="99 - MULTIPROVINCIAL"/>
    <n v="111600"/>
    <n v="0"/>
    <n v="0"/>
    <n v="0"/>
  </r>
  <r>
    <s v="2023"/>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en blanco)"/>
    <s v="99 - MULTIPROVINCIAL"/>
    <n v="34000"/>
    <n v="0"/>
    <n v="34000"/>
    <n v="0"/>
  </r>
  <r>
    <s v="2023"/>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en blanco)"/>
    <s v="99 - MULTIPROVINCIAL"/>
    <n v="4632021"/>
    <n v="2488466.77"/>
    <n v="3099509"/>
    <n v="2488466.77"/>
  </r>
  <r>
    <s v="2023"/>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en blanco)"/>
    <s v="99 - MULTIPROVINCIAL"/>
    <n v="75000"/>
    <n v="0"/>
    <n v="75000"/>
    <n v="0"/>
  </r>
  <r>
    <s v="2023"/>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en blanco)"/>
    <s v="99 - MULTIPROVINCIAL"/>
    <n v="170000"/>
    <n v="0"/>
    <n v="0"/>
    <n v="0"/>
  </r>
  <r>
    <s v="2023"/>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en blanco)"/>
    <s v="99 - MULTIPROVINCIAL"/>
    <n v="2809000"/>
    <n v="3225964.7800000003"/>
    <n v="4441378"/>
    <n v="3225964.7800000003"/>
  </r>
  <r>
    <s v="2023"/>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en blanco)"/>
    <s v="99 - MULTIPROVINCIAL"/>
    <n v="0"/>
    <n v="0"/>
    <n v="13000"/>
    <n v="0"/>
  </r>
  <r>
    <s v="2023"/>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en blanco)"/>
    <s v="99 - MULTIPROVINCIAL"/>
    <n v="0"/>
    <n v="5500000"/>
    <n v="5350000"/>
    <n v="5500000"/>
  </r>
  <r>
    <s v="2023"/>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en blanco)"/>
    <s v="99 - MULTIPROVINCIAL"/>
    <n v="200000"/>
    <n v="79431.7"/>
    <n v="120000"/>
    <n v="79431.7"/>
  </r>
  <r>
    <s v="2023"/>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en blanco)"/>
    <s v="99 - MULTIPROVINCIAL"/>
    <n v="60000"/>
    <n v="0"/>
    <n v="60000"/>
    <n v="0"/>
  </r>
  <r>
    <s v="2023"/>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en blanco)"/>
    <s v="99 - MULTIPROVINCIAL"/>
    <n v="90000"/>
    <n v="0"/>
    <n v="0"/>
    <n v="0"/>
  </r>
  <r>
    <s v="2023"/>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en blanco)"/>
    <s v="99 - MULTIPROVINCIAL"/>
    <n v="6120000"/>
    <n v="0"/>
    <n v="0"/>
    <n v="0"/>
  </r>
  <r>
    <s v="2023"/>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en blanco)"/>
    <s v="99 - MULTIPROVINCIAL"/>
    <n v="125000"/>
    <n v="0"/>
    <n v="125000"/>
    <n v="0"/>
  </r>
  <r>
    <s v="2023"/>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en blanco)"/>
    <s v="99 - MULTIPROVINCIAL"/>
    <n v="156000"/>
    <n v="0"/>
    <n v="94536"/>
    <n v="0"/>
  </r>
  <r>
    <s v="2023"/>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en blanco)"/>
    <s v="99 - MULTIPROVINCIAL"/>
    <n v="439200"/>
    <n v="614426"/>
    <n v="620200"/>
    <n v="567816"/>
  </r>
  <r>
    <s v="2023"/>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en blanco)"/>
    <s v="99 - MULTIPROVINCIAL"/>
    <n v="1500000"/>
    <n v="379490.4"/>
    <n v="433271"/>
    <n v="379490.4"/>
  </r>
  <r>
    <s v="2023"/>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en blanco)"/>
    <s v="99 - MULTIPROVINCIAL"/>
    <n v="324000"/>
    <n v="180000"/>
    <n v="277721"/>
    <n v="180000"/>
  </r>
  <r>
    <s v="2023"/>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en blanco)"/>
    <s v="99 - MULTIPROVINCIAL"/>
    <n v="0"/>
    <n v="0"/>
    <n v="0"/>
    <n v="0"/>
  </r>
  <r>
    <s v="2023"/>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en blanco)"/>
    <s v="99 - MULTIPROVINCIAL"/>
    <n v="445200"/>
    <n v="93113.98000000001"/>
    <n v="445200"/>
    <n v="93113.98000000001"/>
  </r>
  <r>
    <s v="2023"/>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en blanco)"/>
    <s v="99 - MULTIPROVINCIAL"/>
    <n v="439720"/>
    <n v="0"/>
    <n v="0"/>
    <n v="0"/>
  </r>
  <r>
    <s v="2023"/>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en blanco)"/>
    <s v="99 - MULTIPROVINCIAL"/>
    <n v="0"/>
    <n v="61448.5"/>
    <n v="200000"/>
    <n v="61448.5"/>
  </r>
  <r>
    <s v="2023"/>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en blanco)"/>
    <s v="99 - MULTIPROVINCIAL"/>
    <n v="542000"/>
    <n v="265146"/>
    <n v="269130"/>
    <n v="265146"/>
  </r>
  <r>
    <s v="2023"/>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en blanco)"/>
    <s v="99 - MULTIPROVINCIAL"/>
    <n v="134020"/>
    <n v="71744"/>
    <n v="72980"/>
    <n v="71744"/>
  </r>
  <r>
    <s v="2023"/>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en blanco)"/>
    <s v="99 - MULTIPROVINCIAL"/>
    <n v="16800"/>
    <n v="193897.60000000001"/>
    <n v="243722"/>
    <n v="1557.6"/>
  </r>
  <r>
    <s v="2023"/>
    <x v="0"/>
    <x v="0"/>
    <x v="0"/>
    <x v="0"/>
    <s v="2 - Poder Ejecutivo"/>
    <s v="0201 - PRESIDENCIA DE LA REPÚBLICA"/>
    <s v="0016 - DIRECCION GENERAL DE DESARROLLO FRONTERIZO"/>
    <s v="4 - SERVICIOS SOCIALES"/>
    <s v="4.5 - Protección social"/>
    <s v="4.5.10 - Asistencia social"/>
    <s v="2.3 - MATERIALES Y SUMINISTROS"/>
    <s v="2.3.4 - PRODUCTOS FARMACÉUTICOS"/>
    <s v="N"/>
    <s v="00 - N/A"/>
    <s v="10 - FONDO GENERAL"/>
    <s v="(en blanco)"/>
    <s v="99 - MULTIPROVINCIAL"/>
    <n v="13600"/>
    <n v="0"/>
    <n v="0"/>
    <n v="0"/>
  </r>
  <r>
    <s v="2023"/>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en blanco)"/>
    <s v="99 - MULTIPROVINCIAL"/>
    <n v="52000"/>
    <n v="0"/>
    <n v="0"/>
    <n v="0"/>
  </r>
  <r>
    <s v="2023"/>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en blanco)"/>
    <s v="99 - MULTIPROVINCIAL"/>
    <n v="3369894"/>
    <n v="1408920"/>
    <n v="1869040"/>
    <n v="1408920"/>
  </r>
  <r>
    <s v="2023"/>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en blanco)"/>
    <s v="99 - MULTIPROVINCIAL"/>
    <n v="0"/>
    <n v="0"/>
    <n v="34650"/>
    <n v="0"/>
  </r>
  <r>
    <s v="2023"/>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en blanco)"/>
    <s v="99 - MULTIPROVINCIAL"/>
    <n v="639920"/>
    <n v="0"/>
    <n v="1086422"/>
    <n v="0"/>
  </r>
  <r>
    <s v="2023"/>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en blanco)"/>
    <s v="99 - MULTIPROVINCIAL"/>
    <n v="15750"/>
    <n v="561657.46"/>
    <n v="623394"/>
    <n v="561657.46"/>
  </r>
  <r>
    <s v="2023"/>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en blanco)"/>
    <s v="99 - MULTIPROVINCIAL"/>
    <n v="24250"/>
    <n v="0"/>
    <n v="0"/>
    <n v="0"/>
  </r>
  <r>
    <s v="2023"/>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en blanco)"/>
    <s v="99 - MULTIPROVINCIAL"/>
    <n v="39890"/>
    <n v="0"/>
    <n v="40330"/>
    <n v="0"/>
  </r>
  <r>
    <s v="2023"/>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en blanco)"/>
    <s v="99 - MULTIPROVINCIAL"/>
    <n v="79420"/>
    <n v="45065.96"/>
    <n v="305109"/>
    <n v="45065.96"/>
  </r>
  <r>
    <s v="2023"/>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en blanco)"/>
    <s v="99 - MULTIPROVINCIAL"/>
    <n v="0"/>
    <n v="77778.13"/>
    <n v="329335"/>
    <n v="77778.13"/>
  </r>
  <r>
    <s v="2023"/>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en blanco)"/>
    <s v="99 - MULTIPROVINCIAL"/>
    <n v="15000000"/>
    <n v="11250000"/>
    <n v="15000000"/>
    <n v="11250000"/>
  </r>
  <r>
    <s v="2023"/>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en blanco)"/>
    <s v="99 - MULTIPROVINCIAL"/>
    <n v="800000"/>
    <n v="1326161.6299999999"/>
    <n v="1363000"/>
    <n v="1326161.6299999999"/>
  </r>
  <r>
    <s v="2023"/>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en blanco)"/>
    <s v="99 - MULTIPROVINCIAL"/>
    <n v="10320"/>
    <n v="0"/>
    <n v="15340"/>
    <n v="0"/>
  </r>
  <r>
    <s v="2023"/>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en blanco)"/>
    <s v="99 - MULTIPROVINCIAL"/>
    <n v="212350"/>
    <n v="0"/>
    <n v="212350"/>
    <n v="0"/>
  </r>
  <r>
    <s v="2023"/>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en blanco)"/>
    <s v="99 - MULTIPROVINCIAL"/>
    <n v="83840"/>
    <n v="0"/>
    <n v="31200"/>
    <n v="0"/>
  </r>
  <r>
    <s v="2023"/>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en blanco)"/>
    <s v="99 - MULTIPROVINCIAL"/>
    <n v="0"/>
    <n v="23979.98"/>
    <n v="326167"/>
    <n v="23979.98"/>
  </r>
  <r>
    <s v="2023"/>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en blanco)"/>
    <s v="99 - MULTIPROVINCIAL"/>
    <n v="13500"/>
    <n v="0"/>
    <n v="0"/>
    <n v="0"/>
  </r>
  <r>
    <s v="2023"/>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43075"/>
    <n v="50043.8"/>
    <n v="103211"/>
    <n v="22077.8"/>
  </r>
  <r>
    <s v="2023"/>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512105"/>
    <n v="634613.63"/>
    <n v="813700"/>
    <n v="634613.63"/>
  </r>
  <r>
    <s v="2023"/>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84560"/>
    <n v="0"/>
    <n v="0"/>
    <n v="0"/>
  </r>
  <r>
    <s v="2023"/>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52885"/>
    <n v="0"/>
    <n v="85"/>
    <n v="0"/>
  </r>
  <r>
    <s v="2023"/>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696330"/>
    <n v="389336.55"/>
    <n v="503104"/>
    <n v="389336.55"/>
  </r>
  <r>
    <s v="2023"/>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671176"/>
    <n v="0"/>
    <n v="195567.5"/>
    <n v="0"/>
  </r>
  <r>
    <s v="2023"/>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0"/>
    <n v="42872.5"/>
    <n v="51918"/>
    <n v="36217.5"/>
  </r>
  <r>
    <s v="2023"/>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445020"/>
    <n v="0"/>
    <n v="1380"/>
    <n v="0"/>
  </r>
  <r>
    <s v="2023"/>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10400"/>
    <n v="0"/>
    <n v="0"/>
    <n v="0"/>
  </r>
  <r>
    <s v="2023"/>
    <x v="0"/>
    <x v="0"/>
    <x v="1"/>
    <x v="1"/>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en blanco)"/>
    <s v="99 - MULTIPROVINCIAL"/>
    <n v="8923037"/>
    <n v="11401733.310000001"/>
    <n v="11401783.310000001"/>
    <n v="10329400"/>
  </r>
  <r>
    <s v="2023"/>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en blanco)"/>
    <s v="99 - MULTIPROVINCIAL"/>
    <n v="2676000"/>
    <n v="2193152.77"/>
    <n v="2193152.77"/>
    <n v="1991000"/>
  </r>
  <r>
    <s v="2023"/>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en blanco)"/>
    <s v="99 - MULTIPROVINCIAL"/>
    <n v="900000"/>
    <n v="900000"/>
    <n v="900000"/>
    <n v="900000"/>
  </r>
  <r>
    <s v="2023"/>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en blanco)"/>
    <s v="99 - MULTIPROVINCIAL"/>
    <n v="1110000"/>
    <n v="1243758.74"/>
    <n v="1249933.33"/>
    <n v="0"/>
  </r>
  <r>
    <s v="2023"/>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en blanco)"/>
    <s v="99 - MULTIPROVINCIAL"/>
    <n v="800000"/>
    <n v="75000"/>
    <n v="398116.86999999994"/>
    <n v="75000"/>
  </r>
  <r>
    <s v="2023"/>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en blanco)"/>
    <s v="99 - MULTIPROVINCIAL"/>
    <n v="0"/>
    <n v="81125.98"/>
    <n v="200000"/>
    <n v="81125.98"/>
  </r>
  <r>
    <s v="2023"/>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en blanco)"/>
    <s v="99 - MULTIPROVINCIAL"/>
    <n v="800000"/>
    <n v="141234.99"/>
    <n v="433248.91999999993"/>
    <n v="141234.98000000001"/>
  </r>
  <r>
    <s v="2023"/>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en blanco)"/>
    <s v="99 - MULTIPROVINCIAL"/>
    <n v="1321705"/>
    <n v="1590705"/>
    <n v="1591200"/>
    <n v="1458146.25"/>
  </r>
  <r>
    <s v="2023"/>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en blanco)"/>
    <s v="99 - MULTIPROVINCIAL"/>
    <n v="1026500"/>
    <n v="0"/>
    <n v="1026500"/>
    <n v="0"/>
  </r>
  <r>
    <s v="2023"/>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en blanco)"/>
    <s v="99 - MULTIPROVINCIAL"/>
    <n v="10265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752288"/>
    <n v="881514.78"/>
    <n v="897370.96"/>
    <n v="823108.95000000007"/>
  </r>
  <r>
    <s v="2023"/>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823532"/>
    <n v="954937.4"/>
    <n v="976448"/>
    <n v="874748.39999999991"/>
  </r>
  <r>
    <s v="2023"/>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03597"/>
    <n v="126080.52"/>
    <n v="180704.84"/>
    <n v="114945.27999999998"/>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en blanco)"/>
    <s v="99 - MULTIPROVINCIAL"/>
    <n v="500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en blanco)"/>
    <s v="99 - MULTIPROVINCIAL"/>
    <n v="600000"/>
    <n v="538678.53"/>
    <n v="700000"/>
    <n v="538678.53"/>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en blanco)"/>
    <s v="99 - MULTIPROVINCIAL"/>
    <n v="1560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en blanco)"/>
    <s v="99 - MULTIPROVINCIAL"/>
    <n v="430000"/>
    <n v="385183.86"/>
    <n v="380000"/>
    <n v="385183.86"/>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en blanco)"/>
    <s v="99 - MULTIPROVINCIAL"/>
    <n v="9600"/>
    <n v="2736.4300000000003"/>
    <n v="9600"/>
    <n v="2736"/>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en blanco)"/>
    <s v="99 - MULTIPROVINCIAL"/>
    <n v="19600"/>
    <n v="12531"/>
    <n v="30000"/>
    <n v="12531"/>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14198000"/>
    <n v="15802304.670000002"/>
    <n v="16408257.800000001"/>
    <n v="14708410.190000001"/>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0"/>
    <n v="1200000"/>
    <n v="1200000"/>
    <n v="120000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9000000"/>
    <n v="1597426.22"/>
    <n v="3797764.42"/>
    <n v="1464015.4"/>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en blanco)"/>
    <s v="99 - MULTIPROVINCIAL"/>
    <n v="1400000"/>
    <n v="763750"/>
    <n v="1200000"/>
    <n v="76375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en blanco)"/>
    <s v="99 - MULTIPROVINCIAL"/>
    <n v="5000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en blanco)"/>
    <s v="99 - MULTIPROVINCIAL"/>
    <n v="250389"/>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en blanco)"/>
    <s v="99 - MULTIPROVINCIAL"/>
    <n v="10000"/>
    <n v="0"/>
    <n v="1000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en blanco)"/>
    <s v="99 - MULTIPROVINCIAL"/>
    <n v="6400000"/>
    <n v="6592027.9699999997"/>
    <n v="6642000"/>
    <n v="5393398.4499999993"/>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en blanco)"/>
    <s v="99 - MULTIPROVINCIAL"/>
    <n v="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en blanco)"/>
    <s v="99 - MULTIPROVINCIAL"/>
    <n v="500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en blanco)"/>
    <s v="99 - MULTIPROVINCIAL"/>
    <n v="500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en blanco)"/>
    <s v="99 - MULTIPROVINCIAL"/>
    <n v="500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en blanco)"/>
    <s v="99 - MULTIPROVINCIAL"/>
    <n v="0"/>
    <n v="57230"/>
    <n v="58000"/>
    <n v="5723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en blanco)"/>
    <s v="99 - MULTIPROVINCIAL"/>
    <n v="2000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en blanco)"/>
    <s v="99 - MULTIPROVINCIAL"/>
    <n v="100000"/>
    <n v="123839.63"/>
    <n v="150000"/>
    <n v="123839.63"/>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en blanco)"/>
    <s v="99 - MULTIPROVINCIAL"/>
    <n v="1600000"/>
    <n v="1184010.6400000004"/>
    <n v="1250000"/>
    <n v="1184010.6400000001"/>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0000"/>
    <n v="66056.09"/>
    <n v="70000"/>
    <n v="66056.09"/>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0000"/>
    <n v="0"/>
    <n v="73.720000000001164"/>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0"/>
    <n v="11941.6"/>
    <n v="1200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0000"/>
    <n v="255938.30000000002"/>
    <n v="337802.33999999997"/>
    <n v="255938.30000000002"/>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00000"/>
    <n v="25000"/>
    <n v="135000"/>
    <n v="2500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20000"/>
    <n v="0"/>
    <n v="1000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500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00000"/>
    <n v="0"/>
    <n v="3000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2000000"/>
    <n v="2363380"/>
    <n v="2680771.14"/>
    <n v="236338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000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200000"/>
    <n v="18880"/>
    <n v="100000"/>
    <n v="1888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200000"/>
    <n v="11500"/>
    <n v="150000"/>
    <n v="1150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600000"/>
    <n v="924000"/>
    <n v="924000"/>
    <n v="92400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200000"/>
    <n v="0"/>
    <n v="30000"/>
    <n v="0"/>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en blanco)"/>
    <s v="99 - MULTIPROVINCIAL"/>
    <n v="600000"/>
    <n v="2168789.3899999997"/>
    <n v="2392661.4"/>
    <n v="1637789.3800000004"/>
  </r>
  <r>
    <s v="2023"/>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en blanco)"/>
    <s v="99 - MULTIPROVINCIAL"/>
    <n v="100000"/>
    <n v="230061.4"/>
    <n v="237741.7"/>
    <n v="182377.60000000001"/>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en blanco)"/>
    <s v="99 - MULTIPROVINCIAL"/>
    <n v="300000"/>
    <n v="114683.3"/>
    <n v="143898.29999999999"/>
    <n v="107013.3"/>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en blanco)"/>
    <s v="99 - MULTIPROVINCIAL"/>
    <n v="600000"/>
    <n v="610510.19000000006"/>
    <n v="611000"/>
    <n v="358510.18"/>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en blanco)"/>
    <s v="99 - MULTIPROVINCIAL"/>
    <n v="20000"/>
    <n v="0"/>
    <n v="5000"/>
    <n v="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en blanco)"/>
    <s v="99 - MULTIPROVINCIAL"/>
    <n v="1500000"/>
    <n v="1500000.51"/>
    <n v="1706997"/>
    <n v="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en blanco)"/>
    <s v="99 - MULTIPROVINCIAL"/>
    <n v="500000"/>
    <n v="1639981.71"/>
    <n v="1750000"/>
    <n v="104076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en blanco)"/>
    <s v="99 - MULTIPROVINCIAL"/>
    <n v="80000"/>
    <n v="14296.330000000002"/>
    <n v="50000"/>
    <n v="5473.22"/>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en blanco)"/>
    <s v="99 - MULTIPROVINCIAL"/>
    <n v="180000"/>
    <n v="45984.6"/>
    <n v="50000"/>
    <n v="45984.6"/>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en blanco)"/>
    <s v="99 - MULTIPROVINCIAL"/>
    <n v="100000"/>
    <n v="0"/>
    <n v="5000"/>
    <n v="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en blanco)"/>
    <s v="99 - MULTIPROVINCIAL"/>
    <n v="1000000"/>
    <n v="44850"/>
    <n v="594722"/>
    <n v="4485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en blanco)"/>
    <s v="99 - MULTIPROVINCIAL"/>
    <n v="40000"/>
    <n v="64000"/>
    <n v="100000"/>
    <n v="6400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en blanco)"/>
    <s v="99 - MULTIPROVINCIAL"/>
    <n v="10000"/>
    <n v="0"/>
    <n v="2000"/>
    <n v="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900000"/>
    <n v="1500000"/>
    <n v="1900000"/>
    <n v="150000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50000"/>
    <n v="0"/>
    <n v="45000"/>
    <n v="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0000"/>
    <n v="0"/>
    <n v="8000"/>
    <n v="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0000"/>
    <n v="0"/>
    <n v="3000"/>
    <n v="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0000"/>
    <n v="0"/>
    <n v="3000"/>
    <n v="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0000"/>
    <n v="0"/>
    <n v="3000"/>
    <n v="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5100000"/>
    <n v="44627.600000000006"/>
    <n v="53756.400000000373"/>
    <n v="44627.600000000006"/>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200000"/>
    <n v="42228.380000000005"/>
    <n v="58393.119999999995"/>
    <n v="38393.100000000006"/>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20000"/>
    <n v="0"/>
    <n v="2000"/>
    <n v="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20000"/>
    <n v="41444.620000000003"/>
    <n v="50000"/>
    <n v="41444.61"/>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20000"/>
    <n v="23390.21"/>
    <n v="23400"/>
    <n v="23390.21"/>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70000"/>
    <n v="0"/>
    <n v="3000"/>
    <n v="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20000"/>
    <n v="0"/>
    <n v="0"/>
    <n v="0"/>
  </r>
  <r>
    <s v="2023"/>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20000"/>
    <n v="0"/>
    <n v="13243.599999999999"/>
    <n v="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en blanco)"/>
    <s v="99 - MULTIPROVINCIAL"/>
    <n v="18552000"/>
    <n v="14679833.33"/>
    <n v="16287952.93"/>
    <n v="13545333.33"/>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en blanco)"/>
    <s v="99 - MULTIPROVINCIAL"/>
    <n v="0"/>
    <n v="587500"/>
    <n v="587500"/>
    <n v="47000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en blanco)"/>
    <s v="99 - MULTIPROVINCIAL"/>
    <n v="8267275"/>
    <n v="9651000"/>
    <n v="10262515"/>
    <n v="880100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en blanco)"/>
    <s v="99 - MULTIPROVINCIAL"/>
    <n v="888000"/>
    <n v="668000"/>
    <n v="888000"/>
    <n v="610666.67000000004"/>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en blanco)"/>
    <s v="99 - MULTIPROVINCIAL"/>
    <n v="2643090"/>
    <n v="0"/>
    <n v="2643090"/>
    <n v="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en blanco)"/>
    <s v="99 - MULTIPROVINCIAL"/>
    <n v="0"/>
    <n v="374711.57999999996"/>
    <n v="374713.85"/>
    <n v="374711.57999999996"/>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en blanco)"/>
    <s v="99 - MULTIPROVINCIAL"/>
    <n v="216000"/>
    <n v="216000"/>
    <n v="216000"/>
    <n v="19500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en blanco)"/>
    <s v="99 - MULTIPROVINCIAL"/>
    <n v="676500"/>
    <n v="0"/>
    <n v="516000"/>
    <n v="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en blanco)"/>
    <s v="99 - MULTIPROVINCIAL"/>
    <n v="4009800"/>
    <n v="4009800"/>
    <n v="4009800"/>
    <n v="3470783.33"/>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en blanco)"/>
    <s v="99 - MULTIPROVINCIAL"/>
    <n v="2589150"/>
    <n v="1672705.56"/>
    <n v="1701451.5499999998"/>
    <n v="1672705.5499999998"/>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en blanco)"/>
    <s v="99 - MULTIPROVINCIAL"/>
    <n v="0"/>
    <n v="354791.67"/>
    <n v="354791.67"/>
    <n v="354791.67"/>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en blanco)"/>
    <s v="99 - MULTIPROVINCIAL"/>
    <n v="2644168"/>
    <n v="2413812.4900000002"/>
    <n v="2644168"/>
    <n v="2413812.4900000002"/>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2078045"/>
    <n v="1841393.8"/>
    <n v="2078045"/>
    <n v="1606667.3900000001"/>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2078045"/>
    <n v="1884076.17"/>
    <n v="2078045"/>
    <n v="1663317"/>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415609"/>
    <n v="232602.00000000003"/>
    <n v="415609"/>
    <n v="187625.26"/>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en blanco)"/>
    <s v="99 - MULTIPROVINCIAL"/>
    <n v="1627000"/>
    <n v="1212000"/>
    <n v="1445000"/>
    <n v="852040.73"/>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en blanco)"/>
    <s v="99 - MULTIPROVINCIAL"/>
    <n v="396000"/>
    <n v="264000"/>
    <n v="396000"/>
    <n v="210473.96999999994"/>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en blanco)"/>
    <s v="99 - MULTIPROVINCIAL"/>
    <n v="858000"/>
    <n v="780000"/>
    <n v="858000"/>
    <n v="625203.71000000008"/>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250000"/>
    <n v="0"/>
    <n v="0"/>
    <n v="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0"/>
    <n v="250000"/>
    <n v="250000"/>
    <n v="25000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0"/>
    <n v="54546.21"/>
    <n v="60000"/>
    <n v="54546.21"/>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440000"/>
    <n v="824214.43"/>
    <n v="1490000"/>
    <n v="804350.70000000007"/>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en blanco)"/>
    <s v="99 - MULTIPROVINCIAL"/>
    <n v="1593222"/>
    <n v="876000"/>
    <n v="910722"/>
    <n v="681038.5"/>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en blanco)"/>
    <s v="99 - MULTIPROVINCIAL"/>
    <n v="0"/>
    <n v="612705.36"/>
    <n v="681500"/>
    <n v="612705.36"/>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en blanco)"/>
    <s v="99 - MULTIPROVINCIAL"/>
    <n v="0"/>
    <n v="134254.45000000001"/>
    <n v="252302.13"/>
    <n v="134254.45000000001"/>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en blanco)"/>
    <s v="99 - MULTIPROVINCIAL"/>
    <n v="0"/>
    <n v="308304.95"/>
    <n v="465000"/>
    <n v="308304.95"/>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en blanco)"/>
    <s v="99 - MULTIPROVINCIAL"/>
    <n v="12000"/>
    <n v="16307.01"/>
    <n v="27000"/>
    <n v="16307.01"/>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en blanco)"/>
    <s v="99 - MULTIPROVINCIAL"/>
    <n v="8560000"/>
    <n v="7704792.5200000005"/>
    <n v="7960000"/>
    <n v="6113959.3499999996"/>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en blanco)"/>
    <s v="99 - MULTIPROVINCIAL"/>
    <n v="755127"/>
    <n v="876117.36"/>
    <n v="904127"/>
    <n v="876117.36"/>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en blanco)"/>
    <s v="99 - MULTIPROVINCIAL"/>
    <n v="800000"/>
    <n v="606018.81000000006"/>
    <n v="633511"/>
    <n v="606018.81000000006"/>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en blanco)"/>
    <s v="99 - MULTIPROVINCIAL"/>
    <n v="3961600"/>
    <n v="3685524.16"/>
    <n v="3961600"/>
    <n v="3685523.96"/>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150000"/>
    <n v="0"/>
    <n v="150000"/>
    <n v="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2600000"/>
    <n v="1513101.06"/>
    <n v="2102380"/>
    <n v="1513101.06"/>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300000"/>
    <n v="271413.78999999998"/>
    <n v="350000"/>
    <n v="271413.78999999998"/>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10000"/>
    <n v="2841"/>
    <n v="10000"/>
    <n v="2841"/>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80000"/>
    <n v="0"/>
    <n v="80000"/>
    <n v="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0"/>
    <n v="98779.5"/>
    <n v="50000"/>
    <n v="98779.5"/>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0"/>
    <n v="33748"/>
    <n v="34000"/>
    <n v="33748"/>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4448552"/>
    <n v="5063250.2799999993"/>
    <n v="5080752"/>
    <n v="4117651.27"/>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903640"/>
    <n v="988310.79"/>
    <n v="1343640"/>
    <n v="762606.79"/>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688800"/>
    <n v="1486520.83"/>
    <n v="1655800"/>
    <n v="1486520.83"/>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765000"/>
    <n v="2071244.8"/>
    <n v="2265000"/>
    <n v="1688425.44"/>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0"/>
    <n v="465506.49"/>
    <n v="470000"/>
    <n v="465506.49"/>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en blanco)"/>
    <s v="99 - MULTIPROVINCIAL"/>
    <n v="3500000"/>
    <n v="2872000"/>
    <n v="3685100"/>
    <n v="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en blanco)"/>
    <s v="99 - MULTIPROVINCIAL"/>
    <n v="400000"/>
    <n v="272701.03999999998"/>
    <n v="461017.87"/>
    <n v="272701.03999999998"/>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en blanco)"/>
    <s v="99 - MULTIPROVINCIAL"/>
    <n v="262000"/>
    <n v="124954.38"/>
    <n v="186650"/>
    <n v="124954.38"/>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en blanco)"/>
    <s v="99 - MULTIPROVINCIAL"/>
    <n v="0"/>
    <n v="0"/>
    <n v="17400"/>
    <n v="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en blanco)"/>
    <s v="99 - MULTIPROVINCIAL"/>
    <n v="198950"/>
    <n v="196434.6"/>
    <n v="198950"/>
    <n v="196434.59999999998"/>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en blanco)"/>
    <s v="99 - MULTIPROVINCIAL"/>
    <n v="102000"/>
    <n v="18844.599999999999"/>
    <n v="70295"/>
    <n v="18844.599999999999"/>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en blanco)"/>
    <s v="99 - MULTIPROVINCIAL"/>
    <n v="0"/>
    <n v="35002.339999999997"/>
    <n v="52849.34"/>
    <n v="35002.339999999997"/>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en blanco)"/>
    <s v="99 - MULTIPROVINCIAL"/>
    <n v="0"/>
    <n v="4720"/>
    <n v="4720"/>
    <n v="472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en blanco)"/>
    <s v="99 - MULTIPROVINCIAL"/>
    <n v="205000"/>
    <n v="0"/>
    <n v="205000"/>
    <n v="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en blanco)"/>
    <s v="99 - MULTIPROVINCIAL"/>
    <n v="0"/>
    <n v="0"/>
    <n v="11000"/>
    <n v="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3084000"/>
    <n v="3084000"/>
    <n v="3084000"/>
    <n v="200000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0"/>
    <n v="7400"/>
    <n v="12910"/>
    <n v="740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158000"/>
    <n v="28060.400000000001"/>
    <n v="124500"/>
    <n v="28060.400000000001"/>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225500"/>
    <n v="50657.89"/>
    <n v="168009.22"/>
    <n v="41634.710000000006"/>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0"/>
    <n v="39627.94"/>
    <n v="55841.440000000002"/>
    <n v="39627.94"/>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60000"/>
    <n v="22276.09"/>
    <n v="60000"/>
    <n v="22276.09"/>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0"/>
    <n v="0"/>
    <n v="229000"/>
    <n v="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2740000"/>
    <n v="150851.79"/>
    <n v="164000"/>
    <n v="150851.79"/>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5000000"/>
    <n v="0"/>
    <n v="0"/>
    <n v="0"/>
  </r>
  <r>
    <s v="2023"/>
    <x v="0"/>
    <x v="0"/>
    <x v="1"/>
    <x v="1"/>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0"/>
    <n v="0"/>
    <n v="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en blanco)"/>
    <s v="99 - MULTIPROVINCIAL"/>
    <n v="77000000"/>
    <n v="93107400.040000007"/>
    <n v="125626300"/>
    <n v="81203366.659999996"/>
  </r>
  <r>
    <s v="2023"/>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00000"/>
    <n v="0"/>
    <n v="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00000"/>
    <n v="0"/>
    <n v="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0878875"/>
    <n v="0"/>
    <n v="12453958.33"/>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en blanco)"/>
    <s v="99 - MULTIPROVINCIAL"/>
    <n v="800000"/>
    <n v="50000"/>
    <n v="3125054.31"/>
    <n v="50000"/>
  </r>
  <r>
    <s v="2023"/>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en blanco)"/>
    <s v="99 - MULTIPROVINCIAL"/>
    <n v="500000"/>
    <n v="975542.87"/>
    <n v="3080210.06"/>
    <n v="975542.22"/>
  </r>
  <r>
    <s v="2023"/>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en blanco)"/>
    <s v="99 - MULTIPROVINCIAL"/>
    <n v="29892000"/>
    <n v="40435500"/>
    <n v="43520000"/>
    <n v="35962000"/>
  </r>
  <r>
    <s v="2023"/>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en blanco)"/>
    <s v="99 - MULTIPROVINCIAL"/>
    <n v="5963150"/>
    <n v="0"/>
    <n v="600239.94000000041"/>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en blanco)"/>
    <s v="99 - MULTIPROVINCIAL"/>
    <n v="250000"/>
    <n v="190000"/>
    <n v="193000"/>
    <n v="190000"/>
  </r>
  <r>
    <s v="2023"/>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en blanco)"/>
    <s v="99 - MULTIPROVINCIAL"/>
    <n v="6213150"/>
    <n v="0"/>
    <n v="454260.05999999959"/>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100000"/>
    <n v="6152608.8199999994"/>
    <n v="12327775.300000001"/>
    <n v="5522171.0300000003"/>
  </r>
  <r>
    <s v="2023"/>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400000"/>
    <n v="6346725.0300000003"/>
    <n v="7929507"/>
    <n v="5734772.0099999998"/>
  </r>
  <r>
    <s v="2023"/>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20000"/>
    <n v="700361.88"/>
    <n v="1074170"/>
    <n v="597237.99"/>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en blanco)"/>
    <s v="99 - MULTIPROVINCIAL"/>
    <n v="3000000"/>
    <n v="2532466.35"/>
    <n v="2700000"/>
    <n v="2532466.35"/>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en blanco)"/>
    <s v="99 - MULTIPROVINCIAL"/>
    <n v="132000"/>
    <n v="194110.69"/>
    <n v="332000"/>
    <n v="194110.69"/>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en blanco)"/>
    <s v="99 - MULTIPROVINCIAL"/>
    <n v="120000"/>
    <n v="59172.53"/>
    <n v="120000"/>
    <n v="59172.53"/>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en blanco)"/>
    <s v="99 - MULTIPROVINCIAL"/>
    <n v="100"/>
    <n v="0"/>
    <n v="1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en blanco)"/>
    <s v="99 - MULTIPROVINCIAL"/>
    <n v="100"/>
    <n v="0"/>
    <n v="1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00"/>
    <n v="0"/>
    <n v="1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0"/>
    <n v="0"/>
    <n v="7707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00000"/>
    <n v="699964.82"/>
    <n v="1051430"/>
    <n v="667211.26"/>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en blanco)"/>
    <s v="99 - MULTIPROVINCIAL"/>
    <n v="9000000"/>
    <n v="5125545"/>
    <n v="9368600"/>
    <n v="5125545"/>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en blanco)"/>
    <s v="99 - MULTIPROVINCIAL"/>
    <n v="1000000"/>
    <n v="0"/>
    <n v="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200000"/>
    <n v="65000"/>
    <n v="140000"/>
    <n v="6500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0000"/>
    <n v="0"/>
    <n v="6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25000"/>
    <n v="0"/>
    <n v="1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
    <n v="130050"/>
    <n v="85000"/>
    <n v="4453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en blanco)"/>
    <s v="99 - MULTIPROVINCIAL"/>
    <n v="7500000"/>
    <n v="2725917.72"/>
    <n v="6055100"/>
    <n v="2725917.72"/>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en blanco)"/>
    <s v="99 - MULTIPROVINCIAL"/>
    <n v="800000"/>
    <n v="205545"/>
    <n v="903302"/>
    <n v="7965"/>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en blanco)"/>
    <s v="99 - MULTIPROVINCIAL"/>
    <n v="200000"/>
    <n v="611600"/>
    <n v="200000"/>
    <n v="16400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en blanco)"/>
    <s v="99 - MULTIPROVINCIAL"/>
    <n v="1000000"/>
    <n v="2200000"/>
    <n v="1050000"/>
    <n v="1199942"/>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en blanco)"/>
    <s v="99 - MULTIPROVINCIAL"/>
    <n v="100000"/>
    <n v="0"/>
    <n v="10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en blanco)"/>
    <s v="99 - MULTIPROVINCIAL"/>
    <n v="1500000"/>
    <n v="1318166"/>
    <n v="1320000"/>
    <n v="1318166"/>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en blanco)"/>
    <s v="99 - MULTIPROVINCIAL"/>
    <n v="2000000"/>
    <n v="1271332.48"/>
    <n v="1400000"/>
    <n v="1271332.48"/>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en blanco)"/>
    <s v="99 - MULTIPROVINCIAL"/>
    <n v="3156000"/>
    <n v="3163085.41"/>
    <n v="3585000"/>
    <n v="3085182.78"/>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9000000"/>
    <n v="0"/>
    <n v="2302356.4000000004"/>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00000"/>
    <n v="0"/>
    <n v="20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50000"/>
    <n v="167079.16"/>
    <n v="401500"/>
    <n v="55993.23"/>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0000"/>
    <n v="200000.01"/>
    <n v="100000"/>
    <n v="35035.379999999997"/>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000000"/>
    <n v="8488468.379999999"/>
    <n v="7750000"/>
    <n v="3142873.59"/>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0000"/>
    <n v="0"/>
    <n v="5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0000"/>
    <n v="0"/>
    <n v="5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000"/>
    <n v="8803.69"/>
    <n v="25000"/>
    <n v="8803.69"/>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0000"/>
    <n v="0"/>
    <n v="1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00000"/>
    <n v="0"/>
    <n v="9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000"/>
    <n v="0"/>
    <n v="15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000000"/>
    <n v="485269.1"/>
    <n v="3093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00000"/>
    <n v="0"/>
    <n v="20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000"/>
    <n v="0"/>
    <n v="5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0000"/>
    <n v="0"/>
    <n v="5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0000"/>
    <n v="0"/>
    <n v="5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00000"/>
    <n v="0"/>
    <n v="10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00000"/>
    <n v="2191850"/>
    <n v="150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0000"/>
    <n v="881004.55"/>
    <n v="1500000"/>
    <n v="375177.57"/>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00000"/>
    <n v="0"/>
    <n v="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00000"/>
    <n v="215338.2"/>
    <n v="15415.599999999977"/>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1000000"/>
    <n v="14534391.49"/>
    <n v="14497000"/>
    <n v="8156797.2000000002"/>
  </r>
  <r>
    <s v="2023"/>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
    <n v="0"/>
    <n v="395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00000"/>
    <n v="549557.08000000007"/>
    <n v="1900000"/>
    <n v="58280.2"/>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29500"/>
    <n v="1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00"/>
    <n v="724628"/>
    <n v="1749900"/>
    <n v="149324.28"/>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
    <n v="0"/>
    <n v="1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0000"/>
    <n v="229392"/>
    <n v="15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700000"/>
    <n v="59849.71"/>
    <n v="519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en blanco)"/>
    <s v="99 - MULTIPROVINCIAL"/>
    <n v="2973800"/>
    <n v="860266.1"/>
    <n v="2873800"/>
    <n v="858614.1"/>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en blanco)"/>
    <s v="99 - MULTIPROVINCIAL"/>
    <n v="0"/>
    <n v="0"/>
    <n v="5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0"/>
    <n v="40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1000000"/>
    <n v="15930"/>
    <n v="261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20000"/>
    <n v="0"/>
    <n v="1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25000"/>
    <n v="45575"/>
    <n v="25000"/>
    <n v="1860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20000"/>
    <n v="0"/>
    <n v="163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1345"/>
    <n v="354329.59999999998"/>
    <n v="707045"/>
    <n v="145010.35"/>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00"/>
    <n v="837336.01"/>
    <n v="939000"/>
    <n v="53336"/>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0"/>
    <n v="0"/>
    <n v="2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4861.59"/>
    <n v="2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00000"/>
    <n v="0"/>
    <n v="2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3320000"/>
    <n v="8007261"/>
    <n v="13320000"/>
    <n v="8007261"/>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400000"/>
    <n v="0"/>
    <n v="40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
    <n v="0"/>
    <n v="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
    <n v="0.01"/>
    <n v="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00000"/>
    <n v="1121"/>
    <n v="3944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n v="56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00000"/>
    <n v="741861.95000000007"/>
    <n v="1380325"/>
    <n v="401480.2"/>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28500"/>
    <n v="285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00000"/>
    <n v="2947.2"/>
    <n v="350000"/>
    <n v="648.46"/>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0000"/>
    <n v="0"/>
    <n v="75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00000"/>
    <n v="52751"/>
    <n v="400000"/>
    <n v="33984"/>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00000"/>
    <n v="746763.13"/>
    <n v="783922"/>
    <n v="588706.81000000006"/>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01008"/>
    <n v="262803.40000000002"/>
    <n v="501008"/>
    <n v="209599.97999999998"/>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00000"/>
    <n v="399527.06"/>
    <n v="681495"/>
    <n v="24805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000"/>
    <n v="23990"/>
    <n v="609000"/>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270367"/>
    <n v="0"/>
    <n v="113367"/>
    <n v="0"/>
  </r>
  <r>
    <s v="2023"/>
    <x v="0"/>
    <x v="0"/>
    <x v="1"/>
    <x v="1"/>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n v="0"/>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en blanco)"/>
    <s v="99 - MULTIPROVINCIAL"/>
    <n v="51240000"/>
    <n v="50904000"/>
    <n v="51895001"/>
    <n v="46576000"/>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en blanco)"/>
    <s v="99 - MULTIPROVINCIAL"/>
    <n v="24880000"/>
    <n v="25655000"/>
    <n v="26975000"/>
    <n v="23610000"/>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en blanco)"/>
    <s v="99 - MULTIPROVINCIAL"/>
    <n v="1478000"/>
    <n v="1260000"/>
    <n v="1320000"/>
    <n v="1155000"/>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en blanco)"/>
    <s v="99 - MULTIPROVINCIAL"/>
    <n v="6812500"/>
    <n v="6919580"/>
    <n v="7164500"/>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en blanco)"/>
    <s v="99 - MULTIPROVINCIAL"/>
    <n v="570571"/>
    <n v="0"/>
    <n v="570571"/>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en blanco)"/>
    <s v="99 - MULTIPROVINCIAL"/>
    <n v="300000"/>
    <n v="254268.56999999998"/>
    <n v="267000"/>
    <n v="254268.56999999998"/>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en blanco)"/>
    <s v="99 - MULTIPROVINCIAL"/>
    <n v="6466500"/>
    <n v="71651.460000000006"/>
    <n v="6466500"/>
    <n v="71651.460000000006"/>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en blanco)"/>
    <s v="99 - MULTIPROVINCIAL"/>
    <n v="4152000"/>
    <n v="6031000"/>
    <n v="6031000"/>
    <n v="5330000"/>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en blanco)"/>
    <s v="99 - MULTIPROVINCIAL"/>
    <n v="6466500"/>
    <n v="5188125"/>
    <n v="6466500"/>
    <n v="5188125"/>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en blanco)"/>
    <s v="99 - MULTIPROVINCIAL"/>
    <n v="255000"/>
    <n v="250000"/>
    <n v="255000"/>
    <n v="250000"/>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en blanco)"/>
    <s v="99 - MULTIPROVINCIAL"/>
    <n v="6812500"/>
    <n v="6305458.3399999999"/>
    <n v="7164500"/>
    <n v="6282458.3399999999"/>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19020.8"/>
    <n v="33000"/>
    <n v="19020.8"/>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501698"/>
    <n v="5520356.4700000016"/>
    <n v="5711845.5999999996"/>
    <n v="5058725.1500000004"/>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509458"/>
    <n v="5566082"/>
    <n v="5719902"/>
    <n v="5101103"/>
  </r>
  <r>
    <s v="2023"/>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892377"/>
    <n v="788026.45"/>
    <n v="926463"/>
    <n v="721440.13000000012"/>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en blanco)"/>
    <s v="99 - MULTIPROVINCIAL"/>
    <n v="3133595"/>
    <n v="2263291.7100000004"/>
    <n v="2848595"/>
    <n v="2263291.7100000004"/>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en blanco)"/>
    <s v="99 - MULTIPROVINCIAL"/>
    <n v="780000"/>
    <n v="2201129.67"/>
    <n v="1914000"/>
    <n v="2201129.67"/>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en blanco)"/>
    <s v="99 - MULTIPROVINCIAL"/>
    <n v="0"/>
    <n v="278447.38"/>
    <n v="400000"/>
    <n v="278447.38"/>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en blanco)"/>
    <s v="99 - MULTIPROVINCIAL"/>
    <n v="0"/>
    <n v="4572"/>
    <n v="7000"/>
    <n v="4572"/>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en blanco)"/>
    <s v="99 - MULTIPROVINCIAL"/>
    <n v="0"/>
    <n v="0"/>
    <n v="0"/>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77907120"/>
    <n v="177702100"/>
    <n v="177939118.40000001"/>
    <n v="14045540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00000"/>
    <n v="401330.02"/>
    <n v="450000"/>
    <n v="304654.53999999998"/>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en blanco)"/>
    <s v="99 - MULTIPROVINCIAL"/>
    <n v="3500000"/>
    <n v="2001611.37"/>
    <n v="3000000"/>
    <n v="2001611.37"/>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455879.97"/>
    <n v="470000"/>
    <n v="255879.97"/>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en blanco)"/>
    <s v="99 - MULTIPROVINCIAL"/>
    <n v="130000"/>
    <n v="71920"/>
    <n v="90000"/>
    <n v="7192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en blanco)"/>
    <s v="99 - MULTIPROVINCIAL"/>
    <n v="3100877"/>
    <n v="3644094.99"/>
    <n v="4066200"/>
    <n v="3290124.1999999997"/>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en blanco)"/>
    <s v="99 - MULTIPROVINCIAL"/>
    <n v="0"/>
    <n v="0"/>
    <n v="303000"/>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en blanco)"/>
    <s v="99 - MULTIPROVINCIAL"/>
    <n v="300000"/>
    <n v="0"/>
    <n v="0"/>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en blanco)"/>
    <s v="99 - MULTIPROVINCIAL"/>
    <n v="220000"/>
    <n v="0"/>
    <n v="0"/>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en blanco)"/>
    <s v="99 - MULTIPROVINCIAL"/>
    <n v="0"/>
    <n v="238920"/>
    <n v="250000"/>
    <n v="23892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en blanco)"/>
    <s v="99 - MULTIPROVINCIAL"/>
    <n v="1350000"/>
    <n v="920013.21"/>
    <n v="975000"/>
    <n v="920013.21"/>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en blanco)"/>
    <s v="99 - MULTIPROVINCIAL"/>
    <n v="4886400"/>
    <n v="2968363.69"/>
    <n v="3414540.7"/>
    <n v="2968363.69"/>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1128908.3400000001"/>
    <n v="2450000"/>
    <n v="1126038.3400000001"/>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35400"/>
    <n v="50000"/>
    <n v="26143"/>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23600"/>
    <n v="40000"/>
    <n v="2124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0"/>
    <n v="160000"/>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0"/>
    <n v="5000"/>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00000"/>
    <n v="28320"/>
    <n v="28400"/>
    <n v="2832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500000"/>
    <n v="1349841.98"/>
    <n v="1445800"/>
    <n v="787442.66000000015"/>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0000"/>
    <n v="59000"/>
    <n v="90000"/>
    <n v="4925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266020"/>
    <n v="283200"/>
    <n v="264843"/>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50000"/>
    <n v="0"/>
    <n v="0"/>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94000"/>
    <n v="106200"/>
    <n v="106200"/>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3990"/>
    <n v="154000"/>
    <n v="1399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n v="0"/>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0000"/>
    <n v="17248.150000000001"/>
    <n v="40000"/>
    <n v="17248.150000000001"/>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0"/>
    <n v="47400"/>
    <n v="47400"/>
    <n v="44109"/>
  </r>
  <r>
    <s v="2023"/>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200000"/>
    <n v="4678558.4000000013"/>
    <n v="4685000"/>
    <n v="3936361.9999999995"/>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80750"/>
    <n v="267525.39999999997"/>
    <n v="309066.7"/>
    <n v="220095.40000000002"/>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11682"/>
    <n v="12000"/>
    <n v="11682"/>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85000"/>
    <n v="85000"/>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en blanco)"/>
    <s v="99 - MULTIPROVINCIAL"/>
    <n v="0"/>
    <n v="34742.479999999996"/>
    <n v="34742.479999999996"/>
    <n v="34742.479999999996"/>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en blanco)"/>
    <s v="99 - MULTIPROVINCIAL"/>
    <n v="0"/>
    <n v="270679.17"/>
    <n v="270709.05"/>
    <n v="270679.17000000004"/>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en blanco)"/>
    <s v="99 - MULTIPROVINCIAL"/>
    <n v="0"/>
    <n v="82941.02"/>
    <n v="125000"/>
    <n v="82941.02"/>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en blanco)"/>
    <s v="99 - MULTIPROVINCIAL"/>
    <n v="600000"/>
    <n v="47791.7"/>
    <n v="60000"/>
    <n v="47791.7"/>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en blanco)"/>
    <s v="99 - MULTIPROVINCIAL"/>
    <n v="100000"/>
    <n v="0"/>
    <n v="0"/>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en blanco)"/>
    <s v="99 - MULTIPROVINCIAL"/>
    <n v="0"/>
    <n v="755.02"/>
    <n v="1000"/>
    <n v="755.02"/>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8112.5"/>
    <n v="12000"/>
    <n v="8112.5"/>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en blanco)"/>
    <s v="99 - MULTIPROVINCIAL"/>
    <n v="157500"/>
    <n v="242416.02000000002"/>
    <n v="294500"/>
    <n v="18087.66"/>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en blanco)"/>
    <s v="99 - MULTIPROVINCIAL"/>
    <n v="50000"/>
    <n v="190000"/>
    <n v="190000"/>
    <n v="190000"/>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14135.49"/>
    <n v="18135.489999999998"/>
    <n v="14135.49"/>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99000.01"/>
    <n v="100020"/>
    <n v="99000.01"/>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696000"/>
    <n v="4928927.18"/>
    <n v="6196000"/>
    <n v="4928927.18"/>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23910"/>
    <n v="50000"/>
    <n v="23910"/>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375"/>
    <n v="3000"/>
    <n v="375"/>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3974.24"/>
    <n v="20000"/>
    <n v="3974.24"/>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473798"/>
    <n v="120792.12"/>
    <n v="233798"/>
    <n v="120792.12"/>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0000"/>
    <n v="671489.94"/>
    <n v="711800"/>
    <n v="653016.75999999989"/>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342.2"/>
    <n v="35200"/>
    <n v="342.2"/>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31599.93"/>
    <n v="35000"/>
    <n v="31599.93"/>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0000"/>
    <n v="85988.51"/>
    <n v="98550.200000000012"/>
    <n v="85988.51"/>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453301.83999999997"/>
    <n v="836000"/>
    <n v="368014.93999999994"/>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235177"/>
    <n v="253000"/>
    <n v="235177"/>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3798"/>
    <n v="339793.3"/>
    <n v="371014"/>
    <n v="310743"/>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2737.6"/>
    <n v="2655"/>
    <n v="2737.6"/>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1617"/>
    <n v="14000"/>
    <n v="11617"/>
  </r>
  <r>
    <s v="2023"/>
    <x v="0"/>
    <x v="0"/>
    <x v="1"/>
    <x v="1"/>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n v="0"/>
    <n v="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126783000"/>
    <n v="127866733.67"/>
    <n v="127728400.04000001"/>
    <n v="106002233.35000001"/>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0"/>
    <n v="225000"/>
    <n v="225000"/>
    <n v="17500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113934000"/>
    <n v="114748833.33"/>
    <n v="115244271.67"/>
    <n v="95584833.329999998"/>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0"/>
    <n v="880000"/>
    <n v="880000"/>
    <n v="66000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4284000"/>
    <n v="2364000"/>
    <n v="2400000"/>
    <n v="198200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22023000"/>
    <n v="0"/>
    <n v="22252000"/>
    <n v="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0"/>
    <n v="0"/>
    <n v="1"/>
    <n v="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0"/>
    <n v="1401500"/>
    <n v="3179141"/>
    <n v="140150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0"/>
    <n v="1117212.73"/>
    <n v="1117216.6800000002"/>
    <n v="1117212.73"/>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19272000"/>
    <n v="19999333.32"/>
    <n v="20000000"/>
    <n v="16603333.32"/>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19023000"/>
    <n v="17922516.390000001"/>
    <n v="18669940"/>
    <n v="17922516.390000001"/>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3000000"/>
    <n v="779500"/>
    <n v="794034.61"/>
    <n v="77950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22023000"/>
    <n v="21279235.799999997"/>
    <n v="22186754.560000002"/>
    <n v="21279235.800000001"/>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6861800"/>
    <n v="17070263.460000001"/>
    <n v="17054285.640000001"/>
    <n v="14192856.150000002"/>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395080"/>
    <n v="17446149.699999999"/>
    <n v="17562489"/>
    <n v="14512688.720000001"/>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132220"/>
    <n v="2226297.5899999994"/>
    <n v="2240960.7999999998"/>
    <n v="1850196.9600000002"/>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5400000"/>
    <n v="3852256.7100000004"/>
    <n v="5400000"/>
    <n v="3852256.7100000004"/>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0"/>
    <n v="0"/>
    <n v="495000"/>
    <n v="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8624920"/>
    <n v="8637515.3100000024"/>
    <n v="10124920"/>
    <n v="8637515.3100000024"/>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4386240"/>
    <n v="3217837.34"/>
    <n v="5065720.37"/>
    <n v="3217837.34"/>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5000"/>
    <n v="13756.400000000001"/>
    <n v="15000"/>
    <n v="13756.400000000001"/>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9260"/>
    <n v="24899"/>
    <n v="29260"/>
    <n v="24899"/>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03000000"/>
    <n v="3724799999.9899998"/>
    <n v="3725000000"/>
    <n v="3164941651.5099998"/>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8000"/>
    <n v="103910.8"/>
    <n v="103910.8"/>
    <n v="103910.8"/>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en blanco)"/>
    <s v="99 - MULTIPROVINCIAL"/>
    <n v="12000000"/>
    <n v="4922854.5"/>
    <n v="6020806.8800000008"/>
    <n v="4922854.5"/>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en blanco)"/>
    <s v="99 - MULTIPROVINCIAL"/>
    <n v="0"/>
    <n v="506523.2"/>
    <n v="506523.2"/>
    <n v="506523.2"/>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144317"/>
    <n v="200618"/>
    <n v="144317"/>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238390"/>
    <n v="250000"/>
    <n v="23839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6600000"/>
    <n v="2769219.1"/>
    <n v="2769219.1"/>
    <n v="2520160.7400000002"/>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1200000"/>
    <n v="651155.8600000001"/>
    <n v="1174375.96"/>
    <n v="489678.76000000007"/>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0"/>
    <n v="1344733.72"/>
    <n v="1984150.5499999998"/>
    <n v="1028762.8799999999"/>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1300000"/>
    <n v="103950"/>
    <n v="103950"/>
    <n v="10395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1490000"/>
    <n v="453318.88"/>
    <n v="480198.88"/>
    <n v="453318.88"/>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en blanco)"/>
    <s v="99 - MULTIPROVINCIAL"/>
    <n v="4000000"/>
    <n v="0"/>
    <n v="0"/>
    <n v="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en blanco)"/>
    <s v="99 - MULTIPROVINCIAL"/>
    <n v="0"/>
    <n v="2002573.23"/>
    <n v="2002573.23"/>
    <n v="2002573.23"/>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en blanco)"/>
    <s v="99 - MULTIPROVINCIAL"/>
    <n v="8000000"/>
    <n v="9481232.089999998"/>
    <n v="10580789.1"/>
    <n v="9481232.089999998"/>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1260520"/>
    <n v="0"/>
    <n v="520"/>
    <n v="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9189.25"/>
    <n v="20000"/>
    <n v="9189.25"/>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16000"/>
    <n v="47583.5"/>
    <n v="196000"/>
    <n v="47583.5"/>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93279"/>
    <n v="100000"/>
    <n v="93279"/>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00000"/>
    <n v="120817.35"/>
    <n v="120817.34999999998"/>
    <n v="112003.93"/>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225000"/>
    <n v="124165.5"/>
    <n v="124165.5"/>
    <n v="124165.5"/>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000000"/>
    <n v="3246409.8000000003"/>
    <n v="4096409.8099999996"/>
    <n v="2816453.1199999992"/>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0000"/>
    <n v="40426.21"/>
    <n v="40426.21"/>
    <n v="40426.21"/>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85500"/>
    <n v="500054.83999999997"/>
    <n v="500054.83999999997"/>
    <n v="500054.83999999997"/>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3987.71"/>
    <n v="10000"/>
    <n v="3987.71"/>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04300"/>
    <n v="110000"/>
    <n v="10430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68000"/>
    <n v="114210.73000000001"/>
    <n v="114210.73"/>
    <n v="92380.73000000001"/>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263500"/>
    <n v="198374"/>
    <n v="213500"/>
    <n v="198374"/>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5000000"/>
    <n v="3679578.75"/>
    <n v="3679578.75"/>
    <n v="3679578.75"/>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200000"/>
    <n v="1531640"/>
    <n v="1582000"/>
    <n v="153164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767360"/>
    <n v="2822949.46"/>
    <n v="2832949.46"/>
    <n v="2622949.46"/>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108536"/>
    <n v="0"/>
    <n v="27845"/>
    <n v="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9000000"/>
    <n v="125197.16"/>
    <n v="2925197.1599999964"/>
    <n v="125197.16"/>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81037.94"/>
    <n v="81037.94"/>
    <n v="81037.94"/>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3500"/>
    <n v="3500"/>
    <n v="350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9110304"/>
    <n v="0"/>
    <n v="9110304"/>
    <n v="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0"/>
    <n v="44722"/>
    <n v="44722"/>
    <n v="44722"/>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0"/>
    <n v="4995034.22"/>
    <n v="5143460.4800000004"/>
    <n v="2262599.3199999998"/>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50000"/>
    <n v="383393.7"/>
    <n v="383393.7"/>
    <n v="268543.95999999996"/>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31820"/>
    <n v="605956.74000000011"/>
    <n v="805956.74"/>
    <n v="572136.74"/>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7160"/>
    <n v="7965"/>
    <n v="7965"/>
    <n v="7965"/>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0000"/>
    <n v="0"/>
    <n v="0"/>
    <n v="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0"/>
    <n v="25551.72"/>
    <n v="25551.770000000004"/>
    <n v="25551.72"/>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462000"/>
    <n v="224748.7"/>
    <n v="224748.7"/>
    <n v="43795.7"/>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456500"/>
    <n v="243141.53999999998"/>
    <n v="259000"/>
    <n v="169686.54"/>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650680"/>
    <n v="257451.3"/>
    <n v="364080"/>
    <n v="257451.3"/>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450000"/>
    <n v="0"/>
    <n v="117500"/>
    <n v="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0"/>
    <n v="181081"/>
    <n v="181081"/>
    <n v="181081"/>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122750"/>
    <n v="14301.8"/>
    <n v="14301.8"/>
    <n v="14301.8"/>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405000"/>
    <n v="346984.52999999997"/>
    <n v="497000"/>
    <n v="346984.51999999996"/>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131200"/>
    <n v="43599.68"/>
    <n v="43599.679999999993"/>
    <n v="43599.68"/>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6000"/>
    <n v="501.5"/>
    <n v="501.5"/>
    <n v="501.5"/>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0000"/>
    <n v="885.99"/>
    <n v="885.9900000000016"/>
    <n v="885.99"/>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5400"/>
    <n v="17999.98"/>
    <n v="17999.980000000003"/>
    <n v="17999.98"/>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0000000"/>
    <n v="0"/>
    <n v="2650000"/>
    <n v="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12550"/>
    <n v="14559.689999999999"/>
    <n v="14559.690000000002"/>
    <n v="14559.689999999999"/>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n v="0"/>
    <n v="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6800"/>
    <n v="10077.200000000001"/>
    <n v="10077.200000000001"/>
    <n v="10077.200000000001"/>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2000000"/>
    <n v="5884007.2200000007"/>
    <n v="10490000"/>
    <n v="5884007.2200000007"/>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0000"/>
    <n v="96359.8"/>
    <n v="99170.5"/>
    <n v="96359.8"/>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800"/>
    <n v="62470.14"/>
    <n v="83629.5"/>
    <n v="62470.14"/>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96800"/>
    <n v="37156.35"/>
    <n v="66800"/>
    <n v="37156.35"/>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920"/>
    <n v="0"/>
    <n v="0"/>
    <n v="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6000"/>
    <n v="9758.6"/>
    <n v="9758.6000000000058"/>
    <n v="9758.5999999999985"/>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5600"/>
    <n v="6735"/>
    <n v="6735"/>
    <n v="6735"/>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40000"/>
    <n v="256592.48"/>
    <n v="256592.47999999998"/>
    <n v="256592.47999999998"/>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46300"/>
    <n v="66736.430000000008"/>
    <n v="66736.429999999993"/>
    <n v="66736.429999999993"/>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62800"/>
    <n v="229041.11000000002"/>
    <n v="229041.11"/>
    <n v="229041.11000000004"/>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5000"/>
    <n v="2360"/>
    <n v="2360"/>
    <n v="2360"/>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249858"/>
    <n v="542487.27"/>
    <n v="1663498.0899999999"/>
    <n v="252438.37"/>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520"/>
    <n v="634.26"/>
    <n v="634.26000000000022"/>
    <n v="634.26"/>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3600"/>
    <n v="885.64"/>
    <n v="890.27999999999884"/>
    <n v="113.28"/>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67060"/>
    <n v="258881.97"/>
    <n v="258881.96999999997"/>
    <n v="258881.96999999997"/>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466420"/>
    <n v="879790.34"/>
    <n v="879790.34"/>
    <n v="700838.81999999983"/>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50360"/>
    <n v="151590.64000000001"/>
    <n v="151590.64000000001"/>
    <n v="127381.52"/>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62329"/>
    <n v="371708.39"/>
    <n v="371708.39"/>
    <n v="356428.57000000007"/>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11680"/>
    <n v="59140.79"/>
    <n v="59140.790000000037"/>
    <n v="59140.79"/>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851042"/>
    <n v="42244.820000000007"/>
    <n v="227240.19999999925"/>
    <n v="17249.099999999999"/>
  </r>
  <r>
    <s v="2023"/>
    <x v="0"/>
    <x v="0"/>
    <x v="1"/>
    <x v="1"/>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n v="0"/>
    <n v="0"/>
  </r>
  <r>
    <s v="2023"/>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en blanco)"/>
    <s v="99 - MULTIPROVINCIAL"/>
    <n v="0"/>
    <n v="5450333.3300000001"/>
    <n v="6100000"/>
    <n v="5167000"/>
  </r>
  <r>
    <s v="2023"/>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en blanco)"/>
    <s v="99 - MULTIPROVINCIAL"/>
    <n v="0"/>
    <n v="24637500.940000005"/>
    <n v="54670000"/>
    <n v="20218500"/>
  </r>
  <r>
    <s v="2023"/>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en blanco)"/>
    <s v="99 - MULTIPROVINCIAL"/>
    <n v="0"/>
    <n v="0"/>
    <n v="6000000"/>
    <n v="0"/>
  </r>
  <r>
    <s v="2023"/>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en blanco)"/>
    <s v="99 - MULTIPROVINCIAL"/>
    <n v="0"/>
    <n v="0"/>
    <n v="6000000"/>
    <n v="0"/>
  </r>
  <r>
    <s v="2023"/>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en blanco)"/>
    <s v="99 - MULTIPROVINCIAL"/>
    <n v="0"/>
    <n v="0"/>
    <n v="2500000"/>
    <n v="0"/>
  </r>
  <r>
    <s v="2023"/>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en blanco)"/>
    <s v="99 - MULTIPROVINCIAL"/>
    <n v="0"/>
    <n v="9109166.6600000001"/>
    <n v="11230000"/>
    <n v="9049166.6600000001"/>
  </r>
  <r>
    <s v="2023"/>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0"/>
    <n v="2146848.4600000004"/>
    <n v="5104800"/>
    <n v="1813419.96"/>
  </r>
  <r>
    <s v="2023"/>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0"/>
    <n v="2146618.08"/>
    <n v="5112000"/>
    <n v="1812752.34"/>
  </r>
  <r>
    <s v="2023"/>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0"/>
    <n v="256410.49999999997"/>
    <n v="720000"/>
    <n v="215138.91"/>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en blanco)"/>
    <s v="99 - MULTIPROVINCIAL"/>
    <n v="0"/>
    <n v="467448.06"/>
    <n v="1200000"/>
    <n v="467448.06"/>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en blanco)"/>
    <s v="99 - MULTIPROVINCIAL"/>
    <n v="0"/>
    <n v="0"/>
    <n v="1000900"/>
    <n v="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en blanco)"/>
    <s v="99 - MULTIPROVINCIAL"/>
    <n v="0"/>
    <n v="290400.75"/>
    <n v="934100"/>
    <n v="290400.75"/>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en blanco)"/>
    <s v="99 - MULTIPROVINCIAL"/>
    <n v="0"/>
    <n v="2712.2000000000003"/>
    <n v="135000"/>
    <n v="2712.2000000000003"/>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en blanco)"/>
    <s v="99 - MULTIPROVINCIAL"/>
    <n v="0"/>
    <n v="5558"/>
    <n v="15000"/>
    <n v="5558"/>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0"/>
    <n v="0"/>
    <n v="0"/>
    <n v="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0"/>
    <n v="1758034.8"/>
    <n v="2100000"/>
    <n v="796393.8"/>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0"/>
    <n v="0"/>
    <n v="210000"/>
    <n v="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en blanco)"/>
    <s v="99 - MULTIPROVINCIAL"/>
    <n v="0"/>
    <n v="238950"/>
    <n v="1200000"/>
    <n v="23895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en blanco)"/>
    <s v="99 - MULTIPROVINCIAL"/>
    <n v="0"/>
    <n v="0"/>
    <n v="0"/>
    <n v="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0"/>
    <n v="300000"/>
    <n v="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en blanco)"/>
    <s v="99 - MULTIPROVINCIAL"/>
    <n v="0"/>
    <n v="16000000"/>
    <n v="16000000"/>
    <n v="11023215"/>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en blanco)"/>
    <s v="99 - MULTIPROVINCIAL"/>
    <n v="0"/>
    <n v="1553400"/>
    <n v="5052402.2"/>
    <n v="15340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en blanco)"/>
    <s v="99 - MULTIPROVINCIAL"/>
    <n v="0"/>
    <n v="495600"/>
    <n v="500000"/>
    <n v="49560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en blanco)"/>
    <s v="99 - MULTIPROVINCIAL"/>
    <n v="0"/>
    <n v="55204.2"/>
    <n v="700000"/>
    <n v="55204.2"/>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en blanco)"/>
    <s v="99 - MULTIPROVINCIAL"/>
    <n v="0"/>
    <n v="99906.42"/>
    <n v="1800000"/>
    <n v="99906.42"/>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en blanco)"/>
    <s v="99 - MULTIPROVINCIAL"/>
    <n v="0"/>
    <n v="0"/>
    <n v="2100000"/>
    <n v="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0"/>
    <n v="3000000"/>
    <n v="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7800000"/>
    <n v="8184249"/>
    <n v="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199479"/>
    <n v="150000"/>
    <n v="15517"/>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496240"/>
    <n v="1800000"/>
    <n v="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2000000"/>
    <n v="5500000"/>
    <n v="11800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n v="25150000"/>
    <n v="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0"/>
    <n v="308620"/>
    <n v="3500000"/>
    <n v="29800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0"/>
    <n v="3276688.9"/>
    <n v="5350000"/>
    <n v="0"/>
  </r>
  <r>
    <s v="2023"/>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0"/>
    <n v="595000"/>
    <n v="700000"/>
    <n v="0"/>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366616.3"/>
    <n v="805600"/>
    <n v="203034.7"/>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en blanco)"/>
    <s v="99 - MULTIPROVINCIAL"/>
    <n v="0"/>
    <n v="128384"/>
    <n v="663000"/>
    <n v="128384"/>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en blanco)"/>
    <s v="99 - MULTIPROVINCIAL"/>
    <n v="0"/>
    <n v="172280"/>
    <n v="588100"/>
    <n v="172280"/>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en blanco)"/>
    <s v="99 - MULTIPROVINCIAL"/>
    <n v="0"/>
    <n v="827179.16999999993"/>
    <n v="800000"/>
    <n v="190678.56"/>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en blanco)"/>
    <s v="99 - MULTIPROVINCIAL"/>
    <n v="0"/>
    <n v="0"/>
    <n v="250000"/>
    <n v="0"/>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0"/>
    <n v="850000"/>
    <n v="0"/>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0"/>
    <n v="197000"/>
    <n v="0"/>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5091.7999999999993"/>
    <n v="10500"/>
    <n v="3435.45"/>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5180"/>
    <n v="6000"/>
    <n v="0"/>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9000000"/>
    <n v="9000000"/>
    <n v="0"/>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3767200"/>
    <n v="6000000"/>
    <n v="2437600"/>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0"/>
    <n v="201000"/>
    <n v="0"/>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0"/>
    <n v="3799000"/>
    <n v="0"/>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101800.04"/>
    <n v="150000"/>
    <n v="0"/>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76185.689999999988"/>
    <n v="370000"/>
    <n v="72340.399999999994"/>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285804.24"/>
    <n v="2921000"/>
    <n v="444414.91000000003"/>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5657.1"/>
    <n v="6500"/>
    <n v="5657.1"/>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4940.07"/>
    <n v="10000"/>
    <n v="4940.07"/>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26787.02"/>
    <n v="240000"/>
    <n v="26787.02"/>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214071"/>
    <n v="700000"/>
    <n v="194759"/>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59000"/>
    <n v="3044400"/>
    <n v="59000"/>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230342.54"/>
    <n v="225000"/>
    <n v="223711"/>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2003.4"/>
    <n v="87288.799999999814"/>
    <n v="1253.51"/>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05462.5"/>
    <n v="1180900"/>
    <n v="93662.5"/>
  </r>
  <r>
    <s v="2023"/>
    <x v="0"/>
    <x v="0"/>
    <x v="1"/>
    <x v="1"/>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n v="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609069666"/>
    <n v="237692051.09"/>
    <n v="256228193"/>
    <n v="235496600.59"/>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0"/>
    <n v="637340.10000000009"/>
    <n v="100000"/>
    <n v="637340.10000000009"/>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10000000"/>
    <n v="26000000"/>
    <n v="24400000"/>
    <n v="260000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0"/>
    <n v="450000"/>
    <n v="3600000"/>
    <n v="4500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226659466"/>
    <n v="161461950"/>
    <n v="198889466"/>
    <n v="16095895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0"/>
    <n v="25945166.66"/>
    <n v="25000000"/>
    <n v="24050666.6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0"/>
    <n v="585000"/>
    <n v="1000000"/>
    <n v="5850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9091573"/>
    <n v="5981196.4199999999"/>
    <n v="9091573"/>
    <n v="5981196.4199999999"/>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82883181"/>
    <n v="42287047.829999998"/>
    <n v="57883181"/>
    <n v="540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20000000"/>
    <n v="39529115.5"/>
    <n v="37000000"/>
    <n v="39525315.5"/>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20000000"/>
    <n v="32373716.270000003"/>
    <n v="35000000"/>
    <n v="32361799.32"/>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en blanco)"/>
    <s v="99 - MULTIPROVINCIAL"/>
    <n v="19000000"/>
    <n v="12878000"/>
    <n v="19000000"/>
    <n v="12787333.33"/>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en blanco)"/>
    <s v="99 - MULTIPROVINCIAL"/>
    <n v="1000000"/>
    <n v="0"/>
    <n v="10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en blanco)"/>
    <s v="99 - MULTIPROVINCIAL"/>
    <n v="10000000"/>
    <n v="5713428.9299999997"/>
    <n v="10000000"/>
    <n v="4457419.55"/>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en blanco)"/>
    <s v="99 - MULTIPROVINCIAL"/>
    <n v="58800000"/>
    <n v="52965633.329999998"/>
    <n v="76800000"/>
    <n v="48117358.32999999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en blanco)"/>
    <s v="99 - MULTIPROVINCIAL"/>
    <n v="41001027"/>
    <n v="24222426.460000001"/>
    <n v="41001027"/>
    <n v="24222426.460000001"/>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en blanco)"/>
    <s v="99 - MULTIPROVINCIAL"/>
    <n v="6836250"/>
    <n v="5095131.8499999996"/>
    <n v="6836250"/>
    <n v="5095131.849999999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en blanco)"/>
    <s v="99 - MULTIPROVINCIAL"/>
    <n v="44396028"/>
    <n v="43743257.329999998"/>
    <n v="44396028"/>
    <n v="37218831.350000001"/>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990000"/>
    <n v="0"/>
    <n v="99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8358527"/>
    <n v="0"/>
    <n v="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6936314"/>
    <n v="30608659.800000001"/>
    <n v="69488714"/>
    <n v="30209966.500000004"/>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5939129"/>
    <n v="30779843.38000001"/>
    <n v="68495129"/>
    <n v="30399342.63000000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0851792"/>
    <n v="4864867.74"/>
    <n v="10861127.880000001"/>
    <n v="4509049.62"/>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2500000"/>
    <n v="913050.2"/>
    <n v="2500000"/>
    <n v="906621.92999999993"/>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2200000"/>
    <n v="914337.99999999988"/>
    <n v="2200000"/>
    <n v="907900.67"/>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2000000"/>
    <n v="132946.20000000001"/>
    <n v="2000000"/>
    <n v="131858.20000000001"/>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en blanco)"/>
    <s v="99 - MULTIPROVINCIAL"/>
    <n v="1648915"/>
    <n v="141830.28"/>
    <n v="1648915"/>
    <n v="141830.2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en blanco)"/>
    <s v="99 - MULTIPROVINCIAL"/>
    <n v="19253728"/>
    <n v="34418366.719999999"/>
    <n v="35253728"/>
    <n v="34418366.719999999"/>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en blanco)"/>
    <s v="99 - MULTIPROVINCIAL"/>
    <n v="13163905"/>
    <n v="17638530.100000001"/>
    <n v="21163905"/>
    <n v="17638530.100000001"/>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en blanco)"/>
    <s v="99 - MULTIPROVINCIAL"/>
    <n v="0"/>
    <n v="26245708.399999999"/>
    <n v="51106477.060000002"/>
    <n v="26245708.399999999"/>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en blanco)"/>
    <s v="99 - MULTIPROVINCIAL"/>
    <n v="15533858"/>
    <n v="10133585.209999997"/>
    <n v="15533858"/>
    <n v="10133585.209999997"/>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en blanco)"/>
    <s v="99 - MULTIPROVINCIAL"/>
    <n v="204000"/>
    <n v="178312"/>
    <n v="204000"/>
    <n v="178312"/>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en blanco)"/>
    <s v="99 - MULTIPROVINCIAL"/>
    <n v="15188"/>
    <n v="25242"/>
    <n v="15188"/>
    <n v="25242"/>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0"/>
    <n v="0"/>
    <n v="60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0"/>
    <n v="15682530.659999996"/>
    <n v="28547200"/>
    <n v="4236530.6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631182"/>
    <n v="900000"/>
    <n v="6195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922880"/>
    <n v="497045.5"/>
    <n v="10922880"/>
    <n v="497045.5"/>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150000"/>
    <n v="4979010"/>
    <n v="8150000"/>
    <n v="417366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4134000"/>
    <n v="4008737.56"/>
    <n v="4134000"/>
    <n v="3702881.5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en blanco)"/>
    <s v="99 - MULTIPROVINCIAL"/>
    <n v="13390768"/>
    <n v="12087752.73"/>
    <n v="13390768"/>
    <n v="10244326.530000001"/>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en blanco)"/>
    <s v="99 - MULTIPROVINCIAL"/>
    <n v="1440000"/>
    <n v="2021069.0999999999"/>
    <n v="1440000"/>
    <n v="2021069.0999999999"/>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en blanco)"/>
    <s v="99 - MULTIPROVINCIAL"/>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499000"/>
    <n v="500000"/>
    <n v="4990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1190076"/>
    <n v="1130000"/>
    <n v="2590076"/>
    <n v="11300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1287960"/>
    <n v="0"/>
    <n v="128796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96671224"/>
    <n v="0"/>
    <n v="471224"/>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281052"/>
    <n v="0"/>
    <n v="281052"/>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0"/>
    <n v="4696532.76"/>
    <n v="2000000"/>
    <n v="2629532.759999999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2225000"/>
    <n v="6842608"/>
    <n v="5725000"/>
    <n v="22635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100000"/>
    <n v="5594750.6199999992"/>
    <n v="100000"/>
    <n v="1657914.94"/>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5295620"/>
    <n v="3188465.18"/>
    <n v="5295620"/>
    <n v="3155962.02"/>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875000"/>
    <n v="5647919.0299999993"/>
    <n v="6775000"/>
    <n v="1470460.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0"/>
    <n v="0"/>
    <n v="150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9980000"/>
    <n v="6202410"/>
    <n v="10180000"/>
    <n v="155001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0"/>
    <n v="2416350.0300000003"/>
    <n v="3100000"/>
    <n v="906350.03"/>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0"/>
    <n v="1495000"/>
    <n v="2000000"/>
    <n v="14950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0"/>
    <n v="8223120"/>
    <n v="900000"/>
    <n v="436865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0"/>
    <n v="5891218"/>
    <n v="7500000"/>
    <n v="581746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17477037"/>
    <n v="106546.6"/>
    <n v="7134537"/>
    <n v="106546.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en blanco)"/>
    <s v="99 - MULTIPROVINCIAL"/>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en blanco)"/>
    <s v="99 - MULTIPROVINCIAL"/>
    <n v="23361000"/>
    <n v="27943537.869999997"/>
    <n v="23361000"/>
    <n v="27943537.869999997"/>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en blanco)"/>
    <s v="99 - MULTIPROVINCIAL"/>
    <n v="30603580"/>
    <n v="20743156.429999996"/>
    <n v="30603580"/>
    <n v="20743156.42999999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en blanco)"/>
    <s v="99 - MULTIPROVINCIAL"/>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en blanco)"/>
    <s v="99 - MULTIPROVINCIAL"/>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en blanco)"/>
    <s v="99 - MULTIPROVINCIAL"/>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8241788"/>
    <n v="12286655.380000001"/>
    <n v="14255152"/>
    <n v="4968879.4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115000"/>
    <n v="100000"/>
    <n v="1150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70989.8"/>
    <n v="7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5782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96583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112210"/>
    <n v="400000"/>
    <n v="1003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9043421.6699999981"/>
    <n v="22300000"/>
    <n v="5352169.9700000007"/>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717425.84000000008"/>
    <n v="100000"/>
    <n v="2301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5000000"/>
    <n v="474360"/>
    <n v="8000000"/>
    <n v="47436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162300"/>
    <n v="501500"/>
    <n v="2162300"/>
    <n v="5015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100000"/>
    <n v="164279.6"/>
    <n v="100000"/>
    <n v="164279.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500000"/>
    <n v="0"/>
    <n v="5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1200000"/>
    <n v="0"/>
    <n v="12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700000"/>
    <n v="0"/>
    <n v="7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7040000"/>
    <n v="21944207.469999999"/>
    <n v="15540000"/>
    <n v="1162597.9799999997"/>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500000"/>
    <n v="0"/>
    <n v="5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3709820"/>
    <n v="1719053.4999999998"/>
    <n v="3709820"/>
    <n v="24650.2"/>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9289"/>
    <n v="10562.07"/>
    <n v="59289"/>
    <n v="10562.07"/>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73910.450000000012"/>
    <n v="100000"/>
    <n v="73910.450000000012"/>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689336"/>
    <n v="557550"/>
    <n v="2689336"/>
    <n v="20355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0000"/>
    <n v="205000"/>
    <n v="50000"/>
    <n v="2050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0000"/>
    <n v="1318055"/>
    <n v="100000"/>
    <n v="1114505"/>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618888"/>
    <n v="23568453.300000004"/>
    <n v="42618888"/>
    <n v="12729161.40999999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8000000"/>
    <n v="0"/>
    <n v="14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5886540.0499999998"/>
    <n v="100000"/>
    <n v="353884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20818254"/>
    <n v="0"/>
    <n v="43518254"/>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76000"/>
    <n v="5055195.5"/>
    <n v="526000"/>
    <n v="2257543"/>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2692583"/>
    <n v="71155129.950000003"/>
    <n v="46192583"/>
    <n v="42359477.889999993"/>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54972"/>
    <n v="414206.74000000011"/>
    <n v="254972"/>
    <n v="414206.74000000011"/>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400000"/>
    <n v="0"/>
    <n v="4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0000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0"/>
    <n v="11393992.609999999"/>
    <n v="15200000"/>
    <n v="8514002.009999999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4389800"/>
    <n v="481440"/>
    <n v="41898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9444440"/>
    <n v="193456"/>
    <n v="1344440"/>
    <n v="19345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7500000"/>
    <n v="1532348"/>
    <n v="2500000"/>
    <n v="56404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4143608"/>
    <n v="30000"/>
    <n v="1043608"/>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
    <n v="163548"/>
    <n v="100000"/>
    <n v="16354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00000"/>
    <n v="34434692.479999997"/>
    <n v="57440000"/>
    <n v="30985163.1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397670"/>
    <n v="2935677.79"/>
    <n v="6397670"/>
    <n v="2522507.9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0"/>
    <n v="6844817.7800000003"/>
    <n v="7000000"/>
    <n v="6844817.7800000003"/>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25000000"/>
    <n v="4266831.43"/>
    <n v="15000000"/>
    <n v="3056300.29"/>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7622"/>
    <n v="8243678.1699999999"/>
    <n v="547622"/>
    <n v="5259753.17"/>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25050"/>
    <n v="4773515.17"/>
    <n v="14725050"/>
    <n v="3073050.11"/>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1484430.56"/>
    <n v="300000"/>
    <n v="1113910.5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54693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184221.94999999998"/>
    <n v="2600000"/>
    <n v="184221.9499999999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0"/>
    <n v="8838878.4499999993"/>
    <n v="13850000"/>
    <n v="5254596.7600000007"/>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0"/>
    <n v="370520"/>
    <n v="100000"/>
    <n v="37052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0"/>
    <n v="181342.4"/>
    <n v="1000000"/>
    <n v="3245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0"/>
    <n v="60163.01"/>
    <n v="15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en blanco)"/>
    <s v="99 - MULTIPROVINCIAL"/>
    <n v="0"/>
    <n v="983482.21"/>
    <n v="3100000"/>
    <n v="963355.2"/>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en blanco)"/>
    <s v="99 - MULTIPROVINCIAL"/>
    <n v="0"/>
    <n v="927985.04"/>
    <n v="100000"/>
    <n v="812345.04"/>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en blanco)"/>
    <s v="99 - MULTIPROVINCIAL"/>
    <n v="4775000"/>
    <n v="5907659.8900000006"/>
    <n v="8075097"/>
    <n v="4256415.09"/>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en blanco)"/>
    <s v="99 - MULTIPROVINCIAL"/>
    <n v="0"/>
    <n v="2073701.96"/>
    <n v="100000"/>
    <n v="1036850.9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0"/>
    <n v="230631"/>
    <n v="2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0"/>
    <n v="4506939.2"/>
    <n v="6729000"/>
    <n v="3078077.2"/>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0"/>
    <n v="8732"/>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0"/>
    <n v="985521.37"/>
    <n v="1100000"/>
    <n v="931241.37"/>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2732789"/>
    <n v="1707973.3"/>
    <n v="2632789"/>
    <n v="1311493.3"/>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0"/>
    <n v="25960"/>
    <n v="7600000"/>
    <n v="2596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0"/>
    <n v="978375"/>
    <n v="1400000"/>
    <n v="978375"/>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0"/>
    <n v="0"/>
    <n v="1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0"/>
    <n v="970632.6"/>
    <n v="100000"/>
    <n v="93456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0"/>
    <n v="20650"/>
    <n v="2000000"/>
    <n v="2065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0"/>
    <n v="0"/>
    <n v="13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164114.15"/>
    <n v="3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0"/>
    <n v="50150"/>
    <n v="4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3500000"/>
    <n v="4017534.89"/>
    <n v="3500000"/>
    <n v="3945787"/>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2506958"/>
    <n v="1016983"/>
    <n v="2506958"/>
    <n v="64841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500000"/>
    <n v="0"/>
    <n v="35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0"/>
    <n v="0"/>
    <n v="2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265709"/>
    <n v="1174100"/>
    <n v="265709"/>
    <n v="11741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55006.739999999991"/>
    <n v="100000"/>
    <n v="23791.48999999999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1899.21"/>
    <n v="100000"/>
    <n v="1899.21"/>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4945"/>
    <n v="0"/>
    <n v="54945"/>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68347.61"/>
    <n v="100000"/>
    <n v="25277.61"/>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94820"/>
    <n v="153381.25"/>
    <n v="194820"/>
    <n v="139693.25"/>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51085"/>
    <n v="1203321.3799999999"/>
    <n v="1501085"/>
    <n v="961714.85"/>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74459.89"/>
    <n v="100000"/>
    <n v="74459.890000000014"/>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0"/>
    <n v="103713.58"/>
    <n v="2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0"/>
    <n v="1119574.56"/>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0"/>
    <n v="4578.3999999999996"/>
    <n v="100000"/>
    <n v="4578.399999999999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0"/>
    <n v="37028.400000000001"/>
    <n v="500000"/>
    <n v="531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0"/>
    <n v="33380.199999999997"/>
    <n v="100000"/>
    <n v="12991.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1339347"/>
    <n v="0"/>
    <n v="50639347"/>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000"/>
    <n v="5400000"/>
    <n v="5000000"/>
    <n v="32371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5669.95"/>
    <n v="5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109580.7"/>
    <n v="50000"/>
    <n v="109580.7"/>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1388549.45"/>
    <n v="100000"/>
    <n v="1137880.54"/>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172012.65"/>
    <n v="100000"/>
    <n v="169894.93"/>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0"/>
    <n v="0"/>
    <n v="3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0"/>
    <n v="41300"/>
    <n v="5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89960"/>
    <n v="440292.19999999995"/>
    <n v="823796"/>
    <n v="440292.19999999995"/>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n v="2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13559"/>
    <n v="19270865.760000002"/>
    <n v="15113559"/>
    <n v="6968874.4000000004"/>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622055"/>
    <n v="800000"/>
    <n v="48783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2524423"/>
    <n v="125000"/>
    <n v="2514673"/>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4458815.0199999996"/>
    <n v="8600000"/>
    <n v="4205374.62"/>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504225.2699999998"/>
    <n v="200000"/>
    <n v="1478256.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700"/>
    <n v="2918833.23"/>
    <n v="28317700"/>
    <n v="2899599.23"/>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358609.3199999998"/>
    <n v="100000"/>
    <n v="1349169.319999999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918643.56"/>
    <n v="300000"/>
    <n v="611089.5"/>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8000000"/>
    <n v="0"/>
    <n v="14966866.43"/>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3849938.87"/>
    <n v="3350000"/>
    <n v="3309734.8699999996"/>
  </r>
  <r>
    <s v="2023"/>
    <x v="0"/>
    <x v="0"/>
    <x v="1"/>
    <x v="1"/>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n v="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0"/>
    <n v="1297906.6600000001"/>
    <n v="3000000"/>
    <n v="527180.34"/>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6380282"/>
    <n v="12274882.389999999"/>
    <n v="9980282"/>
    <n v="11247102.35"/>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0"/>
    <n v="2113852"/>
    <n v="4000000"/>
    <n v="1882572"/>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0"/>
    <n v="1424487.52"/>
    <n v="2500000"/>
    <n v="141128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0"/>
    <n v="4061324"/>
    <n v="4000000"/>
    <n v="4061324"/>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0"/>
    <n v="1542549.1"/>
    <n v="4500000"/>
    <n v="1270559.1000000001"/>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9653330"/>
    <n v="2960677.8300000005"/>
    <n v="9653330"/>
    <n v="2844974.81"/>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2000000"/>
    <n v="10856"/>
    <n v="2000000"/>
    <n v="10856"/>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0"/>
    <n v="340713.25"/>
    <n v="400000"/>
    <n v="339014.05"/>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0"/>
    <n v="0"/>
    <n v="500000"/>
    <n v="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0"/>
    <n v="500000"/>
    <n v="20500000"/>
    <n v="500000"/>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0"/>
    <n v="608359.62"/>
    <n v="4600000"/>
    <n v="607000.26"/>
  </r>
  <r>
    <s v="2023"/>
    <x v="0"/>
    <x v="0"/>
    <x v="1"/>
    <x v="1"/>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0"/>
    <n v="0"/>
    <n v="0"/>
    <n v="0"/>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en blanco)"/>
    <s v="99 - MULTIPROVINCIAL"/>
    <n v="218492374"/>
    <n v="243443096.73000002"/>
    <n v="255955292"/>
    <n v="242778596.72999996"/>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en blanco)"/>
    <s v="99 - MULTIPROVINCIAL"/>
    <n v="325664980"/>
    <n v="237611029.86999997"/>
    <n v="362930980"/>
    <n v="236221354.98000002"/>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en blanco)"/>
    <s v="99 - MULTIPROVINCIAL"/>
    <n v="203202350"/>
    <n v="148038000"/>
    <n v="203202350"/>
    <n v="148038000"/>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en blanco)"/>
    <s v="99 - MULTIPROVINCIAL"/>
    <n v="67181545"/>
    <n v="47164849.590000004"/>
    <n v="67181545"/>
    <n v="923296.84"/>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en blanco)"/>
    <s v="99 - MULTIPROVINCIAL"/>
    <n v="1787579"/>
    <n v="0"/>
    <n v="1787579"/>
    <n v="0"/>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en blanco)"/>
    <s v="99 - MULTIPROVINCIAL"/>
    <n v="3178399"/>
    <n v="3923930.4"/>
    <n v="5478399"/>
    <n v="3923930.4"/>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en blanco)"/>
    <s v="99 - MULTIPROVINCIAL"/>
    <n v="1314099"/>
    <n v="1224770.32"/>
    <n v="1314099"/>
    <n v="1224770.32"/>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en blanco)"/>
    <s v="99 - MULTIPROVINCIAL"/>
    <n v="42500800"/>
    <n v="42138721"/>
    <n v="42500800"/>
    <n v="37270291.5"/>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en blanco)"/>
    <s v="99 - MULTIPROVINCIAL"/>
    <n v="57926941"/>
    <n v="26470272.240000002"/>
    <n v="57926941"/>
    <n v="26470272.240000002"/>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en blanco)"/>
    <s v="99 - MULTIPROVINCIAL"/>
    <n v="5139872"/>
    <n v="536728.76"/>
    <n v="5139872"/>
    <n v="536728.76"/>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en blanco)"/>
    <s v="99 - MULTIPROVINCIAL"/>
    <n v="24872940"/>
    <n v="43613705.019999996"/>
    <n v="43376940"/>
    <n v="41980068.839999996"/>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en blanco)"/>
    <s v="99 - MULTIPROVINCIAL"/>
    <n v="900000"/>
    <n v="42166.399999999994"/>
    <n v="900000"/>
    <n v="42166.400000000001"/>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en blanco)"/>
    <s v="99 - MULTIPROVINCIAL"/>
    <n v="22462918"/>
    <n v="0"/>
    <n v="0"/>
    <n v="0"/>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en blanco)"/>
    <s v="99 - MULTIPROVINCIAL"/>
    <n v="64519600"/>
    <n v="44352564.539999984"/>
    <n v="67019600"/>
    <n v="44206924.11999999"/>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en blanco)"/>
    <s v="99 - MULTIPROVINCIAL"/>
    <n v="63169121"/>
    <n v="44665540.289999992"/>
    <n v="65169121"/>
    <n v="44519694.440000013"/>
  </r>
  <r>
    <s v="2023"/>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en blanco)"/>
    <s v="99 - MULTIPROVINCIAL"/>
    <n v="10457397"/>
    <n v="6691302.4600000018"/>
    <n v="11457397"/>
    <n v="6666641.6700000037"/>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en blanco)"/>
    <s v="99 - MULTIPROVINCIAL"/>
    <n v="443403"/>
    <n v="16705.259999999998"/>
    <n v="443403"/>
    <n v="16705.259999999998"/>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en blanco)"/>
    <s v="99 - MULTIPROVINCIAL"/>
    <n v="8891696"/>
    <n v="12809735.239999998"/>
    <n v="8891696"/>
    <n v="12809735.239999998"/>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en blanco)"/>
    <s v="99 - MULTIPROVINCIAL"/>
    <n v="1202509"/>
    <n v="3655189.7600000002"/>
    <n v="1202509"/>
    <n v="3655189.7600000002"/>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en blanco)"/>
    <s v="99 - MULTIPROVINCIAL"/>
    <n v="966000"/>
    <n v="601616.78999999992"/>
    <n v="1466000"/>
    <n v="601616.78999999992"/>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en blanco)"/>
    <s v="99 - MULTIPROVINCIAL"/>
    <n v="8278142"/>
    <n v="350000"/>
    <n v="8278142"/>
    <n v="35000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en blanco)"/>
    <s v="99 - MULTIPROVINCIAL"/>
    <n v="111988"/>
    <n v="6620.8"/>
    <n v="111988"/>
    <n v="6620.8"/>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en blanco)"/>
    <s v="99 - MULTIPROVINCIAL"/>
    <n v="61150"/>
    <n v="3615"/>
    <n v="61150"/>
    <n v="3615"/>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en blanco)"/>
    <s v="99 - MULTIPROVINCIAL"/>
    <n v="10036800"/>
    <n v="47045926.799999997"/>
    <n v="65489600"/>
    <n v="34370026.68"/>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en blanco)"/>
    <s v="99 - MULTIPROVINCIAL"/>
    <n v="0"/>
    <n v="7664471.7000000002"/>
    <n v="200000"/>
    <n v="6115721.7000000002"/>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en blanco)"/>
    <s v="99 - MULTIPROVINCIAL"/>
    <n v="94995015"/>
    <n v="5005081.1500000022"/>
    <n v="51825015"/>
    <n v="3682734.3600000003"/>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en blanco)"/>
    <s v="99 - MULTIPROVINCIAL"/>
    <n v="19862134"/>
    <n v="5888936.8300000001"/>
    <n v="19862134"/>
    <n v="5420354.3300000001"/>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en blanco)"/>
    <s v="99 - MULTIPROVINCIAL"/>
    <n v="550000"/>
    <n v="0"/>
    <n v="550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en blanco)"/>
    <s v="99 - MULTIPROVINCIAL"/>
    <n v="16400"/>
    <n v="0"/>
    <n v="164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en blanco)"/>
    <s v="99 - MULTIPROVINCIAL"/>
    <n v="15000"/>
    <n v="0"/>
    <n v="15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en blanco)"/>
    <s v="99 - MULTIPROVINCIAL"/>
    <n v="150000"/>
    <n v="0"/>
    <n v="150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en blanco)"/>
    <s v="99 - MULTIPROVINCIAL"/>
    <n v="39415262"/>
    <n v="24631327.349999994"/>
    <n v="29499262"/>
    <n v="6056040.5599999996"/>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en blanco)"/>
    <s v="99 - MULTIPROVINCIAL"/>
    <n v="7854711"/>
    <n v="1464000.04"/>
    <n v="7854711"/>
    <n v="1464000.04"/>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en blanco)"/>
    <s v="99 - MULTIPROVINCIAL"/>
    <n v="20000"/>
    <n v="200000.02"/>
    <n v="320000"/>
    <n v="200000.02"/>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en blanco)"/>
    <s v="99 - MULTIPROVINCIAL"/>
    <n v="1020000"/>
    <n v="1670749.05"/>
    <n v="3220000"/>
    <n v="1670749.05"/>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en blanco)"/>
    <s v="99 - MULTIPROVINCIAL"/>
    <n v="2000000"/>
    <n v="3413993.99"/>
    <n v="3840000"/>
    <n v="3413993.99"/>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en blanco)"/>
    <s v="99 - MULTIPROVINCIAL"/>
    <n v="23633192"/>
    <n v="0"/>
    <n v="2733192"/>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en blanco)"/>
    <s v="99 - MULTIPROVINCIAL"/>
    <n v="1000000"/>
    <n v="184774.58"/>
    <n v="1000000"/>
    <n v="184774.58"/>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en blanco)"/>
    <s v="99 - MULTIPROVINCIAL"/>
    <n v="1500000"/>
    <n v="74699.55"/>
    <n v="1500000"/>
    <n v="74699.55"/>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44249832"/>
    <n v="1196638"/>
    <n v="31515832"/>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5050000"/>
    <n v="0"/>
    <n v="1501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4000"/>
    <n v="0"/>
    <n v="4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19000"/>
    <n v="0"/>
    <n v="5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100000"/>
    <n v="147500"/>
    <n v="301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0"/>
    <n v="241900"/>
    <n v="1800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300532"/>
    <n v="0"/>
    <n v="200532"/>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0"/>
    <n v="1139957.8799999999"/>
    <n v="1200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3000"/>
    <n v="0"/>
    <n v="3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14078562"/>
    <n v="7705501.3500000006"/>
    <n v="14378562"/>
    <n v="3858793.77"/>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0000"/>
    <n v="0"/>
    <n v="10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507652"/>
    <n v="100000"/>
    <n v="437152"/>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0"/>
    <n v="0"/>
    <n v="1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000000"/>
    <n v="3128559.99"/>
    <n v="13900000"/>
    <n v="3128559.99"/>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0000"/>
    <n v="0"/>
    <n v="10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4040000"/>
    <n v="180000"/>
    <n v="3840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5000000"/>
    <n v="0"/>
    <n v="637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6000000"/>
    <n v="193195.5"/>
    <n v="3600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0000"/>
    <n v="0"/>
    <n v="10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en blanco)"/>
    <s v="99 - MULTIPROVINCIAL"/>
    <n v="480000"/>
    <n v="194700"/>
    <n v="480000"/>
    <n v="0"/>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en blanco)"/>
    <s v="99 - MULTIPROVINCIAL"/>
    <n v="42210590"/>
    <n v="53966280.679999992"/>
    <n v="63410590"/>
    <n v="5031213.17"/>
  </r>
  <r>
    <s v="2023"/>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en blanco)"/>
    <s v="99 - MULTIPROVINCIAL"/>
    <n v="0"/>
    <n v="3728957.47"/>
    <n v="5300000"/>
    <n v="2544282.7200000002"/>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en blanco)"/>
    <s v="99 - MULTIPROVINCIAL"/>
    <n v="2875417"/>
    <n v="8511644.8399999999"/>
    <n v="15148417"/>
    <n v="6714464.8399999999"/>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en blanco)"/>
    <s v="99 - MULTIPROVINCIAL"/>
    <n v="100000"/>
    <n v="56100"/>
    <n v="127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en blanco)"/>
    <s v="99 - MULTIPROVINCIAL"/>
    <n v="0"/>
    <n v="638924.32000000007"/>
    <n v="1711000"/>
    <n v="529892.32000000007"/>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en blanco)"/>
    <s v="99 - MULTIPROVINCIAL"/>
    <n v="100000"/>
    <n v="65844"/>
    <n v="193000"/>
    <n v="19116"/>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en blanco)"/>
    <s v="99 - MULTIPROVINCIAL"/>
    <n v="8074000"/>
    <n v="9753928.1199999992"/>
    <n v="14874000"/>
    <n v="7189227.6200000001"/>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en blanco)"/>
    <s v="99 - MULTIPROVINCIAL"/>
    <n v="0"/>
    <n v="1024830"/>
    <n v="1800000"/>
    <n v="102483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en blanco)"/>
    <s v="99 - MULTIPROVINCIAL"/>
    <n v="150000"/>
    <n v="11575.8"/>
    <n v="150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en blanco)"/>
    <s v="99 - MULTIPROVINCIAL"/>
    <n v="8473101"/>
    <n v="588938"/>
    <n v="5073101"/>
    <n v="588938"/>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en blanco)"/>
    <s v="99 - MULTIPROVINCIAL"/>
    <n v="85000"/>
    <n v="0"/>
    <n v="85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en blanco)"/>
    <s v="99 - MULTIPROVINCIAL"/>
    <n v="75000"/>
    <n v="487030.01"/>
    <n v="3695000"/>
    <n v="487030.01"/>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en blanco)"/>
    <s v="99 - MULTIPROVINCIAL"/>
    <n v="500000"/>
    <n v="134992"/>
    <n v="400000"/>
    <n v="4248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en blanco)"/>
    <s v="99 - MULTIPROVINCIAL"/>
    <n v="7319009"/>
    <n v="0"/>
    <n v="58452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en blanco)"/>
    <s v="99 - MULTIPROVINCIAL"/>
    <n v="652113"/>
    <n v="0"/>
    <n v="352113"/>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en blanco)"/>
    <s v="99 - MULTIPROVINCIAL"/>
    <n v="0"/>
    <n v="23895"/>
    <n v="100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en blanco)"/>
    <s v="99 - MULTIPROVINCIAL"/>
    <n v="27720"/>
    <n v="52515.02"/>
    <n v="1334720"/>
    <n v="51689.899999999994"/>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en blanco)"/>
    <s v="99 - MULTIPROVINCIAL"/>
    <n v="448718"/>
    <n v="0"/>
    <n v="448718"/>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en blanco)"/>
    <s v="99 - MULTIPROVINCIAL"/>
    <n v="0"/>
    <n v="0"/>
    <n v="50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32773343"/>
    <n v="0"/>
    <n v="32973343"/>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300000"/>
    <n v="0"/>
    <n v="300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2000"/>
    <n v="0"/>
    <n v="12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5000"/>
    <n v="0"/>
    <n v="55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0000"/>
    <n v="0"/>
    <n v="110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00000"/>
    <n v="0"/>
    <n v="50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300000"/>
    <n v="789302"/>
    <n v="900000"/>
    <n v="572654"/>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050000"/>
    <n v="0"/>
    <n v="550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788946"/>
    <n v="0"/>
    <n v="478946"/>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500000"/>
    <n v="0"/>
    <n v="5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6639560"/>
    <n v="2550984.7800000007"/>
    <n v="8668560"/>
    <n v="1557703.92"/>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0"/>
    <n v="2832869.5999999996"/>
    <n v="3658400"/>
    <n v="733611.9"/>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0"/>
    <n v="2419000"/>
    <n v="1800000"/>
    <n v="241900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0"/>
    <n v="4122081.2"/>
    <n v="7430000"/>
    <n v="3375144.5599999996"/>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100000"/>
    <n v="1053032"/>
    <n v="2221000"/>
    <n v="406604.4"/>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7457740"/>
    <n v="7108265.830000001"/>
    <n v="12607740"/>
    <n v="6435665.830000001"/>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4000000"/>
    <n v="5117424"/>
    <n v="6800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0"/>
    <n v="405917.64000000007"/>
    <n v="446600"/>
    <n v="314939.64000000013"/>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0"/>
    <n v="0"/>
    <n v="5000"/>
    <n v="0"/>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0"/>
    <n v="24055744"/>
    <n v="21263000"/>
    <n v="5790522.7400000002"/>
  </r>
  <r>
    <s v="2023"/>
    <x v="0"/>
    <x v="0"/>
    <x v="1"/>
    <x v="1"/>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0"/>
    <n v="0"/>
    <n v="0"/>
    <n v="0"/>
  </r>
  <r>
    <s v="2023"/>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01 - DISTRITO NACIONAL"/>
    <n v="269811491"/>
    <n v="374293108.40000004"/>
    <n v="419342088"/>
    <n v="374293108.39999998"/>
  </r>
  <r>
    <s v="2023"/>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01 - DISTRITO NACIONAL"/>
    <n v="89949000"/>
    <n v="68720000"/>
    <n v="75749000"/>
    <n v="68720000"/>
  </r>
  <r>
    <s v="2023"/>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01 - DISTRITO NACIONAL"/>
    <n v="36249606"/>
    <n v="36249606"/>
    <n v="42240466"/>
    <n v="0"/>
  </r>
  <r>
    <s v="2023"/>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99 - MULTIPROVINCIAL"/>
    <n v="160000000"/>
    <n v="0"/>
    <n v="0"/>
    <n v="0"/>
  </r>
  <r>
    <s v="2023"/>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99 - MULTIPROVINCIAL"/>
    <n v="9656540499"/>
    <n v="11430798834.430004"/>
    <n v="12616732642.299999"/>
    <n v="11430798834.43"/>
  </r>
  <r>
    <s v="2023"/>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99 - MULTIPROVINCIAL"/>
    <n v="1816446418"/>
    <n v="1840685175"/>
    <n v="2035146418"/>
    <n v="1840685175"/>
  </r>
  <r>
    <s v="2023"/>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99 - MULTIPROVINCIAL"/>
    <n v="241020000"/>
    <n v="233860000"/>
    <n v="255120000"/>
    <n v="233860000"/>
  </r>
  <r>
    <s v="2023"/>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99 - MULTIPROVINCIAL"/>
    <n v="2225890548"/>
    <n v="54387023.000000015"/>
    <n v="57884422"/>
    <n v="52719175.20000001"/>
  </r>
  <r>
    <s v="2023"/>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99 - MULTIPROVINCIAL"/>
    <n v="23746200"/>
    <n v="53505026.170000002"/>
    <n v="75268368"/>
    <n v="53505026.170000002"/>
  </r>
  <r>
    <s v="2023"/>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99 - MULTIPROVINCIAL"/>
    <n v="1087183074"/>
    <n v="1087183074"/>
    <n v="1087183074"/>
    <n v="153414"/>
  </r>
  <r>
    <s v="2023"/>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01 - DISTRITO NACIONAL"/>
    <n v="165600"/>
    <n v="208800"/>
    <n v="231100"/>
    <n v="208800"/>
  </r>
  <r>
    <s v="2023"/>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01 - DISTRITO NACIONAL"/>
    <n v="4579920"/>
    <n v="3539460"/>
    <n v="4377420"/>
    <n v="3539460"/>
  </r>
  <r>
    <s v="2023"/>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01 - DISTRITO NACIONAL"/>
    <n v="27342000"/>
    <n v="21305250"/>
    <n v="23842000"/>
    <n v="21305250"/>
  </r>
  <r>
    <s v="2023"/>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99 - MULTIPROVINCIAL"/>
    <n v="11199828"/>
    <n v="9925064"/>
    <n v="11459828"/>
    <n v="9925064"/>
  </r>
  <r>
    <s v="2023"/>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99 - MULTIPROVINCIAL"/>
    <n v="119035000"/>
    <n v="109651020"/>
    <n v="118732000"/>
    <n v="109651020"/>
  </r>
  <r>
    <s v="2023"/>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99 - MULTIPROVINCIAL"/>
    <n v="14857152"/>
    <n v="10752035"/>
    <n v="14857152"/>
    <n v="10752035"/>
  </r>
  <r>
    <s v="2023"/>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99 - MULTIPROVINCIAL"/>
    <n v="309393000"/>
    <n v="286170500"/>
    <n v="309458000"/>
    <n v="286170500"/>
  </r>
  <r>
    <s v="2023"/>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01 - DISTRITO NACIONAL"/>
    <n v="24463655"/>
    <n v="26537411.170000002"/>
    <n v="29732173"/>
    <n v="26537311.170000002"/>
  </r>
  <r>
    <s v="2023"/>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01 - DISTRITO NACIONAL"/>
    <n v="24498230"/>
    <n v="26574709.529999994"/>
    <n v="29773741"/>
    <n v="26574709.43"/>
  </r>
  <r>
    <s v="2023"/>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01 - DISTRITO NACIONAL"/>
    <n v="4140498"/>
    <n v="4491477.18"/>
    <n v="5031402"/>
    <n v="4491477.18"/>
  </r>
  <r>
    <s v="2023"/>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99 - MULTIPROVINCIAL"/>
    <n v="800556653"/>
    <n v="812713399.85000014"/>
    <n v="898402653"/>
    <n v="812713398.68000042"/>
  </r>
  <r>
    <s v="2023"/>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99 - MULTIPROVINCIAL"/>
    <n v="955477162"/>
    <n v="971257802.71000063"/>
    <n v="1074488162"/>
    <n v="971257799.56000018"/>
  </r>
  <r>
    <s v="2023"/>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99 - MULTIPROVINCIAL"/>
    <n v="135485103"/>
    <n v="137547102.58999994"/>
    <n v="153297103"/>
    <n v="137547092.31999993"/>
  </r>
  <r>
    <s v="2023"/>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en blanco)"/>
    <s v="99 - MULTIPROVINCIAL"/>
    <n v="80000000"/>
    <n v="59874046.320000015"/>
    <n v="77041859"/>
    <n v="59874046.320000008"/>
  </r>
  <r>
    <s v="2023"/>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en blanco)"/>
    <s v="99 - MULTIPROVINCIAL"/>
    <n v="30960000"/>
    <n v="22509589.989999991"/>
    <n v="30960000"/>
    <n v="22509589.989999991"/>
  </r>
  <r>
    <s v="2023"/>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en blanco)"/>
    <s v="99 - MULTIPROVINCIAL"/>
    <n v="206400000"/>
    <n v="163305484.96000001"/>
    <n v="206400000"/>
    <n v="163305484.96000001"/>
  </r>
  <r>
    <s v="2023"/>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en blanco)"/>
    <s v="99 - MULTIPROVINCIAL"/>
    <n v="5530440"/>
    <n v="5403748.5700000003"/>
    <n v="8850781"/>
    <n v="5403748.5700000003"/>
  </r>
  <r>
    <s v="2023"/>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en blanco)"/>
    <s v="99 - MULTIPROVINCIAL"/>
    <n v="4366200"/>
    <n v="2254874"/>
    <n v="4366200"/>
    <n v="2254874"/>
  </r>
  <r>
    <s v="2023"/>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99 - MULTIPROVINCIAL"/>
    <n v="0"/>
    <n v="37950"/>
    <n v="37950"/>
    <n v="37950"/>
  </r>
  <r>
    <s v="2023"/>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99 - MULTIPROVINCIAL"/>
    <n v="1800000"/>
    <n v="1149841.55"/>
    <n v="1536944.2"/>
    <n v="1149841.55"/>
  </r>
  <r>
    <s v="2023"/>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99 - MULTIPROVINCIAL"/>
    <n v="8738835"/>
    <n v="7652536"/>
    <n v="12988637.6"/>
    <n v="7652536"/>
  </r>
  <r>
    <s v="2023"/>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en blanco)"/>
    <s v="99 - MULTIPROVINCIAL"/>
    <n v="10920000"/>
    <n v="9236150"/>
    <n v="10920000"/>
    <n v="9236150"/>
  </r>
  <r>
    <s v="2023"/>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en blanco)"/>
    <s v="99 - MULTIPROVINCIAL"/>
    <n v="20160000"/>
    <n v="12995457.66"/>
    <n v="20160000"/>
    <n v="12995457.66"/>
  </r>
  <r>
    <s v="2023"/>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en blanco)"/>
    <s v="99 - MULTIPROVINCIAL"/>
    <n v="7000000"/>
    <n v="5288700"/>
    <n v="7000000"/>
    <n v="5288700"/>
  </r>
  <r>
    <s v="2023"/>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en blanco)"/>
    <s v="99 - MULTIPROVINCIAL"/>
    <n v="2000000"/>
    <n v="148114.37"/>
    <n v="880270.08000000007"/>
    <n v="148114.37"/>
  </r>
  <r>
    <s v="2023"/>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en blanco)"/>
    <s v="99 - MULTIPROVINCIAL"/>
    <n v="0"/>
    <n v="11295381.440000001"/>
    <n v="11295381.440000001"/>
    <n v="2149891.4300000002"/>
  </r>
  <r>
    <s v="2023"/>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99 - MULTIPROVINCIAL"/>
    <n v="11000000"/>
    <n v="8299452.1300000008"/>
    <n v="10000000"/>
    <n v="7637630.8699999992"/>
  </r>
  <r>
    <s v="2023"/>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99 - MULTIPROVINCIAL"/>
    <n v="88973157"/>
    <n v="87132678.670000002"/>
    <n v="281646538.67000002"/>
    <n v="77150287.689999998"/>
  </r>
  <r>
    <s v="2023"/>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en blanco)"/>
    <s v="99 - MULTIPROVINCIAL"/>
    <n v="170000000"/>
    <n v="196195276"/>
    <n v="196195276"/>
    <n v="196195276"/>
  </r>
  <r>
    <s v="2023"/>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en blanco)"/>
    <s v="99 - MULTIPROVINCIAL"/>
    <n v="498552000"/>
    <n v="400543706"/>
    <n v="438115745.42000002"/>
    <n v="400543706"/>
  </r>
  <r>
    <s v="2023"/>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en blanco)"/>
    <s v="99 - MULTIPROVINCIAL"/>
    <n v="8000000"/>
    <n v="0"/>
    <n v="7300000"/>
    <n v="0"/>
  </r>
  <r>
    <s v="2023"/>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9000000"/>
    <n v="0"/>
    <n v="131763043.48000002"/>
    <n v="0"/>
  </r>
  <r>
    <s v="2023"/>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960000"/>
    <n v="188656.11"/>
    <n v="890026"/>
    <n v="188656.11000000002"/>
  </r>
  <r>
    <s v="2023"/>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600000"/>
    <n v="29721060"/>
    <n v="35482060"/>
    <n v="14821044.080000002"/>
  </r>
  <r>
    <s v="2023"/>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20 - FONDOS CON DESTINO ESPECÍFICO"/>
    <s v="(en blanco)"/>
    <s v="99 - MULTIPROVINCIAL"/>
    <n v="0"/>
    <n v="4400000"/>
    <n v="14454000"/>
    <n v="0"/>
  </r>
  <r>
    <s v="2023"/>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6700000"/>
    <n v="3000000"/>
    <n v="4500000"/>
    <n v="3000000"/>
  </r>
  <r>
    <s v="2023"/>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0"/>
    <n v="0"/>
    <n v="0"/>
    <n v="0"/>
  </r>
  <r>
    <s v="2023"/>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40685543"/>
    <n v="100227096.23999999"/>
    <n v="129184839.09"/>
    <n v="29669628.509999994"/>
  </r>
  <r>
    <s v="2023"/>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504000"/>
    <n v="9321067.4499999993"/>
    <n v="9321067.4499999993"/>
    <n v="1525431.43"/>
  </r>
  <r>
    <s v="2023"/>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99 - MULTIPROVINCIAL"/>
    <n v="0"/>
    <n v="20021197.32"/>
    <n v="20091172.32"/>
    <n v="4895898.32"/>
  </r>
  <r>
    <s v="2023"/>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99 - MULTIPROVINCIAL"/>
    <n v="0"/>
    <n v="1400000"/>
    <n v="1400001"/>
    <n v="700000"/>
  </r>
  <r>
    <s v="2023"/>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70 - DONACION EXTERNA"/>
    <s v="(en blanco)"/>
    <s v="99 - MULTIPROVINCIAL"/>
    <n v="0"/>
    <n v="0"/>
    <n v="123900"/>
    <n v="0"/>
  </r>
  <r>
    <s v="2023"/>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99 - MULTIPROVINCIAL"/>
    <n v="175000000"/>
    <n v="176300203.51999995"/>
    <n v="176950305.28"/>
    <n v="134414368.31000006"/>
  </r>
  <r>
    <s v="2023"/>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99 - MULTIPROVINCIAL"/>
    <n v="1500000"/>
    <n v="1689918.3599999999"/>
    <n v="2285522.36"/>
    <n v="1345330.06"/>
  </r>
  <r>
    <s v="2023"/>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99 - MULTIPROVINCIAL"/>
    <n v="0"/>
    <n v="57820"/>
    <n v="57820"/>
    <n v="57820"/>
  </r>
  <r>
    <s v="2023"/>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99 - MULTIPROVINCIAL"/>
    <n v="0"/>
    <n v="0"/>
    <n v="1"/>
    <n v="0"/>
  </r>
  <r>
    <s v="2023"/>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en blanco)"/>
    <s v="99 - MULTIPROVINCIAL"/>
    <n v="17665455"/>
    <n v="650101.76000000001"/>
    <n v="2000204"/>
    <n v="650101.76000000001"/>
  </r>
  <r>
    <s v="2023"/>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99 - MULTIPROVINCIAL"/>
    <n v="12243600"/>
    <n v="3114550.47"/>
    <n v="3114550.4700000007"/>
    <n v="214582.47"/>
  </r>
  <r>
    <s v="2023"/>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99 - MULTIPROVINCIAL"/>
    <n v="16000000"/>
    <n v="45203658.399999999"/>
    <n v="55935159"/>
    <n v="8853245"/>
  </r>
  <r>
    <s v="2023"/>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99 - MULTIPROVINCIAL"/>
    <n v="173000000"/>
    <n v="688501253.11000001"/>
    <n v="867999226.09000003"/>
    <n v="6894604.4800000004"/>
  </r>
  <r>
    <s v="2023"/>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99 - MULTIPROVINCIAL"/>
    <n v="96905000"/>
    <n v="266329700"/>
    <n v="271532691.13"/>
    <n v="0"/>
  </r>
  <r>
    <s v="2023"/>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20 - FONDOS CON DESTINO ESPECÍFICO"/>
    <s v="(en blanco)"/>
    <s v="99 - MULTIPROVINCIAL"/>
    <n v="0"/>
    <n v="565964.57999999996"/>
    <n v="565965"/>
    <n v="565964.57999999996"/>
  </r>
  <r>
    <s v="2023"/>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99 - MULTIPROVINCIAL"/>
    <n v="4474878"/>
    <n v="3499918.94"/>
    <n v="7769358.5199999996"/>
    <n v="3368094.06"/>
  </r>
  <r>
    <s v="2023"/>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99 - MULTIPROVINCIAL"/>
    <n v="24000000"/>
    <n v="15164600.010000002"/>
    <n v="15181121"/>
    <n v="8727679.9599999972"/>
  </r>
  <r>
    <s v="2023"/>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99 - MULTIPROVINCIAL"/>
    <n v="4500000"/>
    <n v="4301162.54"/>
    <n v="4500000"/>
    <n v="2237103"/>
  </r>
  <r>
    <s v="2023"/>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99 - MULTIPROVINCIAL"/>
    <n v="240000"/>
    <n v="0"/>
    <n v="0"/>
    <n v="0"/>
  </r>
  <r>
    <s v="2023"/>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70 - DONACION EXTERNA"/>
    <s v="(en blanco)"/>
    <s v="99 - MULTIPROVINCIAL"/>
    <n v="0"/>
    <n v="0"/>
    <n v="934600"/>
    <n v="0"/>
  </r>
  <r>
    <s v="2023"/>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en blanco)"/>
    <s v="99 - MULTIPROVINCIAL"/>
    <n v="0"/>
    <n v="1367.08"/>
    <n v="8000"/>
    <n v="1367.08"/>
  </r>
  <r>
    <s v="2023"/>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en blanco)"/>
    <s v="99 - MULTIPROVINCIAL"/>
    <n v="300000"/>
    <n v="367793.3"/>
    <n v="437053.3"/>
    <n v="367793.3"/>
  </r>
  <r>
    <s v="2023"/>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99 - MULTIPROVINCIAL"/>
    <n v="40584000"/>
    <n v="29529797.360000003"/>
    <n v="29984000"/>
    <n v="15417474.08"/>
  </r>
  <r>
    <s v="2023"/>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99 - MULTIPROVINCIAL"/>
    <n v="20166000"/>
    <n v="11922067.82"/>
    <n v="11957468"/>
    <n v="7626867.8199999994"/>
  </r>
  <r>
    <s v="2023"/>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1200000"/>
    <n v="82077.66"/>
    <n v="142022"/>
    <n v="82077.66"/>
  </r>
  <r>
    <s v="2023"/>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1000000"/>
    <n v="68603.429999999993"/>
    <n v="100416.43"/>
    <n v="68603.429999999993"/>
  </r>
  <r>
    <s v="2023"/>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0"/>
    <n v="174876"/>
    <n v="143063"/>
    <n v="174876"/>
  </r>
  <r>
    <s v="2023"/>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1000000"/>
    <n v="0"/>
    <n v="0"/>
    <n v="0"/>
  </r>
  <r>
    <s v="2023"/>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1002000"/>
    <n v="0"/>
    <n v="0"/>
    <n v="0"/>
  </r>
  <r>
    <s v="2023"/>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708000"/>
    <n v="86528.81"/>
    <n v="308000"/>
    <n v="86528.81"/>
  </r>
  <r>
    <s v="2023"/>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25000000"/>
    <n v="6904740.1500000004"/>
    <n v="12350637"/>
    <n v="6904740.1500000004"/>
  </r>
  <r>
    <s v="2023"/>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0"/>
    <n v="651.36"/>
    <n v="132"/>
    <n v="651.36"/>
  </r>
  <r>
    <s v="2023"/>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585229228"/>
    <n v="404104713.17999995"/>
    <n v="423241744"/>
    <n v="385946933.33000004"/>
  </r>
  <r>
    <s v="2023"/>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800000000"/>
    <n v="629026264.77999997"/>
    <n v="641501916.75"/>
    <n v="474211490"/>
  </r>
  <r>
    <s v="2023"/>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0200000"/>
    <n v="8113481.8000000007"/>
    <n v="8100000"/>
    <n v="4637467.1800000006"/>
  </r>
  <r>
    <s v="2023"/>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0"/>
    <n v="10223409.67"/>
    <n v="15373409.67"/>
    <n v="10223409.67"/>
  </r>
  <r>
    <s v="2023"/>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5000000"/>
    <n v="0"/>
    <n v="8661000"/>
    <n v="0"/>
  </r>
  <r>
    <s v="2023"/>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0"/>
    <n v="67142"/>
    <n v="67142"/>
    <n v="67142"/>
  </r>
  <r>
    <s v="2023"/>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50000"/>
    <n v="0"/>
    <n v="9996"/>
    <n v="0"/>
  </r>
  <r>
    <s v="2023"/>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000000"/>
    <n v="2540376.4500000002"/>
    <n v="4621684"/>
    <n v="2540376.4500000002"/>
  </r>
  <r>
    <s v="2023"/>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0"/>
    <n v="150456.46"/>
    <n v="356167.20999999996"/>
    <n v="150456.46"/>
  </r>
  <r>
    <s v="2023"/>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6000000"/>
    <n v="5797540"/>
    <n v="5797540"/>
    <n v="2856419.63"/>
  </r>
  <r>
    <s v="2023"/>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25000000"/>
    <n v="34158085.060000002"/>
    <n v="34366380.039999999"/>
    <n v="13853156.100000001"/>
  </r>
  <r>
    <s v="2023"/>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1000000"/>
    <n v="459774.86"/>
    <n v="464775"/>
    <n v="168400.81"/>
  </r>
  <r>
    <s v="2023"/>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504000"/>
    <n v="9791094"/>
    <n v="9504000"/>
    <n v="5691955.0699999994"/>
  </r>
  <r>
    <s v="2023"/>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45000000"/>
    <n v="79318221.859999985"/>
    <n v="93078604.080000013"/>
    <n v="39928202.050000004"/>
  </r>
  <r>
    <s v="2023"/>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0"/>
    <n v="3090.9"/>
    <n v="21310.9"/>
    <n v="3090.9"/>
  </r>
  <r>
    <s v="2023"/>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95000000"/>
    <n v="96999232.020000011"/>
    <n v="97556274.670000002"/>
    <n v="77247114.670000002"/>
  </r>
  <r>
    <s v="2023"/>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0"/>
    <n v="6119196.0999999996"/>
    <n v="6347937.370000001"/>
    <n v="1714841.95"/>
  </r>
  <r>
    <s v="2023"/>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4000000000"/>
    <n v="0"/>
    <n v="2.384185791015625E-7"/>
    <n v="0"/>
  </r>
  <r>
    <s v="2023"/>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100000000"/>
    <n v="440298253.01999998"/>
    <n v="653274900.18000007"/>
    <n v="238933033.02000001"/>
  </r>
  <r>
    <s v="2023"/>
    <x v="0"/>
    <x v="0"/>
    <x v="1"/>
    <x v="1"/>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0"/>
    <n v="0"/>
    <n v="0"/>
    <n v="0"/>
  </r>
  <r>
    <s v="2023"/>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en blanco)"/>
    <s v="99 - MULTIPROVINCIAL"/>
    <n v="24948032"/>
    <n v="0"/>
    <n v="10747318"/>
    <n v="0"/>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279864111"/>
    <n v="437905187.68000001"/>
    <n v="476172794.17000002"/>
    <n v="359289513.96999997"/>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2870400"/>
    <n v="2870400"/>
    <n v="2870400"/>
    <n v="524000"/>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3369200"/>
    <n v="9650866.6799999997"/>
    <n v="4307200"/>
    <n v="3888000.01"/>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1308000"/>
    <n v="1793000"/>
    <n v="1308000"/>
    <n v="1384000"/>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714000"/>
    <n v="3890735.52"/>
    <n v="3890735.52"/>
    <n v="2950703.8"/>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19979711"/>
    <n v="23381226.960000001"/>
    <n v="23381226.960000001"/>
    <n v="155283.33000000002"/>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25017597"/>
    <n v="18013150.100000001"/>
    <n v="24608930.039999999"/>
    <n v="17605150.100000001"/>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4007673"/>
    <n v="9936873.5200000014"/>
    <n v="4007673"/>
    <n v="8932088.0899999999"/>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en blanco)"/>
    <s v="99 - MULTIPROVINCIAL"/>
    <n v="175198200"/>
    <n v="48842090.840000033"/>
    <n v="48842091.330000006"/>
    <n v="38308800.149999999"/>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en blanco)"/>
    <s v="99 - MULTIPROVINCIAL"/>
    <n v="72000000"/>
    <n v="90000000"/>
    <n v="90000000"/>
    <n v="82000000"/>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en blanco)"/>
    <s v="99 - MULTIPROVINCIAL"/>
    <n v="9129600"/>
    <n v="0"/>
    <n v="0"/>
    <n v="0"/>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en blanco)"/>
    <s v="99 - MULTIPROVINCIAL"/>
    <n v="319248000"/>
    <n v="492320265.95999998"/>
    <n v="492354113.36000001"/>
    <n v="392405233.38"/>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en blanco)"/>
    <s v="99 - MULTIPROVINCIAL"/>
    <n v="48005285"/>
    <n v="67720178.670000002"/>
    <n v="67720178.670000002"/>
    <n v="14583.33"/>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en blanco)"/>
    <s v="99 - MULTIPROVINCIAL"/>
    <n v="24809288"/>
    <n v="7812809"/>
    <n v="10123805.33"/>
    <n v="7812809"/>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en blanco)"/>
    <s v="99 - MULTIPROVINCIAL"/>
    <n v="3799364"/>
    <n v="5971407.0199999996"/>
    <n v="3799364"/>
    <n v="5971407.0200000005"/>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en blanco)"/>
    <s v="99 - MULTIPROVINCIAL"/>
    <n v="13824000"/>
    <n v="0"/>
    <n v="0"/>
    <n v="0"/>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en blanco)"/>
    <s v="99 - MULTIPROVINCIAL"/>
    <n v="19979709"/>
    <n v="14353356.850000001"/>
    <n v="16857576.509999998"/>
    <n v="14340773.520000001"/>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en blanco)"/>
    <s v="99 - MULTIPROVINCIAL"/>
    <n v="4415150"/>
    <n v="4343613.03"/>
    <n v="4415150"/>
    <n v="4343613.03"/>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en blanco)"/>
    <s v="99 - MULTIPROVINCIAL"/>
    <n v="19979709"/>
    <n v="37346099.199999996"/>
    <n v="37346099.200000003"/>
    <n v="35048777.219999999"/>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en blanco)"/>
    <s v="99 - MULTIPROVINCIAL"/>
    <n v="0"/>
    <n v="68000"/>
    <n v="68000"/>
    <n v="68000"/>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en blanco)"/>
    <s v="99 - MULTIPROVINCIAL"/>
    <n v="77091600"/>
    <n v="88495400"/>
    <n v="88505200"/>
    <n v="73069200"/>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en blanco)"/>
    <s v="99 - MULTIPROVINCIAL"/>
    <n v="6000000"/>
    <n v="6000000"/>
    <n v="6000000"/>
    <n v="3142866.0499999993"/>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en blanco)"/>
    <s v="99 - MULTIPROVINCIAL"/>
    <n v="72487644"/>
    <n v="84106843.540000007"/>
    <n v="84166843.540000007"/>
    <n v="69332670.030000001"/>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en blanco)"/>
    <s v="99 - MULTIPROVINCIAL"/>
    <n v="48005287"/>
    <n v="38139501.870000005"/>
    <n v="39344876"/>
    <n v="38139501.869999997"/>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en blanco)"/>
    <s v="99 - MULTIPROVINCIAL"/>
    <n v="48005287"/>
    <n v="50302000"/>
    <n v="51636287"/>
    <n v="50188764.799999997"/>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en blanco)"/>
    <s v="99 - MULTIPROVINCIAL"/>
    <n v="17237613"/>
    <n v="31674325.439999994"/>
    <n v="32299208.870000001"/>
    <n v="26038319.189999998"/>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en blanco)"/>
    <s v="99 - MULTIPROVINCIAL"/>
    <n v="17261925"/>
    <n v="31792551.850000009"/>
    <n v="32402772.050000001"/>
    <n v="26143414.829999998"/>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en blanco)"/>
    <s v="99 - MULTIPROVINCIAL"/>
    <n v="2674383"/>
    <n v="4246030.5299999984"/>
    <n v="5988935.8799999999"/>
    <n v="3535859.0399999996"/>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en blanco)"/>
    <s v="99 - MULTIPROVINCIAL"/>
    <n v="35703524"/>
    <n v="42889482.079999998"/>
    <n v="42889482.079999998"/>
    <n v="30560898.870000001"/>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en blanco)"/>
    <s v="99 - MULTIPROVINCIAL"/>
    <n v="35753882"/>
    <n v="42944653.400000006"/>
    <n v="42944653.399999999"/>
    <n v="30601315.359999999"/>
  </r>
  <r>
    <s v="2023"/>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en blanco)"/>
    <s v="99 - MULTIPROVINCIAL"/>
    <n v="5539333"/>
    <n v="6451354.0899999999"/>
    <n v="6451354.0899999999"/>
    <n v="4627932.3499999996"/>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10 - FONDO GENERAL"/>
    <s v="(en blanco)"/>
    <s v="99 - MULTIPROVINCIAL"/>
    <n v="143330"/>
    <n v="143330"/>
    <n v="14333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10 - FONDO GENERAL"/>
    <s v="(en blanco)"/>
    <s v="99 - MULTIPROVINCIAL"/>
    <n v="8546712"/>
    <n v="8546712"/>
    <n v="8546712"/>
    <n v="2566038.88"/>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10 - FONDO GENERAL"/>
    <s v="(en blanco)"/>
    <s v="99 - MULTIPROVINCIAL"/>
    <n v="7518138"/>
    <n v="6518138"/>
    <n v="7518138"/>
    <n v="2572806.8600000003"/>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10 - FONDO GENERAL"/>
    <s v="(en blanco)"/>
    <s v="99 - MULTIPROVINCIAL"/>
    <n v="5292114"/>
    <n v="5292114"/>
    <n v="5292114"/>
    <n v="836876.40999999992"/>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10 - FONDO GENERAL"/>
    <s v="(en blanco)"/>
    <s v="99 - MULTIPROVINCIAL"/>
    <n v="120000"/>
    <n v="120000"/>
    <n v="120000"/>
    <n v="8015"/>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10 - FONDO GENERAL"/>
    <s v="(en blanco)"/>
    <s v="99 - MULTIPROVINCIAL"/>
    <n v="35268"/>
    <n v="85268"/>
    <n v="35268"/>
    <n v="36049"/>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en blanco)"/>
    <s v="99 - MULTIPROVINCIAL"/>
    <n v="429990"/>
    <n v="429990"/>
    <n v="429990"/>
    <n v="41418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en blanco)"/>
    <s v="99 - MULTIPROVINCIAL"/>
    <n v="25640136"/>
    <n v="25640136"/>
    <n v="25640136"/>
    <n v="24399371.749999993"/>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en blanco)"/>
    <s v="99 - MULTIPROVINCIAL"/>
    <n v="22554414"/>
    <n v="22409548.879999999"/>
    <n v="22834414"/>
    <n v="19997615.350000005"/>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en blanco)"/>
    <s v="99 - MULTIPROVINCIAL"/>
    <n v="15876342"/>
    <n v="15876342"/>
    <n v="15876342"/>
    <n v="13038469.229999997"/>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en blanco)"/>
    <s v="99 - MULTIPROVINCIAL"/>
    <n v="360000"/>
    <n v="360000"/>
    <n v="440000"/>
    <n v="269378.38999999996"/>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en blanco)"/>
    <s v="99 - MULTIPROVINCIAL"/>
    <n v="105804"/>
    <n v="105804"/>
    <n v="105804"/>
    <n v="87307"/>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en blanco)"/>
    <s v="99 - MULTIPROVINCIAL"/>
    <n v="0"/>
    <n v="10814.7"/>
    <n v="100000"/>
    <n v="10814.7"/>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en blanco)"/>
    <s v="99 - MULTIPROVINCIAL"/>
    <n v="2398812"/>
    <n v="1732837.4200000004"/>
    <n v="2398812"/>
    <n v="1732837.4200000002"/>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en blanco)"/>
    <s v="99 - MULTIPROVINCIAL"/>
    <n v="0"/>
    <n v="634405.76"/>
    <n v="500000"/>
    <n v="380643.45999999996"/>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en blanco)"/>
    <s v="99 - MULTIPROVINCIAL"/>
    <n v="162600"/>
    <n v="949401.38"/>
    <n v="1516359"/>
    <n v="821961.38"/>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en blanco)"/>
    <s v="99 - MULTIPROVINCIAL"/>
    <n v="9127878"/>
    <n v="6155905"/>
    <n v="9857878"/>
    <n v="6155905"/>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en blanco)"/>
    <s v="99 - MULTIPROVINCIAL"/>
    <n v="0"/>
    <n v="13447"/>
    <n v="15000"/>
    <n v="13447"/>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en blanco)"/>
    <s v="99 - MULTIPROVINCIAL"/>
    <n v="785600"/>
    <n v="2650509.34"/>
    <n v="2785600"/>
    <n v="1126044.6599999999"/>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en blanco)"/>
    <s v="99 - MULTIPROVINCIAL"/>
    <n v="1050000"/>
    <n v="2162915"/>
    <n v="2700000"/>
    <n v="2162915"/>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en blanco)"/>
    <s v="99 - MULTIPROVINCIAL"/>
    <n v="711247"/>
    <n v="3980299.64"/>
    <n v="8741447.7400000002"/>
    <n v="2948262.7700000005"/>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en blanco)"/>
    <s v="99 - MULTIPROVINCIAL"/>
    <n v="1854132"/>
    <n v="2158887.7400000002"/>
    <n v="1854132"/>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en blanco)"/>
    <s v="99 - MULTIPROVINCIAL"/>
    <n v="0"/>
    <n v="1187863"/>
    <n v="10124634.880000001"/>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4978663"/>
    <n v="4105370.72"/>
    <n v="4167631.6799999997"/>
    <n v="3366154.72"/>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0"/>
    <n v="60396.770000000004"/>
    <n v="100000"/>
    <n v="29525.38"/>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5562396"/>
    <n v="8493805.4800000004"/>
    <n v="9550383.370000001"/>
    <n v="5277279.59"/>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25600"/>
    <n v="0"/>
    <n v="2560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25600"/>
    <n v="7000"/>
    <n v="25600"/>
    <n v="700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25600"/>
    <n v="0"/>
    <n v="707645.48"/>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50000"/>
    <n v="345084.64"/>
    <n v="539264.96"/>
    <n v="276040.48"/>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75600"/>
    <n v="7736670.0300000003"/>
    <n v="5786382.6399999997"/>
    <n v="2878710.63"/>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10 - FONDO GENERAL"/>
    <s v="(en blanco)"/>
    <s v="99 - MULTIPROVINCIAL"/>
    <n v="7500000"/>
    <n v="0"/>
    <n v="21371939.43"/>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10 - FONDO GENERAL"/>
    <s v="(en blanco)"/>
    <s v="99 - MULTIPROVINCIAL"/>
    <n v="5387036"/>
    <n v="1642086.1"/>
    <n v="5499710.6600000001"/>
    <n v="1642086.1"/>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en blanco)"/>
    <s v="99 - MULTIPROVINCIAL"/>
    <n v="0"/>
    <n v="0"/>
    <n v="200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en blanco)"/>
    <s v="99 - MULTIPROVINCIAL"/>
    <n v="22500000"/>
    <n v="3403763.4400000004"/>
    <n v="3403763.4400000004"/>
    <n v="3403763.4400000004"/>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en blanco)"/>
    <s v="99 - MULTIPROVINCIAL"/>
    <n v="16161110"/>
    <n v="15351325.860000001"/>
    <n v="15351325.859999999"/>
    <n v="15351325.860000001"/>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0"/>
    <n v="2043390.71"/>
    <n v="1055000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0"/>
    <n v="36580000"/>
    <n v="61635223.199999996"/>
    <n v="3658000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35000000"/>
    <n v="38370415.470000006"/>
    <n v="38495385.909999996"/>
    <n v="35666607.950000003"/>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0"/>
    <n v="2216620.0099999998"/>
    <n v="2468000.0099999998"/>
    <n v="124962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0"/>
    <n v="3381001.69"/>
    <n v="9446663.0299999993"/>
    <n v="1139500.01"/>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180000"/>
    <n v="389230"/>
    <n v="180000"/>
    <n v="38923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15000"/>
    <n v="5900"/>
    <n v="95000"/>
    <n v="590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5040000"/>
    <n v="879653.90999999992"/>
    <n v="1140000"/>
    <n v="879653.90999999992"/>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25600"/>
    <n v="40780.800000000003"/>
    <n v="2560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0"/>
    <n v="55000.39"/>
    <n v="70000"/>
    <n v="55000.39"/>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20000"/>
    <n v="0"/>
    <n v="194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7102650"/>
    <n v="7735751"/>
    <n v="6034910.5999999996"/>
    <n v="3450025"/>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25600"/>
    <n v="0"/>
    <n v="360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20150000"/>
    <n v="11417993.279999999"/>
    <n v="13457453.02"/>
    <n v="11088388.440000001"/>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0"/>
    <n v="198800"/>
    <n v="200000"/>
    <n v="19880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7279600"/>
    <n v="2823492.92"/>
    <n v="2915000"/>
    <n v="2641182.92"/>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25600"/>
    <n v="0"/>
    <n v="2560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en blanco)"/>
    <s v="99 - MULTIPROVINCIAL"/>
    <n v="0"/>
    <n v="1715980"/>
    <n v="171598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en blanco)"/>
    <s v="99 - MULTIPROVINCIAL"/>
    <n v="0"/>
    <n v="393000"/>
    <n v="150000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en blanco)"/>
    <s v="99 - MULTIPROVINCIAL"/>
    <n v="0"/>
    <n v="439904"/>
    <n v="599999.99"/>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en blanco)"/>
    <s v="99 - MULTIPROVINCIAL"/>
    <n v="0"/>
    <n v="533430.46"/>
    <n v="2194260"/>
    <n v="533430.46"/>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en blanco)"/>
    <s v="99 - MULTIPROVINCIAL"/>
    <n v="0"/>
    <n v="991200"/>
    <n v="575776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en blanco)"/>
    <s v="99 - MULTIPROVINCIAL"/>
    <n v="0"/>
    <n v="2650000"/>
    <n v="438000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en blanco)"/>
    <s v="99 - MULTIPROVINCIAL"/>
    <n v="0"/>
    <n v="12641348.299999999"/>
    <n v="12800000"/>
    <n v="12641348.299999999"/>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25600"/>
    <n v="0"/>
    <n v="160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15000"/>
    <n v="13244.48"/>
    <n v="75000"/>
    <n v="13244.48"/>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24490250"/>
    <n v="40242055"/>
    <n v="40948753.149999999"/>
    <n v="1605585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25600"/>
    <n v="0"/>
    <n v="160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730000"/>
    <n v="820000"/>
    <n v="860000"/>
    <n v="819999.96000000008"/>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8000"/>
    <n v="17798.8"/>
    <n v="32000"/>
    <n v="17798.8"/>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25600"/>
    <n v="8514.98"/>
    <n v="30600"/>
    <n v="8514.98"/>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25600"/>
    <n v="2994208.86"/>
    <n v="3246400"/>
    <n v="2383741.66"/>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25600"/>
    <n v="0"/>
    <n v="160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0"/>
    <n v="212400"/>
    <n v="220000"/>
    <n v="21240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725600"/>
    <n v="1721928.9"/>
    <n v="730600"/>
    <n v="1721928.9"/>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25600"/>
    <n v="696200"/>
    <n v="25600"/>
    <n v="69620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6025600"/>
    <n v="1853462.5499999998"/>
    <n v="3321550"/>
    <n v="1853462.5499999998"/>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7700504"/>
    <n v="3901064.66"/>
    <n v="3634923.5100000002"/>
    <n v="17700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15600000"/>
    <n v="227178"/>
    <n v="510000"/>
    <n v="227178"/>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3000"/>
    <n v="28681.93"/>
    <n v="35000"/>
    <n v="28681.93"/>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5000"/>
    <n v="2868"/>
    <n v="50000"/>
    <n v="2868"/>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70 - DONACION EXTERNA"/>
    <s v="(en blanco)"/>
    <s v="99 - MULTIPROVINCIAL"/>
    <n v="8656405"/>
    <n v="0"/>
    <n v="8656405"/>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en blanco)"/>
    <s v="99 - MULTIPROVINCIAL"/>
    <n v="0"/>
    <n v="283200"/>
    <n v="620000"/>
    <n v="28320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en blanco)"/>
    <s v="99 - MULTIPROVINCIAL"/>
    <n v="0"/>
    <n v="2147010"/>
    <n v="2147010"/>
    <n v="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en blanco)"/>
    <s v="99 - MULTIPROVINCIAL"/>
    <n v="84000"/>
    <n v="5424210"/>
    <n v="5401652"/>
    <n v="189210"/>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en blanco)"/>
    <s v="99 - MULTIPROVINCIAL"/>
    <n v="25600"/>
    <n v="5611799.9800000004"/>
    <n v="1484065"/>
    <n v="5610242.3799999999"/>
  </r>
  <r>
    <s v="2023"/>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en blanco)"/>
    <s v="99 - MULTIPROVINCIAL"/>
    <n v="3025600"/>
    <n v="199995.25"/>
    <n v="4443348"/>
    <n v="199995.25"/>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en blanco)"/>
    <s v="99 - MULTIPROVINCIAL"/>
    <n v="0"/>
    <n v="5379426.0700000003"/>
    <n v="11182000"/>
    <n v="3926267.9000000004"/>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en blanco)"/>
    <s v="99 - MULTIPROVINCIAL"/>
    <n v="0"/>
    <n v="6539.5"/>
    <n v="100000"/>
    <n v="372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en blanco)"/>
    <s v="99 - MULTIPROVINCIAL"/>
    <n v="4107662"/>
    <n v="9154865.3499999996"/>
    <n v="9031971.8399999999"/>
    <n v="8616497.8300000001"/>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en blanco)"/>
    <s v="99 - MULTIPROVINCIAL"/>
    <n v="142180"/>
    <n v="34224"/>
    <n v="126801.59000000001"/>
    <n v="3040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en blanco)"/>
    <s v="99 - MULTIPROVINCIAL"/>
    <n v="8000"/>
    <n v="61694.080000000002"/>
    <n v="155000"/>
    <n v="61694.080000000002"/>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en blanco)"/>
    <s v="99 - MULTIPROVINCIAL"/>
    <n v="2010"/>
    <n v="0"/>
    <n v="201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en blanco)"/>
    <s v="99 - MULTIPROVINCIAL"/>
    <n v="0"/>
    <n v="227327.9"/>
    <n v="263000"/>
    <n v="227327.9"/>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en blanco)"/>
    <s v="99 - MULTIPROVINCIAL"/>
    <n v="35000000"/>
    <n v="701191.4"/>
    <n v="1121120.8000000007"/>
    <n v="329491.40000000002"/>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en blanco)"/>
    <s v="99 - MULTIPROVINCIAL"/>
    <n v="25600"/>
    <n v="0"/>
    <n v="10878"/>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en blanco)"/>
    <s v="99 - MULTIPROVINCIAL"/>
    <n v="238366631"/>
    <n v="644785.77"/>
    <n v="869227.3400000101"/>
    <n v="800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en blanco)"/>
    <s v="99 - MULTIPROVINCIAL"/>
    <n v="12107600"/>
    <n v="51707.6"/>
    <n v="90477.599999999627"/>
    <n v="51707.6"/>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en blanco)"/>
    <s v="99 - MULTIPROVINCIAL"/>
    <n v="25600"/>
    <n v="0"/>
    <n v="1280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en blanco)"/>
    <s v="99 - MULTIPROVINCIAL"/>
    <n v="0"/>
    <n v="0"/>
    <n v="227000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en blanco)"/>
    <s v="99 - MULTIPROVINCIAL"/>
    <n v="0"/>
    <n v="409106"/>
    <n v="3247520"/>
    <n v="203892.2"/>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en blanco)"/>
    <s v="99 - MULTIPROVINCIAL"/>
    <n v="0"/>
    <n v="464684"/>
    <n v="160600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en blanco)"/>
    <s v="99 - MULTIPROVINCIAL"/>
    <n v="0"/>
    <n v="78000.36"/>
    <n v="20000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en blanco)"/>
    <s v="99 - MULTIPROVINCIAL"/>
    <n v="2368016"/>
    <n v="1899971.1"/>
    <n v="2260380.02"/>
    <n v="1899971.1"/>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en blanco)"/>
    <s v="99 - MULTIPROVINCIAL"/>
    <n v="2780290"/>
    <n v="2915542.24"/>
    <n v="2481807.64"/>
    <n v="2882512.24"/>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en blanco)"/>
    <s v="99 - MULTIPROVINCIAL"/>
    <n v="394180"/>
    <n v="247070.76"/>
    <n v="396180"/>
    <n v="247070.75999999998"/>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en blanco)"/>
    <s v="99 - MULTIPROVINCIAL"/>
    <n v="25600"/>
    <n v="0"/>
    <n v="2560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10 - FONDO GENERAL"/>
    <s v="(en blanco)"/>
    <s v="99 - MULTIPROVINCIAL"/>
    <n v="0"/>
    <n v="2370229.4900000002"/>
    <n v="2560970"/>
    <n v="2365468.1100000003"/>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en blanco)"/>
    <s v="99 - MULTIPROVINCIAL"/>
    <n v="9864"/>
    <n v="54017.59"/>
    <n v="104017.59"/>
    <n v="54017.59"/>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en blanco)"/>
    <s v="99 - MULTIPROVINCIAL"/>
    <n v="0"/>
    <n v="83839"/>
    <n v="290000"/>
    <n v="39235"/>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en blanco)"/>
    <s v="99 - MULTIPROVINCIAL"/>
    <n v="0"/>
    <n v="46610"/>
    <n v="80000"/>
    <n v="4661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en blanco)"/>
    <s v="99 - MULTIPROVINCIAL"/>
    <n v="25600"/>
    <n v="0"/>
    <n v="2560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en blanco)"/>
    <s v="99 - MULTIPROVINCIAL"/>
    <n v="25600"/>
    <n v="0"/>
    <n v="18984.310000000001"/>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en blanco)"/>
    <s v="99 - MULTIPROVINCIAL"/>
    <n v="1291000"/>
    <n v="5145148.16"/>
    <n v="5226759.1399999997"/>
    <n v="5145148.16"/>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en blanco)"/>
    <s v="99 - MULTIPROVINCIAL"/>
    <n v="93496"/>
    <n v="25903.190000000002"/>
    <n v="95496"/>
    <n v="25903.190000000002"/>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en blanco)"/>
    <s v="99 - MULTIPROVINCIAL"/>
    <n v="8000"/>
    <n v="307680.67"/>
    <n v="186980"/>
    <n v="307680.67"/>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en blanco)"/>
    <s v="99 - MULTIPROVINCIAL"/>
    <n v="0"/>
    <n v="213334.04"/>
    <n v="430000"/>
    <n v="158721.28"/>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en blanco)"/>
    <s v="99 - MULTIPROVINCIAL"/>
    <n v="0"/>
    <n v="281966.31000000006"/>
    <n v="600000"/>
    <n v="262722.87"/>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en blanco)"/>
    <s v="99 - MULTIPROVINCIAL"/>
    <n v="0"/>
    <n v="35400"/>
    <n v="41875"/>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9500"/>
    <n v="216285"/>
    <n v="111454"/>
    <n v="216285"/>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1000"/>
    <n v="4330"/>
    <n v="6400"/>
    <n v="433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25600"/>
    <n v="5310"/>
    <n v="22800"/>
    <n v="531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0"/>
    <n v="160916.13"/>
    <n v="148000"/>
    <n v="160916.13"/>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8280"/>
    <n v="765119.83000000007"/>
    <n v="1243036.6400000001"/>
    <n v="765119.83000000007"/>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23100"/>
    <n v="1081568"/>
    <n v="918100"/>
    <n v="1081568"/>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0"/>
    <n v="66810"/>
    <n v="82125"/>
    <n v="6681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0"/>
    <n v="0"/>
    <n v="11186.839999999997"/>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en blanco)"/>
    <s v="99 - MULTIPROVINCIAL"/>
    <n v="0"/>
    <n v="26054.400000000001"/>
    <n v="69504"/>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en blanco)"/>
    <s v="99 - MULTIPROVINCIAL"/>
    <n v="0"/>
    <n v="37240.800000000003"/>
    <n v="40008"/>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en blanco)"/>
    <s v="99 - MULTIPROVINCIAL"/>
    <n v="0"/>
    <n v="46728"/>
    <n v="10000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en blanco)"/>
    <s v="99 - MULTIPROVINCIAL"/>
    <n v="0"/>
    <n v="9735"/>
    <n v="159375"/>
    <n v="177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en blanco)"/>
    <s v="99 - MULTIPROVINCIAL"/>
    <n v="0"/>
    <n v="0"/>
    <n v="7950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en blanco)"/>
    <s v="99 - MULTIPROVINCIAL"/>
    <n v="0"/>
    <n v="555107.4"/>
    <n v="55612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en blanco)"/>
    <s v="99 - MULTIPROVINCIAL"/>
    <n v="0"/>
    <n v="52392"/>
    <n v="46925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69000000"/>
    <n v="53000566"/>
    <n v="62046025.980000004"/>
    <n v="53000566"/>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0"/>
    <n v="0"/>
    <n v="800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3000"/>
    <n v="372676.2"/>
    <n v="3000"/>
    <n v="200202.6"/>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89200"/>
    <n v="654555.07999999996"/>
    <n v="89200"/>
    <n v="337672.97"/>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8050"/>
    <n v="2589.98"/>
    <n v="8050"/>
    <n v="2589.98"/>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27340"/>
    <n v="450"/>
    <n v="27340"/>
    <n v="45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3500"/>
    <n v="0"/>
    <n v="350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87660"/>
    <n v="69083.100000000006"/>
    <n v="87660"/>
    <n v="5648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175816"/>
    <n v="115532.99"/>
    <n v="165816"/>
    <n v="115532.98999999999"/>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349690"/>
    <n v="893630.95000000007"/>
    <n v="764690"/>
    <n v="893630.95"/>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261844"/>
    <n v="397418.19999999995"/>
    <n v="399744"/>
    <n v="395813.4"/>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0"/>
    <n v="102788.03"/>
    <n v="3268500"/>
    <n v="62894"/>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0"/>
    <n v="4130"/>
    <n v="5000"/>
    <n v="708"/>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0"/>
    <n v="71332561.140000001"/>
    <n v="101444925.02000001"/>
    <n v="70744803.140000001"/>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0"/>
    <n v="2135988.7999999998"/>
    <n v="3024000"/>
    <n v="2135988.7999999998"/>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0"/>
    <n v="63958.57"/>
    <n v="1087061.93"/>
    <n v="63958.57"/>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0"/>
    <n v="97350"/>
    <n v="210000"/>
    <n v="89208"/>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0"/>
    <n v="2062720.24"/>
    <n v="2095957.5"/>
    <n v="668007.43999999994"/>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0"/>
    <n v="1326119.06"/>
    <n v="3175200.5"/>
    <n v="63751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0"/>
    <n v="814847.11"/>
    <n v="5679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0"/>
    <n v="778858.29"/>
    <n v="551000"/>
    <n v="360398.14999999997"/>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0"/>
    <n v="0"/>
    <n v="183500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0"/>
    <n v="1230925.81"/>
    <n v="4856000"/>
    <n v="197599.81"/>
  </r>
  <r>
    <s v="2023"/>
    <x v="0"/>
    <x v="0"/>
    <x v="1"/>
    <x v="1"/>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0"/>
    <n v="0"/>
    <n v="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1559026"/>
    <n v="772939.26"/>
    <n v="1659999.23"/>
    <n v="768101.26"/>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32800"/>
    <n v="8142"/>
    <n v="32800"/>
    <n v="266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1099816"/>
    <n v="2705124.1500000004"/>
    <n v="5344000"/>
    <n v="1699046.9000000001"/>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61000"/>
    <n v="25670.9"/>
    <n v="61000"/>
    <n v="25670.9"/>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15000"/>
    <n v="0"/>
    <n v="1500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0"/>
    <n v="4484"/>
    <n v="35000"/>
    <n v="4484"/>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1548800"/>
    <n v="2713905.14"/>
    <n v="2416498"/>
    <n v="2654257.1399999997"/>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1274788"/>
    <n v="3867529.1199999996"/>
    <n v="4899479.4399999995"/>
    <n v="2154172.9699999997"/>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56640"/>
    <n v="0"/>
    <n v="5664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375160"/>
    <n v="3665349.8200000003"/>
    <n v="616660"/>
    <n v="3597246.12"/>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196796"/>
    <n v="1016222.4199999999"/>
    <n v="721274"/>
    <n v="849835.54"/>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271880"/>
    <n v="0"/>
    <n v="256880"/>
    <n v="0"/>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257592"/>
    <n v="1105100.6400000001"/>
    <n v="939922.61"/>
    <n v="1105100.6300000001"/>
  </r>
  <r>
    <s v="2023"/>
    <x v="0"/>
    <x v="0"/>
    <x v="1"/>
    <x v="1"/>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0"/>
    <n v="0"/>
    <n v="0"/>
    <n v="0"/>
  </r>
  <r>
    <s v="2023"/>
    <x v="0"/>
    <x v="0"/>
    <x v="0"/>
    <x v="0"/>
    <s v="2 - Poder Ejecutivo"/>
    <s v="0202 - MINISTERIO DE  INTERIOR Y POLICÍA"/>
    <s v="0002 - INSTITUTO POLICIAL DE EDUCACION"/>
    <s v="4 - SERVICIOS SOCIALES"/>
    <s v="4.4 - Educación"/>
    <s v="4.4.04 - Educación superior"/>
    <s v="2.1 - REMUNERACIONES Y CONTRIBUCIONES"/>
    <s v="2.1.1 - REMUNERACIONES"/>
    <s v="N"/>
    <s v="00 - N/A"/>
    <s v="10 - FONDO GENERAL"/>
    <s v="(en blanco)"/>
    <s v="99 - MULTIPROVINCIAL"/>
    <n v="52184700"/>
    <n v="52444235"/>
    <n v="52184700"/>
    <n v="47801075"/>
  </r>
  <r>
    <s v="2023"/>
    <x v="0"/>
    <x v="0"/>
    <x v="0"/>
    <x v="0"/>
    <s v="2 - Poder Ejecutivo"/>
    <s v="0202 - MINISTERIO DE  INTERIOR Y POLICÍA"/>
    <s v="0002 - INSTITUTO POLICIAL DE EDUCACION"/>
    <s v="4 - SERVICIOS SOCIALES"/>
    <s v="4.4 - Educación"/>
    <s v="4.4.04 - Educación superior"/>
    <s v="2.1 - REMUNERACIONES Y CONTRIBUCIONES"/>
    <s v="2.1.1 - REMUNERACIONES"/>
    <s v="N"/>
    <s v="00 - N/A"/>
    <s v="10 - FONDO GENERAL"/>
    <s v="(en blanco)"/>
    <s v="99 - MULTIPROVINCIAL"/>
    <n v="4021020"/>
    <n v="3761485"/>
    <n v="4021020"/>
    <n v="2959885"/>
  </r>
  <r>
    <s v="2023"/>
    <x v="0"/>
    <x v="0"/>
    <x v="0"/>
    <x v="0"/>
    <s v="2 - Poder Ejecutivo"/>
    <s v="0202 - MINISTERIO DE  INTERIOR Y POLICÍA"/>
    <s v="0002 - INSTITUTO POLICIAL DE EDUCACION"/>
    <s v="4 - SERVICIOS SOCIALES"/>
    <s v="4.4 - Educación"/>
    <s v="4.4.04 - Educación superior"/>
    <s v="2.1 - REMUNERACIONES Y CONTRIBUCIONES"/>
    <s v="2.1.1 - REMUNERACIONES"/>
    <s v="N"/>
    <s v="00 - N/A"/>
    <s v="10 - FONDO GENERAL"/>
    <s v="(en blanco)"/>
    <s v="99 - MULTIPROVINCIAL"/>
    <n v="4683810"/>
    <n v="4164740"/>
    <n v="4683810"/>
    <n v="0"/>
  </r>
  <r>
    <s v="2023"/>
    <x v="0"/>
    <x v="0"/>
    <x v="0"/>
    <x v="0"/>
    <s v="2 - Poder Ejecutivo"/>
    <s v="0202 - MINISTERIO DE  INTERIOR Y POLICÍA"/>
    <s v="0002 - INSTITUTO POLICIAL DE EDUCACION"/>
    <s v="4 - SERVICIOS SOCIALES"/>
    <s v="4.4 - Educación"/>
    <s v="4.4.04 - Educación superior"/>
    <s v="2.1 - REMUNERACIONES Y CONTRIBUCIONES"/>
    <s v="2.1.2 - SOBRESUELDOS"/>
    <s v="N"/>
    <s v="00 - N/A"/>
    <s v="10 - FONDO GENERAL"/>
    <s v="(en blanco)"/>
    <s v="99 - MULTIPROVINCIAL"/>
    <n v="13537668"/>
    <n v="13537668"/>
    <n v="13537668"/>
    <n v="12302617"/>
  </r>
  <r>
    <s v="2023"/>
    <x v="0"/>
    <x v="0"/>
    <x v="0"/>
    <x v="0"/>
    <s v="2 - Poder Ejecutivo"/>
    <s v="0202 - MINISTERIO DE  INTERIOR Y POLICÍA"/>
    <s v="0002 - INSTITUTO POLICIAL DE EDUCACION"/>
    <s v="4 - SERVICIOS SOCIALES"/>
    <s v="4.4 - Educación"/>
    <s v="4.4.04 - Educación superior"/>
    <s v="2.1 - REMUNERACIONES Y CONTRIBUCIONES"/>
    <s v="2.1.5 - CONTRIBUCIONES A LA SEGURIDAD SOCIAL"/>
    <s v="N"/>
    <s v="00 - N/A"/>
    <s v="10 - FONDO GENERAL"/>
    <s v="(en blanco)"/>
    <s v="99 - MULTIPROVINCIAL"/>
    <n v="285096"/>
    <n v="285096"/>
    <n v="285096"/>
    <n v="209855.94000000006"/>
  </r>
  <r>
    <s v="2023"/>
    <x v="0"/>
    <x v="0"/>
    <x v="0"/>
    <x v="0"/>
    <s v="2 - Poder Ejecutivo"/>
    <s v="0202 - MINISTERIO DE  INTERIOR Y POLICÍA"/>
    <s v="0002 - INSTITUTO POLICIAL DE EDUCACION"/>
    <s v="4 - SERVICIOS SOCIALES"/>
    <s v="4.4 - Educación"/>
    <s v="4.4.04 - Educación superior"/>
    <s v="2.1 - REMUNERACIONES Y CONTRIBUCIONES"/>
    <s v="2.1.5 - CONTRIBUCIONES A LA SEGURIDAD SOCIAL"/>
    <s v="N"/>
    <s v="00 - N/A"/>
    <s v="10 - FONDO GENERAL"/>
    <s v="(en blanco)"/>
    <s v="99 - MULTIPROVINCIAL"/>
    <n v="3990600"/>
    <n v="3990600.0000000014"/>
    <n v="3990600"/>
    <n v="3604028.2500000019"/>
  </r>
  <r>
    <s v="2023"/>
    <x v="0"/>
    <x v="0"/>
    <x v="0"/>
    <x v="0"/>
    <s v="2 - Poder Ejecutivo"/>
    <s v="0202 - MINISTERIO DE  INTERIOR Y POLICÍA"/>
    <s v="0002 - INSTITUTO POLICIAL DE EDUCACION"/>
    <s v="4 - SERVICIOS SOCIALES"/>
    <s v="4.4 - Educación"/>
    <s v="4.4.04 - Educación superior"/>
    <s v="2.1 - REMUNERACIONES Y CONTRIBUCIONES"/>
    <s v="2.1.5 - CONTRIBUCIONES A LA SEGURIDAD SOCIAL"/>
    <s v="N"/>
    <s v="00 - N/A"/>
    <s v="10 - FONDO GENERAL"/>
    <s v="(en blanco)"/>
    <s v="99 - MULTIPROVINCIAL"/>
    <n v="48264"/>
    <n v="48264"/>
    <n v="48264"/>
    <n v="35518.619999999995"/>
  </r>
  <r>
    <s v="2023"/>
    <x v="0"/>
    <x v="0"/>
    <x v="0"/>
    <x v="0"/>
    <s v="2 - Poder Ejecutivo"/>
    <s v="0202 - MINISTERIO DE  INTERIOR Y POLICÍA"/>
    <s v="0002 - INSTITUTO POLICIAL DE EDUCACION"/>
    <s v="4 - SERVICIOS SOCIALES"/>
    <s v="4.4 - Educación"/>
    <s v="4.4.04 - Educación superior"/>
    <s v="2.2 - CONTRATACIÓN DE SERVICIOS"/>
    <s v="2.2.1 - SERVICIOS BÁSICOS"/>
    <s v="N"/>
    <s v="00 - N/A"/>
    <s v="10 - FONDO GENERAL"/>
    <s v="(en blanco)"/>
    <s v="99 - MULTIPROVINCIAL"/>
    <n v="300000"/>
    <n v="300000"/>
    <n v="300000"/>
    <n v="233640"/>
  </r>
  <r>
    <s v="2023"/>
    <x v="0"/>
    <x v="0"/>
    <x v="0"/>
    <x v="0"/>
    <s v="2 - Poder Ejecutivo"/>
    <s v="0202 - MINISTERIO DE  INTERIOR Y POLICÍA"/>
    <s v="0002 - INSTITUTO POLICIAL DE EDUCACION"/>
    <s v="4 - SERVICIOS SOCIALES"/>
    <s v="4.4 - Educación"/>
    <s v="4.4.04 - Educación superior"/>
    <s v="2.2 - CONTRATACIÓN DE SERVICIOS"/>
    <s v="2.2.2 - PUBLICIDAD, IMPRESIÓN Y ENCUADERNACIÓN"/>
    <s v="N"/>
    <s v="00 - N/A"/>
    <s v="10 - FONDO GENERAL"/>
    <s v="(en blanco)"/>
    <s v="99 - MULTIPROVINCIAL"/>
    <n v="250000"/>
    <n v="1203418.5900000001"/>
    <n v="1203418.6499999999"/>
    <n v="1066621.19"/>
  </r>
  <r>
    <s v="2023"/>
    <x v="0"/>
    <x v="0"/>
    <x v="0"/>
    <x v="0"/>
    <s v="2 - Poder Ejecutivo"/>
    <s v="0202 - MINISTERIO DE  INTERIOR Y POLICÍA"/>
    <s v="0002 - INSTITUTO POLICIAL DE EDUCACION"/>
    <s v="4 - SERVICIOS SOCIALES"/>
    <s v="4.4 - Educación"/>
    <s v="4.4.04 - Educación superior"/>
    <s v="2.2 - CONTRATACIÓN DE SERVICIOS"/>
    <s v="2.2.3 - VIÁTICOS"/>
    <s v="N"/>
    <s v="00 - N/A"/>
    <s v="10 - FONDO GENERAL"/>
    <s v="(en blanco)"/>
    <s v="99 - MULTIPROVINCIAL"/>
    <n v="9000000"/>
    <n v="8861300"/>
    <n v="9660000"/>
    <n v="8861300"/>
  </r>
  <r>
    <s v="2023"/>
    <x v="0"/>
    <x v="0"/>
    <x v="0"/>
    <x v="0"/>
    <s v="2 - Poder Ejecutivo"/>
    <s v="0202 - MINISTERIO DE  INTERIOR Y POLICÍA"/>
    <s v="0002 - INSTITUTO POLICIAL DE EDUCACION"/>
    <s v="4 - SERVICIOS SOCIALES"/>
    <s v="4.4 - Educación"/>
    <s v="4.4.04 - Educación superior"/>
    <s v="2.2 - CONTRATACIÓN DE SERVICIOS"/>
    <s v="2.2.3 - VIÁTICOS"/>
    <s v="N"/>
    <s v="00 - N/A"/>
    <s v="10 - FONDO GENERAL"/>
    <s v="(en blanco)"/>
    <s v="99 - MULTIPROVINCIAL"/>
    <n v="6120000"/>
    <n v="5074712"/>
    <n v="6120000"/>
    <n v="5074712"/>
  </r>
  <r>
    <s v="2023"/>
    <x v="0"/>
    <x v="0"/>
    <x v="0"/>
    <x v="0"/>
    <s v="2 - Poder Ejecutivo"/>
    <s v="0202 - MINISTERIO DE  INTERIOR Y POLICÍA"/>
    <s v="0002 - INSTITUTO POLICIAL DE EDUCACION"/>
    <s v="4 - SERVICIOS SOCIALES"/>
    <s v="4.4 - Educación"/>
    <s v="4.4.04 - Educación superior"/>
    <s v="2.2 - CONTRATACIÓN DE SERVICIOS"/>
    <s v="2.2.4 - TRANSPORTE Y ALMACENAJE"/>
    <s v="N"/>
    <s v="00 - N/A"/>
    <s v="10 - FONDO GENERAL"/>
    <s v="(en blanco)"/>
    <s v="99 - MULTIPROVINCIAL"/>
    <n v="1399490"/>
    <n v="137562.88"/>
    <n v="1399490"/>
    <n v="137562.88"/>
  </r>
  <r>
    <s v="2023"/>
    <x v="0"/>
    <x v="0"/>
    <x v="0"/>
    <x v="0"/>
    <s v="2 - Poder Ejecutivo"/>
    <s v="0202 - MINISTERIO DE  INTERIOR Y POLICÍA"/>
    <s v="0002 - INSTITUTO POLICIAL DE EDUCACION"/>
    <s v="4 - SERVICIOS SOCIALES"/>
    <s v="4.4 - Educación"/>
    <s v="4.4.04 - Educación superior"/>
    <s v="2.2 - CONTRATACIÓN DE SERVICIOS"/>
    <s v="2.2.5 - ALQUILERES Y RENTAS"/>
    <s v="N"/>
    <s v="00 - N/A"/>
    <s v="10 - FONDO GENERAL"/>
    <s v="(en blanco)"/>
    <s v="99 - MULTIPROVINCIAL"/>
    <n v="15000"/>
    <n v="0"/>
    <n v="0"/>
    <n v="0"/>
  </r>
  <r>
    <s v="2023"/>
    <x v="0"/>
    <x v="0"/>
    <x v="0"/>
    <x v="0"/>
    <s v="2 - Poder Ejecutivo"/>
    <s v="0202 - MINISTERIO DE  INTERIOR Y POLICÍA"/>
    <s v="0002 - INSTITUTO POLICIAL DE EDUCACION"/>
    <s v="4 - SERVICIOS SOCIALES"/>
    <s v="4.4 - Educación"/>
    <s v="4.4.04 - Educación superior"/>
    <s v="2.2 - CONTRATACIÓN DE SERVICIOS"/>
    <s v="2.2.6 - SEGUROS"/>
    <s v="N"/>
    <s v="00 - N/A"/>
    <s v="10 - FONDO GENERAL"/>
    <s v="(en blanco)"/>
    <s v="99 - MULTIPROVINCIAL"/>
    <n v="950000"/>
    <n v="489528.7"/>
    <n v="750000"/>
    <n v="489528.7"/>
  </r>
  <r>
    <s v="2023"/>
    <x v="0"/>
    <x v="0"/>
    <x v="0"/>
    <x v="0"/>
    <s v="2 - Poder Ejecutivo"/>
    <s v="0202 - MINISTERIO DE  INTERIOR Y POLICÍA"/>
    <s v="0002 - INSTITUTO POLICIAL DE EDUCACION"/>
    <s v="4 - SERVICIOS SOCIALES"/>
    <s v="4.4 - Educación"/>
    <s v="4.4.04 - Educación superior"/>
    <s v="2.2 - CONTRATACIÓN DE SERVICIOS"/>
    <s v="2.2.7 - SERVICIOS DE CONSERVACIÓN, REPARACIONES MENORES E INSTALACIONES TEMPORALES"/>
    <s v="N"/>
    <s v="00 - N/A"/>
    <s v="10 - FONDO GENERAL"/>
    <s v="(en blanco)"/>
    <s v="99 - MULTIPROVINCIAL"/>
    <n v="0"/>
    <n v="1204816.2299999997"/>
    <n v="1204816.23"/>
    <n v="868516.23"/>
  </r>
  <r>
    <s v="2023"/>
    <x v="0"/>
    <x v="0"/>
    <x v="0"/>
    <x v="0"/>
    <s v="2 - Poder Ejecutivo"/>
    <s v="0202 - MINISTERIO DE  INTERIOR Y POLICÍA"/>
    <s v="0002 - INSTITUTO POLICIAL DE EDUCACION"/>
    <s v="4 - SERVICIOS SOCIALES"/>
    <s v="4.4 - Educación"/>
    <s v="4.4.04 - Educación superior"/>
    <s v="2.2 - CONTRATACIÓN DE SERVICIOS"/>
    <s v="2.2.7 - SERVICIOS DE CONSERVACIÓN, REPARACIONES MENORES E INSTALACIONES TEMPORALES"/>
    <s v="N"/>
    <s v="00 - N/A"/>
    <s v="10 - FONDO GENERAL"/>
    <s v="(en blanco)"/>
    <s v="99 - MULTIPROVINCIAL"/>
    <n v="200000"/>
    <n v="44900"/>
    <n v="44900"/>
    <n v="44900"/>
  </r>
  <r>
    <s v="2023"/>
    <x v="0"/>
    <x v="0"/>
    <x v="0"/>
    <x v="0"/>
    <s v="2 - Poder Ejecutivo"/>
    <s v="0202 - MINISTERIO DE  INTERIOR Y POLICÍA"/>
    <s v="0002 - INSTITUTO POLICIAL DE EDUCACION"/>
    <s v="4 - SERVICIOS SOCIALES"/>
    <s v="4.4 - Educación"/>
    <s v="4.4.04 - Educación superior"/>
    <s v="2.2 - CONTRATACIÓN DE SERVICIOS"/>
    <s v="2.2.7 - SERVICIOS DE CONSERVACIÓN, REPARACIONES MENORES E INSTALACIONES TEMPORALES"/>
    <s v="N"/>
    <s v="00 - N/A"/>
    <s v="10 - FONDO GENERAL"/>
    <s v="(en blanco)"/>
    <s v="99 - MULTIPROVINCIAL"/>
    <n v="0"/>
    <n v="0"/>
    <n v="0"/>
    <n v="0"/>
  </r>
  <r>
    <s v="2023"/>
    <x v="0"/>
    <x v="0"/>
    <x v="0"/>
    <x v="0"/>
    <s v="2 - Poder Ejecutivo"/>
    <s v="0202 - MINISTERIO DE  INTERIOR Y POLICÍA"/>
    <s v="0002 - INSTITUTO POLICIAL DE EDUCACION"/>
    <s v="4 - SERVICIOS SOCIALES"/>
    <s v="4.4 - Educación"/>
    <s v="4.4.04 - Educación superior"/>
    <s v="2.2 - CONTRATACIÓN DE SERVICIOS"/>
    <s v="2.2.7 - SERVICIOS DE CONSERVACIÓN, REPARACIONES MENORES E INSTALACIONES TEMPORALES"/>
    <s v="N"/>
    <s v="00 - N/A"/>
    <s v="10 - FONDO GENERAL"/>
    <s v="(en blanco)"/>
    <s v="99 - MULTIPROVINCIAL"/>
    <n v="400510"/>
    <n v="0"/>
    <n v="0"/>
    <n v="0"/>
  </r>
  <r>
    <s v="2023"/>
    <x v="0"/>
    <x v="0"/>
    <x v="0"/>
    <x v="0"/>
    <s v="2 - Poder Ejecutivo"/>
    <s v="0202 - MINISTERIO DE  INTERIOR Y POLICÍA"/>
    <s v="0002 - INSTITUTO POLICIAL DE EDUCACION"/>
    <s v="4 - SERVICIOS SOCIALES"/>
    <s v="4.4 - Educación"/>
    <s v="4.4.04 - Educación superior"/>
    <s v="2.2 - CONTRATACIÓN DE SERVICIOS"/>
    <s v="2.2.7 - SERVICIOS DE CONSERVACIÓN, REPARACIONES MENORES E INSTALACIONES TEMPORALES"/>
    <s v="N"/>
    <s v="00 - N/A"/>
    <s v="10 - FONDO GENERAL"/>
    <s v="(en blanco)"/>
    <s v="99 - MULTIPROVINCIAL"/>
    <n v="0"/>
    <n v="251897.5"/>
    <n v="251897.5"/>
    <n v="251897.5"/>
  </r>
  <r>
    <s v="2023"/>
    <x v="0"/>
    <x v="0"/>
    <x v="0"/>
    <x v="0"/>
    <s v="2 - Poder Ejecutivo"/>
    <s v="0202 - MINISTERIO DE  INTERIOR Y POLICÍA"/>
    <s v="0002 - INSTITUTO POLICIAL DE EDUCACION"/>
    <s v="4 - SERVICIOS SOCIALES"/>
    <s v="4.4 - Educación"/>
    <s v="4.4.04 - Educación superior"/>
    <s v="2.2 - CONTRATACIÓN DE SERVICIOS"/>
    <s v="2.2.8 - OTROS SERVICIOS NO INCLUIDOS EN CONCEPTOS ANTERIORES"/>
    <s v="N"/>
    <s v="00 - N/A"/>
    <s v="10 - FONDO GENERAL"/>
    <s v="(en blanco)"/>
    <s v="99 - MULTIPROVINCIAL"/>
    <n v="0"/>
    <n v="0"/>
    <n v="98624.4"/>
    <n v="0"/>
  </r>
  <r>
    <s v="2023"/>
    <x v="0"/>
    <x v="0"/>
    <x v="0"/>
    <x v="0"/>
    <s v="2 - Poder Ejecutivo"/>
    <s v="0202 - MINISTERIO DE  INTERIOR Y POLICÍA"/>
    <s v="0002 - INSTITUTO POLICIAL DE EDUCACION"/>
    <s v="4 - SERVICIOS SOCIALES"/>
    <s v="4.4 - Educación"/>
    <s v="4.4.04 - Educación superior"/>
    <s v="2.2 - CONTRATACIÓN DE SERVICIOS"/>
    <s v="2.2.8 - OTROS SERVICIOS NO INCLUIDOS EN CONCEPTOS ANTERIORES"/>
    <s v="N"/>
    <s v="00 - N/A"/>
    <s v="10 - FONDO GENERAL"/>
    <s v="(en blanco)"/>
    <s v="99 - MULTIPROVINCIAL"/>
    <n v="2500000"/>
    <n v="5252033.5"/>
    <n v="5345011.5999999996"/>
    <n v="2744533.41"/>
  </r>
  <r>
    <s v="2023"/>
    <x v="0"/>
    <x v="0"/>
    <x v="0"/>
    <x v="0"/>
    <s v="2 - Poder Ejecutivo"/>
    <s v="0202 - MINISTERIO DE  INTERIOR Y POLICÍA"/>
    <s v="0002 - INSTITUTO POLICIAL DE EDUCACION"/>
    <s v="4 - SERVICIOS SOCIALES"/>
    <s v="4.4 - Educación"/>
    <s v="4.4.04 - Educación superior"/>
    <s v="2.2 - CONTRATACIÓN DE SERVICIOS"/>
    <s v="2.2.8 - OTROS SERVICIOS NO INCLUIDOS EN CONCEPTOS ANTERIORES"/>
    <s v="N"/>
    <s v="00 - N/A"/>
    <s v="10 - FONDO GENERAL"/>
    <s v="(en blanco)"/>
    <s v="99 - MULTIPROVINCIAL"/>
    <n v="720000"/>
    <n v="405364705.29999995"/>
    <n v="405720000"/>
    <n v="81364941.060000002"/>
  </r>
  <r>
    <s v="2023"/>
    <x v="0"/>
    <x v="0"/>
    <x v="0"/>
    <x v="0"/>
    <s v="2 - Poder Ejecutivo"/>
    <s v="0202 - MINISTERIO DE  INTERIOR Y POLICÍA"/>
    <s v="0002 - INSTITUTO POLICIAL DE EDUCACION"/>
    <s v="4 - SERVICIOS SOCIALES"/>
    <s v="4.4 - Educación"/>
    <s v="4.4.04 - Educación superior"/>
    <s v="2.2 - CONTRATACIÓN DE SERVICIOS"/>
    <s v="2.2.8 - OTROS SERVICIOS NO INCLUIDOS EN CONCEPTOS ANTERIORES"/>
    <s v="N"/>
    <s v="00 - N/A"/>
    <s v="10 - FONDO GENERAL"/>
    <s v="(en blanco)"/>
    <s v="99 - MULTIPROVINCIAL"/>
    <n v="150000"/>
    <n v="50000"/>
    <n v="950000"/>
    <n v="50000"/>
  </r>
  <r>
    <s v="2023"/>
    <x v="0"/>
    <x v="0"/>
    <x v="0"/>
    <x v="0"/>
    <s v="2 - Poder Ejecutivo"/>
    <s v="0202 - MINISTERIO DE  INTERIOR Y POLICÍA"/>
    <s v="0002 - INSTITUTO POLICIAL DE EDUCACION"/>
    <s v="4 - SERVICIOS SOCIALES"/>
    <s v="4.4 - Educación"/>
    <s v="4.4.04 - Educación superior"/>
    <s v="2.2 - CONTRATACIÓN DE SERVICIOS"/>
    <s v="2.2.9 - OTRAS CONTRATACIONES DE SERVICIOS"/>
    <s v="N"/>
    <s v="00 - N/A"/>
    <s v="10 - FONDO GENERAL"/>
    <s v="(en blanco)"/>
    <s v="99 - MULTIPROVINCIAL"/>
    <n v="681096"/>
    <n v="0"/>
    <n v="202370"/>
    <n v="0"/>
  </r>
  <r>
    <s v="2023"/>
    <x v="0"/>
    <x v="0"/>
    <x v="0"/>
    <x v="0"/>
    <s v="2 - Poder Ejecutivo"/>
    <s v="0202 - MINISTERIO DE  INTERIOR Y POLICÍA"/>
    <s v="0002 - INSTITUTO POLICIAL DE EDUCACION"/>
    <s v="4 - SERVICIOS SOCIALES"/>
    <s v="4.4 - Educación"/>
    <s v="4.4.04 - Educación superior"/>
    <s v="2.3 - MATERIALES Y SUMINISTROS"/>
    <s v="2.3.1 - ALIMENTOS Y PRODUCTOS AGROFORESTALES"/>
    <s v="N"/>
    <s v="00 - N/A"/>
    <s v="10 - FONDO GENERAL"/>
    <s v="(en blanco)"/>
    <s v="99 - MULTIPROVINCIAL"/>
    <n v="16000000"/>
    <n v="15091925.130000001"/>
    <n v="16000000"/>
    <n v="11588738.799999999"/>
  </r>
  <r>
    <s v="2023"/>
    <x v="0"/>
    <x v="0"/>
    <x v="0"/>
    <x v="0"/>
    <s v="2 - Poder Ejecutivo"/>
    <s v="0202 - MINISTERIO DE  INTERIOR Y POLICÍA"/>
    <s v="0002 - INSTITUTO POLICIAL DE EDUCACION"/>
    <s v="4 - SERVICIOS SOCIALES"/>
    <s v="4.4 - Educación"/>
    <s v="4.4.04 - Educación superior"/>
    <s v="2.3 - MATERIALES Y SUMINISTROS"/>
    <s v="2.3.1 - ALIMENTOS Y PRODUCTOS AGROFORESTALES"/>
    <s v="N"/>
    <s v="00 - N/A"/>
    <s v="10 - FONDO GENERAL"/>
    <s v="(en blanco)"/>
    <s v="99 - MULTIPROVINCIAL"/>
    <n v="0"/>
    <n v="51920"/>
    <n v="51920"/>
    <n v="51920"/>
  </r>
  <r>
    <s v="2023"/>
    <x v="0"/>
    <x v="0"/>
    <x v="0"/>
    <x v="0"/>
    <s v="2 - Poder Ejecutivo"/>
    <s v="0202 - MINISTERIO DE  INTERIOR Y POLICÍA"/>
    <s v="0002 - INSTITUTO POLICIAL DE EDUCACION"/>
    <s v="4 - SERVICIOS SOCIALES"/>
    <s v="4.4 - Educación"/>
    <s v="4.4.04 - Educación superior"/>
    <s v="2.3 - MATERIALES Y SUMINISTROS"/>
    <s v="2.3.1 - ALIMENTOS Y PRODUCTOS AGROFORESTALES"/>
    <s v="N"/>
    <s v="00 - N/A"/>
    <s v="10 - FONDO GENERAL"/>
    <s v="(en blanco)"/>
    <s v="99 - MULTIPROVINCIAL"/>
    <n v="56738"/>
    <n v="23423"/>
    <n v="23423"/>
    <n v="23423"/>
  </r>
  <r>
    <s v="2023"/>
    <x v="0"/>
    <x v="0"/>
    <x v="0"/>
    <x v="0"/>
    <s v="2 - Poder Ejecutivo"/>
    <s v="0202 - MINISTERIO DE  INTERIOR Y POLICÍA"/>
    <s v="0002 - INSTITUTO POLICIAL DE EDUCACION"/>
    <s v="4 - SERVICIOS SOCIALES"/>
    <s v="4.4 - Educación"/>
    <s v="4.4.04 - Educación superior"/>
    <s v="2.3 - MATERIALES Y SUMINISTROS"/>
    <s v="2.3.2 - TEXTILES Y VESTUARIOS"/>
    <s v="N"/>
    <s v="00 - N/A"/>
    <s v="10 - FONDO GENERAL"/>
    <s v="(en blanco)"/>
    <s v="99 - MULTIPROVINCIAL"/>
    <n v="6490"/>
    <n v="258.13"/>
    <n v="378330.13"/>
    <n v="258.13"/>
  </r>
  <r>
    <s v="2023"/>
    <x v="0"/>
    <x v="0"/>
    <x v="0"/>
    <x v="0"/>
    <s v="2 - Poder Ejecutivo"/>
    <s v="0202 - MINISTERIO DE  INTERIOR Y POLICÍA"/>
    <s v="0002 - INSTITUTO POLICIAL DE EDUCACION"/>
    <s v="4 - SERVICIOS SOCIALES"/>
    <s v="4.4 - Educación"/>
    <s v="4.4.04 - Educación superior"/>
    <s v="2.3 - MATERIALES Y SUMINISTROS"/>
    <s v="2.3.2 - TEXTILES Y VESTUARIOS"/>
    <s v="N"/>
    <s v="00 - N/A"/>
    <s v="10 - FONDO GENERAL"/>
    <s v="(en blanco)"/>
    <s v="99 - MULTIPROVINCIAL"/>
    <n v="1226416"/>
    <n v="2183956.73"/>
    <n v="2670234.73"/>
    <n v="1686498.22"/>
  </r>
  <r>
    <s v="2023"/>
    <x v="0"/>
    <x v="0"/>
    <x v="0"/>
    <x v="0"/>
    <s v="2 - Poder Ejecutivo"/>
    <s v="0202 - MINISTERIO DE  INTERIOR Y POLICÍA"/>
    <s v="0002 - INSTITUTO POLICIAL DE EDUCACION"/>
    <s v="4 - SERVICIOS SOCIALES"/>
    <s v="4.4 - Educación"/>
    <s v="4.4.04 - Educación superior"/>
    <s v="2.3 - MATERIALES Y SUMINISTROS"/>
    <s v="2.3.2 - TEXTILES Y VESTUARIOS"/>
    <s v="N"/>
    <s v="00 - N/A"/>
    <s v="10 - FONDO GENERAL"/>
    <s v="(en blanco)"/>
    <s v="99 - MULTIPROVINCIAL"/>
    <n v="3500000"/>
    <n v="2501588.2000000002"/>
    <n v="3075127.2"/>
    <n v="1226657.2"/>
  </r>
  <r>
    <s v="2023"/>
    <x v="0"/>
    <x v="0"/>
    <x v="0"/>
    <x v="0"/>
    <s v="2 - Poder Ejecutivo"/>
    <s v="0202 - MINISTERIO DE  INTERIOR Y POLICÍA"/>
    <s v="0002 - INSTITUTO POLICIAL DE EDUCACION"/>
    <s v="4 - SERVICIOS SOCIALES"/>
    <s v="4.4 - Educación"/>
    <s v="4.4.04 - Educación superior"/>
    <s v="2.3 - MATERIALES Y SUMINISTROS"/>
    <s v="2.3.2 - TEXTILES Y VESTUARIOS"/>
    <s v="N"/>
    <s v="00 - N/A"/>
    <s v="10 - FONDO GENERAL"/>
    <s v="(en blanco)"/>
    <s v="99 - MULTIPROVINCIAL"/>
    <n v="800000"/>
    <n v="59708"/>
    <n v="129745.67999999993"/>
    <n v="59708"/>
  </r>
  <r>
    <s v="2023"/>
    <x v="0"/>
    <x v="0"/>
    <x v="0"/>
    <x v="0"/>
    <s v="2 - Poder Ejecutivo"/>
    <s v="0202 - MINISTERIO DE  INTERIOR Y POLICÍA"/>
    <s v="0002 - INSTITUTO POLICIAL DE EDUCACION"/>
    <s v="4 - SERVICIOS SOCIALES"/>
    <s v="4.4 - Educación"/>
    <s v="4.4.04 - Educación superior"/>
    <s v="2.3 - MATERIALES Y SUMINISTROS"/>
    <s v="2.3.3 - PAPEL, CARTÓN E IMPRESOS"/>
    <s v="N"/>
    <s v="00 - N/A"/>
    <s v="10 - FONDO GENERAL"/>
    <s v="(en blanco)"/>
    <s v="99 - MULTIPROVINCIAL"/>
    <n v="415183"/>
    <n v="282108.5"/>
    <n v="282108.5"/>
    <n v="282108.5"/>
  </r>
  <r>
    <s v="2023"/>
    <x v="0"/>
    <x v="0"/>
    <x v="0"/>
    <x v="0"/>
    <s v="2 - Poder Ejecutivo"/>
    <s v="0202 - MINISTERIO DE  INTERIOR Y POLICÍA"/>
    <s v="0002 - INSTITUTO POLICIAL DE EDUCACION"/>
    <s v="4 - SERVICIOS SOCIALES"/>
    <s v="4.4 - Educación"/>
    <s v="4.4.04 - Educación superior"/>
    <s v="2.3 - MATERIALES Y SUMINISTROS"/>
    <s v="2.3.3 - PAPEL, CARTÓN E IMPRESOS"/>
    <s v="N"/>
    <s v="00 - N/A"/>
    <s v="10 - FONDO GENERAL"/>
    <s v="(en blanco)"/>
    <s v="99 - MULTIPROVINCIAL"/>
    <n v="400000"/>
    <n v="491658.51"/>
    <n v="729071.5"/>
    <n v="202558.51"/>
  </r>
  <r>
    <s v="2023"/>
    <x v="0"/>
    <x v="0"/>
    <x v="0"/>
    <x v="0"/>
    <s v="2 - Poder Ejecutivo"/>
    <s v="0202 - MINISTERIO DE  INTERIOR Y POLICÍA"/>
    <s v="0002 - INSTITUTO POLICIAL DE EDUCACION"/>
    <s v="4 - SERVICIOS SOCIALES"/>
    <s v="4.4 - Educación"/>
    <s v="4.4.04 - Educación superior"/>
    <s v="2.3 - MATERIALES Y SUMINISTROS"/>
    <s v="2.3.3 - PAPEL, CARTÓN E IMPRESOS"/>
    <s v="N"/>
    <s v="00 - N/A"/>
    <s v="10 - FONDO GENERAL"/>
    <s v="(en blanco)"/>
    <s v="99 - MULTIPROVINCIAL"/>
    <n v="267590"/>
    <n v="703626.04"/>
    <n v="703626.04"/>
    <n v="196670.6"/>
  </r>
  <r>
    <s v="2023"/>
    <x v="0"/>
    <x v="0"/>
    <x v="0"/>
    <x v="0"/>
    <s v="2 - Poder Ejecutivo"/>
    <s v="0202 - MINISTERIO DE  INTERIOR Y POLICÍA"/>
    <s v="0002 - INSTITUTO POLICIAL DE EDUCACION"/>
    <s v="4 - SERVICIOS SOCIALES"/>
    <s v="4.4 - Educación"/>
    <s v="4.4.04 - Educación superior"/>
    <s v="2.3 - MATERIALES Y SUMINISTROS"/>
    <s v="2.3.5 - CUERO, CAUCHO Y PLÁSTICO"/>
    <s v="N"/>
    <s v="00 - N/A"/>
    <s v="10 - FONDO GENERAL"/>
    <s v="(en blanco)"/>
    <s v="99 - MULTIPROVINCIAL"/>
    <n v="47200"/>
    <n v="0"/>
    <n v="0"/>
    <n v="0"/>
  </r>
  <r>
    <s v="2023"/>
    <x v="0"/>
    <x v="0"/>
    <x v="0"/>
    <x v="0"/>
    <s v="2 - Poder Ejecutivo"/>
    <s v="0202 - MINISTERIO DE  INTERIOR Y POLICÍA"/>
    <s v="0002 - INSTITUTO POLICIAL DE EDUCACION"/>
    <s v="4 - SERVICIOS SOCIALES"/>
    <s v="4.4 - Educación"/>
    <s v="4.4.04 - Educación superior"/>
    <s v="2.3 - MATERIALES Y SUMINISTROS"/>
    <s v="2.3.5 - CUERO, CAUCHO Y PLÁSTICO"/>
    <s v="N"/>
    <s v="00 - N/A"/>
    <s v="10 - FONDO GENERAL"/>
    <s v="(en blanco)"/>
    <s v="99 - MULTIPROVINCIAL"/>
    <n v="157007"/>
    <n v="0"/>
    <n v="0"/>
    <n v="0"/>
  </r>
  <r>
    <s v="2023"/>
    <x v="0"/>
    <x v="0"/>
    <x v="0"/>
    <x v="0"/>
    <s v="2 - Poder Ejecutivo"/>
    <s v="0202 - MINISTERIO DE  INTERIOR Y POLICÍA"/>
    <s v="0002 - INSTITUTO POLICIAL DE EDUCACION"/>
    <s v="4 - SERVICIOS SOCIALES"/>
    <s v="4.4 - Educación"/>
    <s v="4.4.04 - Educación superior"/>
    <s v="2.3 - MATERIALES Y SUMINISTROS"/>
    <s v="2.3.6 - PRODUCTOS DE MINERALES, METÁLICOS Y NO METÁLICOS"/>
    <s v="N"/>
    <s v="00 - N/A"/>
    <s v="10 - FONDO GENERAL"/>
    <s v="(en blanco)"/>
    <s v="99 - MULTIPROVINCIAL"/>
    <n v="346145"/>
    <n v="0"/>
    <n v="0"/>
    <n v="0"/>
  </r>
  <r>
    <s v="2023"/>
    <x v="0"/>
    <x v="0"/>
    <x v="0"/>
    <x v="0"/>
    <s v="2 - Poder Ejecutivo"/>
    <s v="0202 - MINISTERIO DE  INTERIOR Y POLICÍA"/>
    <s v="0002 - INSTITUTO POLICIAL DE EDUCACION"/>
    <s v="4 - SERVICIOS SOCIALES"/>
    <s v="4.4 - Educación"/>
    <s v="4.4.04 - Educación superior"/>
    <s v="2.3 - MATERIALES Y SUMINISTROS"/>
    <s v="2.3.6 - PRODUCTOS DE MINERALES, METÁLICOS Y NO METÁLICOS"/>
    <s v="N"/>
    <s v="00 - N/A"/>
    <s v="10 - FONDO GENERAL"/>
    <s v="(en blanco)"/>
    <s v="99 - MULTIPROVINCIAL"/>
    <n v="89901"/>
    <n v="0"/>
    <n v="0"/>
    <n v="0"/>
  </r>
  <r>
    <s v="2023"/>
    <x v="0"/>
    <x v="0"/>
    <x v="0"/>
    <x v="0"/>
    <s v="2 - Poder Ejecutivo"/>
    <s v="0202 - MINISTERIO DE  INTERIOR Y POLICÍA"/>
    <s v="0002 - INSTITUTO POLICIAL DE EDUCACION"/>
    <s v="4 - SERVICIOS SOCIALES"/>
    <s v="4.4 - Educación"/>
    <s v="4.4.04 - Educación superior"/>
    <s v="2.3 - MATERIALES Y SUMINISTROS"/>
    <s v="2.3.6 - PRODUCTOS DE MINERALES, METÁLICOS Y NO METÁLICOS"/>
    <s v="N"/>
    <s v="00 - N/A"/>
    <s v="10 - FONDO GENERAL"/>
    <s v="(en blanco)"/>
    <s v="99 - MULTIPROVINCIAL"/>
    <n v="194538"/>
    <n v="33175.699999999997"/>
    <n v="33175.700000000012"/>
    <n v="32644.7"/>
  </r>
  <r>
    <s v="2023"/>
    <x v="0"/>
    <x v="0"/>
    <x v="0"/>
    <x v="0"/>
    <s v="2 - Poder Ejecutivo"/>
    <s v="0202 - MINISTERIO DE  INTERIOR Y POLICÍA"/>
    <s v="0002 - INSTITUTO POLICIAL DE EDUCACION"/>
    <s v="4 - SERVICIOS SOCIALES"/>
    <s v="4.4 - Educación"/>
    <s v="4.4.04 - Educación superior"/>
    <s v="2.3 - MATERIALES Y SUMINISTROS"/>
    <s v="2.3.6 - PRODUCTOS DE MINERALES, METÁLICOS Y NO METÁLICOS"/>
    <s v="N"/>
    <s v="00 - N/A"/>
    <s v="10 - FONDO GENERAL"/>
    <s v="(en blanco)"/>
    <s v="99 - MULTIPROVINCIAL"/>
    <n v="1972798"/>
    <n v="305077.2"/>
    <n v="305077.19999999995"/>
    <n v="305077.2"/>
  </r>
  <r>
    <s v="2023"/>
    <x v="0"/>
    <x v="0"/>
    <x v="0"/>
    <x v="0"/>
    <s v="2 - Poder Ejecutivo"/>
    <s v="0202 - MINISTERIO DE  INTERIOR Y POLICÍA"/>
    <s v="0002 - INSTITUTO POLICIAL DE EDUCACION"/>
    <s v="4 - SERVICIOS SOCIALES"/>
    <s v="4.4 - Educación"/>
    <s v="4.4.04 - Educación superior"/>
    <s v="2.3 - MATERIALES Y SUMINISTROS"/>
    <s v="2.3.6 - PRODUCTOS DE MINERALES, METÁLICOS Y NO METÁLICOS"/>
    <s v="N"/>
    <s v="00 - N/A"/>
    <s v="10 - FONDO GENERAL"/>
    <s v="(en blanco)"/>
    <s v="99 - MULTIPROVINCIAL"/>
    <n v="29069"/>
    <n v="0"/>
    <n v="0"/>
    <n v="0"/>
  </r>
  <r>
    <s v="2023"/>
    <x v="0"/>
    <x v="0"/>
    <x v="0"/>
    <x v="0"/>
    <s v="2 - Poder Ejecutivo"/>
    <s v="0202 - MINISTERIO DE  INTERIOR Y POLICÍA"/>
    <s v="0002 - INSTITUTO POLICIAL DE EDUCACION"/>
    <s v="4 - SERVICIOS SOCIALES"/>
    <s v="4.4 - Educación"/>
    <s v="4.4.04 - Educación superior"/>
    <s v="2.3 - MATERIALES Y SUMINISTROS"/>
    <s v="2.3.6 - PRODUCTOS DE MINERALES, METÁLICOS Y NO METÁLICOS"/>
    <s v="N"/>
    <s v="00 - N/A"/>
    <s v="10 - FONDO GENERAL"/>
    <s v="(en blanco)"/>
    <s v="99 - MULTIPROVINCIAL"/>
    <n v="170148"/>
    <n v="0"/>
    <n v="0"/>
    <n v="0"/>
  </r>
  <r>
    <s v="2023"/>
    <x v="0"/>
    <x v="0"/>
    <x v="0"/>
    <x v="0"/>
    <s v="2 - Poder Ejecutivo"/>
    <s v="0202 - MINISTERIO DE  INTERIOR Y POLICÍA"/>
    <s v="0002 - INSTITUTO POLICIAL DE EDUCACION"/>
    <s v="4 - SERVICIOS SOCIALES"/>
    <s v="4.4 - Educación"/>
    <s v="4.4.04 - Educación superior"/>
    <s v="2.3 - MATERIALES Y SUMINISTROS"/>
    <s v="2.3.6 - PRODUCTOS DE MINERALES, METÁLICOS Y NO METÁLICOS"/>
    <s v="N"/>
    <s v="00 - N/A"/>
    <s v="10 - FONDO GENERAL"/>
    <s v="(en blanco)"/>
    <s v="99 - MULTIPROVINCIAL"/>
    <n v="0"/>
    <n v="1534"/>
    <n v="1534"/>
    <n v="1534"/>
  </r>
  <r>
    <s v="2023"/>
    <x v="0"/>
    <x v="0"/>
    <x v="0"/>
    <x v="0"/>
    <s v="2 - Poder Ejecutivo"/>
    <s v="0202 - MINISTERIO DE  INTERIOR Y POLICÍA"/>
    <s v="0002 - INSTITUTO POLICIAL DE EDUCACION"/>
    <s v="4 - SERVICIOS SOCIALES"/>
    <s v="4.4 - Educación"/>
    <s v="4.4.04 - Educación superior"/>
    <s v="2.3 - MATERIALES Y SUMINISTROS"/>
    <s v="2.3.6 - PRODUCTOS DE MINERALES, METÁLICOS Y NO METÁLICOS"/>
    <s v="N"/>
    <s v="00 - N/A"/>
    <s v="10 - FONDO GENERAL"/>
    <s v="(en blanco)"/>
    <s v="99 - MULTIPROVINCIAL"/>
    <n v="4259"/>
    <n v="0"/>
    <n v="0"/>
    <n v="0"/>
  </r>
  <r>
    <s v="2023"/>
    <x v="0"/>
    <x v="0"/>
    <x v="0"/>
    <x v="0"/>
    <s v="2 - Poder Ejecutivo"/>
    <s v="0202 - MINISTERIO DE  INTERIOR Y POLICÍA"/>
    <s v="0002 - INSTITUTO POLICIAL DE EDUCACION"/>
    <s v="4 - SERVICIOS SOCIALES"/>
    <s v="4.4 - Educación"/>
    <s v="4.4.04 - Educación superior"/>
    <s v="2.3 - MATERIALES Y SUMINISTROS"/>
    <s v="2.3.7 - COMBUSTIBLES, LUBRICANTES, PRODUCTOS QUÍMICOS Y CONEXOS"/>
    <s v="N"/>
    <s v="00 - N/A"/>
    <s v="10 - FONDO GENERAL"/>
    <s v="(en blanco)"/>
    <s v="99 - MULTIPROVINCIAL"/>
    <n v="12000000"/>
    <n v="12000000"/>
    <n v="12000000"/>
    <n v="9000000"/>
  </r>
  <r>
    <s v="2023"/>
    <x v="0"/>
    <x v="0"/>
    <x v="0"/>
    <x v="0"/>
    <s v="2 - Poder Ejecutivo"/>
    <s v="0202 - MINISTERIO DE  INTERIOR Y POLICÍA"/>
    <s v="0002 - INSTITUTO POLICIAL DE EDUCACION"/>
    <s v="4 - SERVICIOS SOCIALES"/>
    <s v="4.4 - Educación"/>
    <s v="4.4.04 - Educación superior"/>
    <s v="2.3 - MATERIALES Y SUMINISTROS"/>
    <s v="2.3.7 - COMBUSTIBLES, LUBRICANTES, PRODUCTOS QUÍMICOS Y CONEXOS"/>
    <s v="N"/>
    <s v="00 - N/A"/>
    <s v="10 - FONDO GENERAL"/>
    <s v="(en blanco)"/>
    <s v="99 - MULTIPROVINCIAL"/>
    <n v="556571"/>
    <n v="1349150.05"/>
    <n v="1349150.05"/>
    <n v="1349150.05"/>
  </r>
  <r>
    <s v="2023"/>
    <x v="0"/>
    <x v="0"/>
    <x v="0"/>
    <x v="0"/>
    <s v="2 - Poder Ejecutivo"/>
    <s v="0202 - MINISTERIO DE  INTERIOR Y POLICÍA"/>
    <s v="0002 - INSTITUTO POLICIAL DE EDUCACION"/>
    <s v="4 - SERVICIOS SOCIALES"/>
    <s v="4.4 - Educación"/>
    <s v="4.4.04 - Educación superior"/>
    <s v="2.3 - MATERIALES Y SUMINISTROS"/>
    <s v="2.3.7 - COMBUSTIBLES, LUBRICANTES, PRODUCTOS QUÍMICOS Y CONEXOS"/>
    <s v="N"/>
    <s v="00 - N/A"/>
    <s v="10 - FONDO GENERAL"/>
    <s v="(en blanco)"/>
    <s v="99 - MULTIPROVINCIAL"/>
    <n v="73068"/>
    <n v="52449.53"/>
    <n v="52449.53"/>
    <n v="52449.53"/>
  </r>
  <r>
    <s v="2023"/>
    <x v="0"/>
    <x v="0"/>
    <x v="0"/>
    <x v="0"/>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en blanco)"/>
    <s v="99 - MULTIPROVINCIAL"/>
    <n v="160000"/>
    <n v="160003.28"/>
    <n v="160094.79999999999"/>
    <n v="160003.28"/>
  </r>
  <r>
    <s v="2023"/>
    <x v="0"/>
    <x v="0"/>
    <x v="0"/>
    <x v="0"/>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en blanco)"/>
    <s v="99 - MULTIPROVINCIAL"/>
    <n v="2500000"/>
    <n v="531820.63"/>
    <n v="802843.0299999998"/>
    <n v="294168.62999999995"/>
  </r>
  <r>
    <s v="2023"/>
    <x v="0"/>
    <x v="0"/>
    <x v="0"/>
    <x v="0"/>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en blanco)"/>
    <s v="99 - MULTIPROVINCIAL"/>
    <n v="143674"/>
    <n v="0"/>
    <n v="0"/>
    <n v="0"/>
  </r>
  <r>
    <s v="2023"/>
    <x v="0"/>
    <x v="0"/>
    <x v="0"/>
    <x v="0"/>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en blanco)"/>
    <s v="99 - MULTIPROVINCIAL"/>
    <n v="0"/>
    <n v="0"/>
    <n v="0"/>
    <n v="0"/>
  </r>
  <r>
    <s v="2023"/>
    <x v="0"/>
    <x v="0"/>
    <x v="0"/>
    <x v="0"/>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en blanco)"/>
    <s v="99 - MULTIPROVINCIAL"/>
    <n v="719830"/>
    <n v="125291.64"/>
    <n v="259226.36"/>
    <n v="125291.64"/>
  </r>
  <r>
    <s v="2023"/>
    <x v="0"/>
    <x v="0"/>
    <x v="0"/>
    <x v="0"/>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en blanco)"/>
    <s v="99 - MULTIPROVINCIAL"/>
    <n v="290355"/>
    <n v="118354"/>
    <n v="118354"/>
    <n v="118354"/>
  </r>
  <r>
    <s v="2023"/>
    <x v="0"/>
    <x v="0"/>
    <x v="0"/>
    <x v="0"/>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en blanco)"/>
    <s v="99 - MULTIPROVINCIAL"/>
    <n v="230000"/>
    <n v="171064.6"/>
    <n v="171064.6"/>
    <n v="171064.59999999998"/>
  </r>
  <r>
    <s v="2023"/>
    <x v="0"/>
    <x v="0"/>
    <x v="0"/>
    <x v="0"/>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en blanco)"/>
    <s v="99 - MULTIPROVINCIAL"/>
    <n v="68259"/>
    <n v="318323.03000000003"/>
    <n v="327763.03000000003"/>
    <n v="247759.03000000003"/>
  </r>
  <r>
    <s v="2023"/>
    <x v="0"/>
    <x v="0"/>
    <x v="0"/>
    <x v="0"/>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en blanco)"/>
    <s v="99 - MULTIPROVINCIAL"/>
    <n v="581"/>
    <n v="0"/>
    <n v="0"/>
    <n v="0"/>
  </r>
  <r>
    <s v="2023"/>
    <x v="0"/>
    <x v="0"/>
    <x v="0"/>
    <x v="0"/>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en blanco)"/>
    <s v="99 - MULTIPROVINCIAL"/>
    <n v="0"/>
    <n v="46197"/>
    <n v="46197"/>
    <n v="46197"/>
  </r>
  <r>
    <s v="2023"/>
    <x v="0"/>
    <x v="0"/>
    <x v="1"/>
    <x v="1"/>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en blanco)"/>
    <s v="99 - MULTIPROVINCIAL"/>
    <n v="0"/>
    <n v="0"/>
    <n v="0"/>
    <n v="0"/>
  </r>
  <r>
    <s v="2023"/>
    <x v="0"/>
    <x v="0"/>
    <x v="0"/>
    <x v="0"/>
    <s v="2 - Poder Ejecutivo"/>
    <s v="0202 - MINISTERIO DE  INTERIOR Y POLICÍA"/>
    <s v="0003 - INSTITUTO NACIONAL DE MIGRACION"/>
    <s v="1 - SERVICIOS  GENERALES"/>
    <s v="1.1 - Administración general"/>
    <s v="1.1.02 - Gestión administrativa, financiera, fiscal, económica y planificación"/>
    <s v="2.1 - REMUNERACIONES Y CONTRIBUCIONES"/>
    <s v="2.1.1 - REMUNERACIONES"/>
    <s v="N"/>
    <s v="00 - N/A"/>
    <s v="10 - FONDO GENERAL"/>
    <s v="(en blanco)"/>
    <s v="99 - MULTIPROVINCIAL"/>
    <n v="200000"/>
    <n v="0"/>
    <n v="200000"/>
    <n v="0"/>
  </r>
  <r>
    <s v="2023"/>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91401"/>
    <n v="0"/>
    <n v="291401"/>
    <n v="0"/>
  </r>
  <r>
    <s v="2023"/>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295178.40000000002"/>
    <n v="295178.40000000002"/>
    <n v="295178.40000000002"/>
  </r>
  <r>
    <s v="2023"/>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en blanco)"/>
    <s v="99 - MULTIPROVINCIAL"/>
    <n v="500000"/>
    <n v="284050"/>
    <n v="450000"/>
    <n v="284050"/>
  </r>
  <r>
    <s v="2023"/>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en blanco)"/>
    <s v="99 - MULTIPROVINCIAL"/>
    <n v="0"/>
    <n v="214663.06"/>
    <n v="50000"/>
    <n v="199443.69999999998"/>
  </r>
  <r>
    <s v="2023"/>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388640.7400000002"/>
    <n v="920000"/>
    <n v="194165.92"/>
  </r>
  <r>
    <s v="2023"/>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35438"/>
    <n v="230100"/>
    <n v="335438"/>
    <n v="0"/>
  </r>
  <r>
    <s v="2023"/>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80432"/>
    <n v="518067.20000000001"/>
    <n v="2160432"/>
    <n v="53100"/>
  </r>
  <r>
    <s v="2023"/>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29847725"/>
    <n v="199535.35999999999"/>
    <n v="30047260.359999999"/>
    <n v="199535.35999999999"/>
  </r>
  <r>
    <s v="2023"/>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863923.31"/>
    <n v="863923.31"/>
    <n v="863923.31"/>
  </r>
  <r>
    <s v="2023"/>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0562"/>
    <n v="505716"/>
    <n v="30562"/>
    <n v="505716"/>
  </r>
  <r>
    <s v="2023"/>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00000"/>
    <n v="61854.92"/>
    <n v="200000"/>
    <n v="61854.92"/>
  </r>
  <r>
    <s v="2023"/>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62167"/>
    <n v="7000"/>
    <n v="362167"/>
    <n v="7000"/>
  </r>
  <r>
    <s v="2023"/>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83208.460000000006"/>
    <n v="83208.460000000006"/>
    <n v="83208.460000000006"/>
  </r>
  <r>
    <s v="2023"/>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1 - ALIMENTOS Y PRODUCTOS AGROFORESTALES"/>
    <s v="N"/>
    <s v="00 - N/A"/>
    <s v="70 - DONACION EXTERNA"/>
    <s v="(en blanco)"/>
    <s v="99 - MULTIPROVINCIAL"/>
    <n v="0"/>
    <n v="116151.72"/>
    <n v="116152.02"/>
    <n v="116151.72"/>
  </r>
  <r>
    <s v="2023"/>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0"/>
    <n v="1.7299999999959255"/>
    <n v="0"/>
  </r>
  <r>
    <s v="2023"/>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7 - COMBUSTIBLES, LUBRICANTES, PRODUCTOS QUÍMICOS Y CONEXOS"/>
    <s v="N"/>
    <s v="00 - N/A"/>
    <s v="70 - DONACION EXTERNA"/>
    <s v="(en blanco)"/>
    <s v="99 - MULTIPROVINCIAL"/>
    <n v="0"/>
    <n v="3540"/>
    <n v="3540"/>
    <n v="3540"/>
  </r>
  <r>
    <s v="2023"/>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35110.19"/>
    <n v="35110.19"/>
    <n v="35110.19"/>
  </r>
  <r>
    <s v="2023"/>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10030"/>
    <n v="10030"/>
    <n v="10030"/>
  </r>
  <r>
    <s v="2023"/>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16284"/>
    <n v="16284"/>
    <n v="16284"/>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41350200"/>
    <n v="36417646.549999997"/>
    <n v="40707083.909999996"/>
    <n v="33061850"/>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100000"/>
    <n v="0"/>
    <n v="100000"/>
    <n v="0"/>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1160000"/>
    <n v="760000"/>
    <n v="1725000"/>
    <n v="760000"/>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300000"/>
    <n v="2440000"/>
    <n v="300000"/>
    <n v="2260000"/>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1700000"/>
    <n v="3873150"/>
    <n v="1492453.24"/>
    <n v="3873150"/>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500000"/>
    <n v="1081000"/>
    <n v="500000"/>
    <n v="1016000"/>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3748925"/>
    <n v="3349225"/>
    <n v="3748925"/>
    <n v="0"/>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199999"/>
    <n v="0"/>
    <n v="199999"/>
    <n v="0"/>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200000"/>
    <n v="772265.80999999994"/>
    <n v="626433.67999999993"/>
    <n v="739270.89"/>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en blanco)"/>
    <s v="99 - MULTIPROVINCIAL"/>
    <n v="1000"/>
    <n v="0"/>
    <n v="1000"/>
    <n v="0"/>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en blanco)"/>
    <s v="99 - MULTIPROVINCIAL"/>
    <n v="2821000"/>
    <n v="2604000"/>
    <n v="2821000"/>
    <n v="2077000"/>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en blanco)"/>
    <s v="99 - MULTIPROVINCIAL"/>
    <n v="3386229"/>
    <n v="2339833.33"/>
    <n v="2992336.4000000004"/>
    <n v="2339833.33"/>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en blanco)"/>
    <s v="99 - MULTIPROVINCIAL"/>
    <n v="1060000"/>
    <n v="1305000"/>
    <n v="1305000"/>
    <n v="1305000"/>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en blanco)"/>
    <s v="99 - MULTIPROVINCIAL"/>
    <n v="0"/>
    <n v="3537333.34"/>
    <n v="3549500.01"/>
    <n v="3537333.34"/>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en blanco)"/>
    <s v="99 - MULTIPROVINCIAL"/>
    <n v="3748925"/>
    <n v="0"/>
    <n v="0"/>
    <n v="0"/>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en blanco)"/>
    <s v="99 - MULTIPROVINCIAL"/>
    <n v="100000"/>
    <n v="48768"/>
    <n v="100000"/>
    <n v="48768"/>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en blanco)"/>
    <s v="99 - MULTIPROVINCIAL"/>
    <n v="3176015"/>
    <n v="3193149.5700000003"/>
    <n v="3272812.68"/>
    <n v="2835117.7199999997"/>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en blanco)"/>
    <s v="99 - MULTIPROVINCIAL"/>
    <n v="3391833"/>
    <n v="3305005.1899999995"/>
    <n v="3488762.2"/>
    <n v="2908198.34"/>
  </r>
  <r>
    <s v="2023"/>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en blanco)"/>
    <s v="99 - MULTIPROVINCIAL"/>
    <n v="318836"/>
    <n v="464676.68999999994"/>
    <n v="332655.88"/>
    <n v="374933.77999999985"/>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en blanco)"/>
    <s v="99 - MULTIPROVINCIAL"/>
    <n v="3700000"/>
    <n v="3749917.3000000003"/>
    <n v="4240006.32"/>
    <n v="3749917.3000000003"/>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en blanco)"/>
    <s v="99 - MULTIPROVINCIAL"/>
    <n v="192732"/>
    <n v="157579.98000000001"/>
    <n v="192732"/>
    <n v="157579.98000000001"/>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en blanco)"/>
    <s v="99 - MULTIPROVINCIAL"/>
    <n v="8208"/>
    <n v="7557.4"/>
    <n v="8208"/>
    <n v="7557.4"/>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en blanco)"/>
    <s v="99 - MULTIPROVINCIAL"/>
    <n v="48269"/>
    <n v="41817"/>
    <n v="48269"/>
    <n v="41817"/>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en blanco)"/>
    <s v="99 - MULTIPROVINCIAL"/>
    <n v="176000"/>
    <n v="47993.89"/>
    <n v="176000"/>
    <n v="47993.89"/>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en blanco)"/>
    <s v="99 - MULTIPROVINCIAL"/>
    <n v="0"/>
    <n v="69991.11"/>
    <n v="70000"/>
    <n v="69991.11"/>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en blanco)"/>
    <s v="99 - MULTIPROVINCIAL"/>
    <n v="708600"/>
    <n v="519560.4800000001"/>
    <n v="638600"/>
    <n v="423219.48000000004"/>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en blanco)"/>
    <s v="99 - MULTIPROVINCIAL"/>
    <n v="347784"/>
    <n v="152650"/>
    <n v="247784"/>
    <n v="15265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en blanco)"/>
    <s v="99 - MULTIPROVINCIAL"/>
    <n v="0"/>
    <n v="28438.68"/>
    <n v="100000"/>
    <n v="28438.68"/>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en blanco)"/>
    <s v="99 - MULTIPROVINCIAL"/>
    <n v="0"/>
    <n v="21520"/>
    <n v="25000"/>
    <n v="2152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en blanco)"/>
    <s v="99 - MULTIPROVINCIAL"/>
    <n v="6954127"/>
    <n v="6229441.3399999989"/>
    <n v="6954127"/>
    <n v="6229441.3399999989"/>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en blanco)"/>
    <s v="99 - MULTIPROVINCIAL"/>
    <n v="628836"/>
    <n v="294109.22000000003"/>
    <n v="628836"/>
    <n v="294109.22000000003"/>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en blanco)"/>
    <s v="99 - MULTIPROVINCIAL"/>
    <n v="12000"/>
    <n v="29948.400000000001"/>
    <n v="12000"/>
    <n v="29948.400000000001"/>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en blanco)"/>
    <s v="99 - MULTIPROVINCIAL"/>
    <n v="1000"/>
    <n v="54161.86"/>
    <n v="55162"/>
    <n v="54161.86"/>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en blanco)"/>
    <s v="99 - MULTIPROVINCIAL"/>
    <n v="1101800"/>
    <n v="420866.19999999995"/>
    <n v="974638"/>
    <n v="361552.79"/>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en blanco)"/>
    <s v="99 - MULTIPROVINCIAL"/>
    <n v="80000"/>
    <n v="382801.03"/>
    <n v="80000"/>
    <n v="382801.03"/>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en blanco)"/>
    <s v="99 - MULTIPROVINCIAL"/>
    <n v="300000"/>
    <n v="0"/>
    <n v="300000"/>
    <n v="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en blanco)"/>
    <s v="99 - MULTIPROVINCIAL"/>
    <n v="3188656"/>
    <n v="2982103.7800000003"/>
    <n v="3270166.57"/>
    <n v="2982103.7800000003"/>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437272"/>
    <n v="437865.96000000014"/>
    <n v="670806.91"/>
    <n v="328385.97000000009"/>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110000"/>
    <n v="0"/>
    <n v="110000"/>
    <n v="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25000"/>
    <n v="0"/>
    <n v="25000"/>
    <n v="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25000"/>
    <n v="0"/>
    <n v="25000"/>
    <n v="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10000"/>
    <n v="0"/>
    <n v="10000"/>
    <n v="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10000"/>
    <n v="16284"/>
    <n v="10000"/>
    <n v="16284"/>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250000"/>
    <n v="274513.2"/>
    <n v="226000"/>
    <n v="222835.43999999997"/>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0"/>
    <n v="48126.83"/>
    <n v="50000"/>
    <n v="48126.83"/>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0"/>
    <n v="7552"/>
    <n v="8000"/>
    <n v="7552"/>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12000"/>
    <n v="0"/>
    <n v="12000"/>
    <n v="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139240"/>
    <n v="70800"/>
    <n v="139240"/>
    <n v="7080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150000"/>
    <n v="75000"/>
    <n v="150000"/>
    <n v="7500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1200000"/>
    <n v="1309817.92"/>
    <n v="1200000"/>
    <n v="1051484.8599999999"/>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10000"/>
    <n v="0"/>
    <n v="10000"/>
    <n v="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100000"/>
    <n v="0"/>
    <n v="100000"/>
    <n v="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300000"/>
    <n v="0"/>
    <n v="266000"/>
    <n v="0"/>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1300000"/>
    <n v="1351476.19"/>
    <n v="1105500"/>
    <n v="1053176.19"/>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410640"/>
    <n v="489925.14"/>
    <n v="410640"/>
    <n v="259825.14"/>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2408568"/>
    <n v="1102211.33"/>
    <n v="1528606.6700000002"/>
    <n v="913411.33000000007"/>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0"/>
    <n v="30589.24"/>
    <n v="30589.24"/>
    <n v="30589.24"/>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en blanco)"/>
    <s v="99 - MULTIPROVINCIAL"/>
    <n v="200000"/>
    <n v="1022234"/>
    <n v="256498.4"/>
    <n v="698324"/>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en blanco)"/>
    <s v="99 - MULTIPROVINCIAL"/>
    <n v="1345000"/>
    <n v="1242871.0999999999"/>
    <n v="1288501.6000000001"/>
    <n v="1242871.1000000001"/>
  </r>
  <r>
    <s v="2023"/>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en blanco)"/>
    <s v="99 - MULTIPROVINCIAL"/>
    <n v="2025000"/>
    <n v="1319763.71"/>
    <n v="2156788"/>
    <n v="1101068.5900000001"/>
  </r>
  <r>
    <s v="2023"/>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en blanco)"/>
    <s v="99 - MULTIPROVINCIAL"/>
    <n v="459559"/>
    <n v="375171.60000000003"/>
    <n v="459559"/>
    <n v="356266.8"/>
  </r>
  <r>
    <s v="2023"/>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en blanco)"/>
    <s v="99 - MULTIPROVINCIAL"/>
    <n v="12000"/>
    <n v="0"/>
    <n v="12000"/>
    <n v="0"/>
  </r>
  <r>
    <s v="2023"/>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en blanco)"/>
    <s v="99 - MULTIPROVINCIAL"/>
    <n v="50000"/>
    <n v="90543.65"/>
    <n v="142980"/>
    <n v="77563.649999999994"/>
  </r>
  <r>
    <s v="2023"/>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en blanco)"/>
    <s v="99 - MULTIPROVINCIAL"/>
    <n v="50000"/>
    <n v="162521.4"/>
    <n v="140000"/>
    <n v="162521.4"/>
  </r>
  <r>
    <s v="2023"/>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en blanco)"/>
    <s v="99 - MULTIPROVINCIAL"/>
    <n v="275000"/>
    <n v="166191.20000000001"/>
    <n v="303893"/>
    <n v="0"/>
  </r>
  <r>
    <s v="2023"/>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en blanco)"/>
    <s v="99 - MULTIPROVINCIAL"/>
    <n v="100000"/>
    <n v="376776.36"/>
    <n v="100000"/>
    <n v="376776.36"/>
  </r>
  <r>
    <s v="2023"/>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en blanco)"/>
    <s v="99 - MULTIPROVINCIAL"/>
    <n v="200000"/>
    <n v="0"/>
    <n v="200000"/>
    <n v="0"/>
  </r>
  <r>
    <s v="2023"/>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en blanco)"/>
    <s v="99 - MULTIPROVINCIAL"/>
    <n v="394100"/>
    <n v="14575"/>
    <n v="272100.8"/>
    <n v="14575"/>
  </r>
  <r>
    <s v="2023"/>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en blanco)"/>
    <s v="99 - MULTIPROVINCIAL"/>
    <n v="0"/>
    <n v="205029.21"/>
    <n v="78000"/>
    <n v="205029.21"/>
  </r>
  <r>
    <s v="2023"/>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en blanco)"/>
    <s v="99 - MULTIPROVINCIAL"/>
    <n v="50000"/>
    <n v="60796"/>
    <n v="62980"/>
    <n v="60794.01"/>
  </r>
  <r>
    <s v="2023"/>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en blanco)"/>
    <s v="99 - MULTIPROVINCIAL"/>
    <n v="40000"/>
    <n v="0"/>
    <n v="11107"/>
    <n v="0"/>
  </r>
  <r>
    <s v="2023"/>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en blanco)"/>
    <s v="99 - MULTIPROVINCIAL"/>
    <n v="5000"/>
    <n v="16107"/>
    <n v="5000"/>
    <n v="16107"/>
  </r>
  <r>
    <s v="2023"/>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en blanco)"/>
    <s v="99 - MULTIPROVINCIAL"/>
    <n v="12000"/>
    <n v="2124.02"/>
    <n v="12000"/>
    <n v="0"/>
  </r>
  <r>
    <s v="2023"/>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en blanco)"/>
    <s v="99 - MULTIPROVINCIAL"/>
    <n v="10000"/>
    <n v="120.36"/>
    <n v="10000"/>
    <n v="120.36"/>
  </r>
  <r>
    <s v="2023"/>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en blanco)"/>
    <s v="99 - MULTIPROVINCIAL"/>
    <n v="1400000"/>
    <n v="1050000"/>
    <n v="1400000"/>
    <n v="1050000"/>
  </r>
  <r>
    <s v="2023"/>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en blanco)"/>
    <s v="99 - MULTIPROVINCIAL"/>
    <n v="70000"/>
    <n v="112855.2"/>
    <n v="70000"/>
    <n v="112855.2"/>
  </r>
  <r>
    <s v="2023"/>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en blanco)"/>
    <s v="99 - MULTIPROVINCIAL"/>
    <n v="10000"/>
    <n v="10000"/>
    <n v="10000"/>
    <n v="10000"/>
  </r>
  <r>
    <s v="2023"/>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en blanco)"/>
    <s v="99 - MULTIPROVINCIAL"/>
    <n v="50000"/>
    <n v="75682.94"/>
    <n v="102855.2"/>
    <n v="36073.589999999997"/>
  </r>
  <r>
    <s v="2023"/>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en blanco)"/>
    <s v="99 - MULTIPROVINCIAL"/>
    <n v="11800"/>
    <n v="2124"/>
    <n v="11800"/>
    <n v="2124"/>
  </r>
  <r>
    <s v="2023"/>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150000"/>
    <n v="183028.68"/>
    <n v="150000"/>
    <n v="183028.68"/>
  </r>
  <r>
    <s v="2023"/>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400000"/>
    <n v="0"/>
    <n v="294665.56000000006"/>
    <n v="0"/>
  </r>
  <r>
    <s v="2023"/>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659900"/>
    <n v="540443.81999999995"/>
    <n v="583940"/>
    <n v="540443.82000000007"/>
  </r>
  <r>
    <s v="2023"/>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0"/>
    <n v="76456.920000000013"/>
    <n v="50000"/>
    <n v="76456.920000000013"/>
  </r>
  <r>
    <s v="2023"/>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50000"/>
    <n v="28169.55"/>
    <n v="50000"/>
    <n v="28169.55"/>
  </r>
  <r>
    <s v="2023"/>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10000"/>
    <n v="34869"/>
    <n v="10000"/>
    <n v="34869"/>
  </r>
  <r>
    <s v="2023"/>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195924"/>
    <n v="124237.48"/>
    <n v="195924"/>
    <n v="124237.48000000001"/>
  </r>
  <r>
    <s v="2023"/>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303000"/>
    <n v="10589.32"/>
    <n v="303000"/>
    <n v="10589.32"/>
  </r>
  <r>
    <s v="2023"/>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42000"/>
    <n v="134540.53"/>
    <n v="42000"/>
    <n v="80121.650000000009"/>
  </r>
  <r>
    <s v="2023"/>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331016"/>
    <n v="0"/>
    <n v="91481.09"/>
    <n v="0"/>
  </r>
  <r>
    <s v="2023"/>
    <x v="0"/>
    <x v="0"/>
    <x v="1"/>
    <x v="1"/>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0"/>
    <n v="0"/>
    <n v="0"/>
    <n v="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en blanco)"/>
    <s v="01 - DISTRITO NACIONAL"/>
    <n v="64913590"/>
    <n v="58771600"/>
    <n v="64913590"/>
    <n v="55564500.009999998"/>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en blanco)"/>
    <s v="01 - DISTRITO NACIONAL"/>
    <n v="840000"/>
    <n v="717600"/>
    <n v="717600"/>
    <n v="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en blanco)"/>
    <s v="01 - DISTRITO NACIONAL"/>
    <n v="19546662"/>
    <n v="18679692.960000001"/>
    <n v="19546662"/>
    <n v="17913603.32"/>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en blanco)"/>
    <s v="01 - DISTRITO NACIONAL"/>
    <n v="7008262"/>
    <n v="6662499.1200000001"/>
    <n v="7008262"/>
    <n v="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en blanco)"/>
    <s v="01 - DISTRITO NACIONAL"/>
    <n v="270628"/>
    <n v="40147.67"/>
    <n v="50628"/>
    <n v="40147.67"/>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en blanco)"/>
    <s v="01 - DISTRITO NACIONAL"/>
    <n v="4910000"/>
    <n v="0"/>
    <n v="4548285"/>
    <n v="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en blanco)"/>
    <s v="01 - DISTRITO NACIONAL"/>
    <n v="1455883"/>
    <n v="0"/>
    <n v="1455883"/>
    <n v="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5458830"/>
    <n v="5509707.8399999999"/>
    <n v="5694830"/>
    <n v="5209597.620000001"/>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5464657"/>
    <n v="5515606.6000000006"/>
    <n v="5705556.7199999997"/>
    <n v="5216946.0200000014"/>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948520"/>
    <n v="957848.79999999993"/>
    <n v="1175735.28"/>
    <n v="940168.33000000007"/>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en blanco)"/>
    <s v="01 - DISTRITO NACIONAL"/>
    <n v="1055385"/>
    <n v="528315.35"/>
    <n v="1055385"/>
    <n v="528315.35"/>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en blanco)"/>
    <s v="01 - DISTRITO NACIONAL"/>
    <n v="1240638"/>
    <n v="1001184.6299999999"/>
    <n v="1240638"/>
    <n v="1001184.63"/>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en blanco)"/>
    <s v="01 - DISTRITO NACIONAL"/>
    <n v="105389"/>
    <n v="22087.780000000002"/>
    <n v="105389"/>
    <n v="22087.780000000002"/>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en blanco)"/>
    <s v="01 - DISTRITO NACIONAL"/>
    <n v="17000"/>
    <n v="3105"/>
    <n v="17000"/>
    <n v="3105"/>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10000"/>
    <n v="0"/>
    <n v="10000"/>
    <n v="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232943"/>
    <n v="234355.75"/>
    <n v="282943"/>
    <n v="234355.75"/>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en blanco)"/>
    <s v="01 - DISTRITO NACIONAL"/>
    <n v="10000"/>
    <n v="12872.5"/>
    <n v="30000"/>
    <n v="12872.5"/>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en blanco)"/>
    <s v="01 - DISTRITO NACIONAL"/>
    <n v="560522"/>
    <n v="394349.50999999995"/>
    <n v="460522"/>
    <n v="394349.5"/>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616427"/>
    <n v="863588.03"/>
    <n v="1586427"/>
    <n v="863588.03"/>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42010"/>
    <n v="19228.410000000003"/>
    <n v="42010"/>
    <n v="19228.410000000003"/>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5000"/>
    <n v="35793.370000000003"/>
    <n v="55000"/>
    <n v="35793.370000000003"/>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0"/>
    <n v="20110.169999999998"/>
    <n v="20500"/>
    <n v="20110.169999999998"/>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02573"/>
    <n v="33030.99"/>
    <n v="202573"/>
    <n v="33030.99"/>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en blanco)"/>
    <s v="01 - DISTRITO NACIONAL"/>
    <n v="12637513"/>
    <n v="13852759.039999999"/>
    <n v="14108513"/>
    <n v="11485747.630000003"/>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en blanco)"/>
    <s v="01 - DISTRITO NACIONAL"/>
    <n v="0"/>
    <n v="27459"/>
    <n v="30000"/>
    <n v="27459"/>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en blanco)"/>
    <s v="01 - DISTRITO NACIONAL"/>
    <n v="92000"/>
    <n v="22034"/>
    <n v="92000"/>
    <n v="22034"/>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en blanco)"/>
    <s v="01 - DISTRITO NACIONAL"/>
    <n v="760000"/>
    <n v="119276.06"/>
    <n v="440000"/>
    <n v="119276.06"/>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en blanco)"/>
    <s v="01 - DISTRITO NACIONAL"/>
    <n v="2450000"/>
    <n v="771338.25"/>
    <n v="1750000"/>
    <n v="771338.25"/>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en blanco)"/>
    <s v="01 - DISTRITO NACIONAL"/>
    <n v="2060000"/>
    <n v="720735.76"/>
    <n v="1260000"/>
    <n v="720735.76000000013"/>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en blanco)"/>
    <s v="01 - DISTRITO NACIONAL"/>
    <n v="90000"/>
    <n v="95049.25"/>
    <n v="190000"/>
    <n v="95049.25"/>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en blanco)"/>
    <s v="01 - DISTRITO NACIONAL"/>
    <n v="36691"/>
    <n v="98523.13"/>
    <n v="156691"/>
    <n v="98523.13"/>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en blanco)"/>
    <s v="01 - DISTRITO NACIONAL"/>
    <n v="30580"/>
    <n v="0"/>
    <n v="30580"/>
    <n v="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en blanco)"/>
    <s v="01 - DISTRITO NACIONAL"/>
    <n v="20000"/>
    <n v="0"/>
    <n v="20000"/>
    <n v="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en blanco)"/>
    <s v="01 - DISTRITO NACIONAL"/>
    <n v="14000"/>
    <n v="0"/>
    <n v="4500"/>
    <n v="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en blanco)"/>
    <s v="01 - DISTRITO NACIONAL"/>
    <n v="1465261"/>
    <n v="924495.03"/>
    <n v="1465261"/>
    <n v="924495.03"/>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en blanco)"/>
    <s v="01 - DISTRITO NACIONAL"/>
    <n v="450000"/>
    <n v="12297.970000000001"/>
    <n v="150000"/>
    <n v="12297.970000000001"/>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en blanco)"/>
    <s v="01 - DISTRITO NACIONAL"/>
    <n v="819000"/>
    <n v="275318.06"/>
    <n v="369000"/>
    <n v="275318.06"/>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250000"/>
    <n v="123992.7"/>
    <n v="250000"/>
    <n v="123992.7"/>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60000"/>
    <n v="173370.83000000002"/>
    <n v="180000"/>
    <n v="173370.83000000002"/>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454728"/>
    <n v="563495.16999999993"/>
    <n v="654728"/>
    <n v="563495.16999999993"/>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320000"/>
    <n v="10745.7"/>
    <n v="220000"/>
    <n v="10745.7"/>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5000"/>
    <n v="0"/>
    <n v="15000"/>
    <n v="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3878227"/>
    <n v="3876000"/>
    <n v="3878227"/>
    <n v="323000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5786400"/>
    <n v="5738400"/>
    <n v="5786400"/>
    <n v="438000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454970"/>
    <n v="444000"/>
    <n v="454970"/>
    <n v="33300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021520"/>
    <n v="384450.00999999995"/>
    <n v="1021520"/>
    <n v="382526.93"/>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200700"/>
    <n v="261116.65000000002"/>
    <n v="500700"/>
    <n v="261116.65000000002"/>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783095"/>
    <n v="709326.95"/>
    <n v="783095"/>
    <n v="709326.95"/>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en blanco)"/>
    <s v="01 - DISTRITO NACIONAL"/>
    <n v="85231"/>
    <n v="26258.39"/>
    <n v="85231"/>
    <n v="26258.39"/>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en blanco)"/>
    <s v="01 - DISTRITO NACIONAL"/>
    <n v="147000"/>
    <n v="67966.540000000008"/>
    <n v="147000"/>
    <n v="67966.540000000008"/>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en blanco)"/>
    <s v="01 - DISTRITO NACIONAL"/>
    <n v="0"/>
    <n v="191750"/>
    <n v="200000"/>
    <n v="191750"/>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en blanco)"/>
    <s v="01 - DISTRITO NACIONAL"/>
    <n v="251000"/>
    <n v="179543.89"/>
    <n v="251000"/>
    <n v="179543.89"/>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en blanco)"/>
    <s v="01 - DISTRITO NACIONAL"/>
    <n v="0"/>
    <n v="830952.42999999993"/>
    <n v="900000"/>
    <n v="830952.42999999993"/>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en blanco)"/>
    <s v="01 - DISTRITO NACIONAL"/>
    <n v="486110"/>
    <n v="542666.38"/>
    <n v="586110"/>
    <n v="542666.38"/>
  </r>
  <r>
    <s v="2023"/>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en blanco)"/>
    <s v="01 - DISTRITO NACIONAL"/>
    <n v="926478"/>
    <n v="0"/>
    <n v="14478"/>
    <n v="0"/>
  </r>
  <r>
    <s v="2023"/>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en blanco)"/>
    <s v="99 - MULTIPROVINCIAL"/>
    <n v="11103067"/>
    <n v="11830530.560000001"/>
    <n v="11999722.560000001"/>
    <n v="10782173.420000002"/>
  </r>
  <r>
    <s v="2023"/>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en blanco)"/>
    <s v="99 - MULTIPROVINCIAL"/>
    <n v="240000000"/>
    <n v="265027375"/>
    <n v="288833905.44"/>
    <n v="240629700"/>
  </r>
  <r>
    <s v="2023"/>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en blanco)"/>
    <s v="99 - MULTIPROVINCIAL"/>
    <n v="15600000"/>
    <n v="15300000"/>
    <n v="15600000"/>
    <n v="14000000"/>
  </r>
  <r>
    <s v="2023"/>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en blanco)"/>
    <s v="99 - MULTIPROVINCIAL"/>
    <n v="20925254"/>
    <n v="24560000"/>
    <n v="25234000"/>
    <n v="0"/>
  </r>
  <r>
    <s v="2023"/>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en blanco)"/>
    <s v="99 - MULTIPROVINCIAL"/>
    <n v="500000"/>
    <n v="18837.939999999999"/>
    <n v="228648.79000000004"/>
    <n v="18837.939999999999"/>
  </r>
  <r>
    <s v="2023"/>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en blanco)"/>
    <s v="99 - MULTIPROVINCIAL"/>
    <n v="100000"/>
    <n v="121788.83000000002"/>
    <n v="121788.83"/>
    <n v="121688.83000000002"/>
  </r>
  <r>
    <s v="2023"/>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en blanco)"/>
    <s v="99 - MULTIPROVINCIAL"/>
    <n v="25819810"/>
    <n v="25939810"/>
    <n v="25939810"/>
    <n v="23322400"/>
  </r>
  <r>
    <s v="2023"/>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en blanco)"/>
    <s v="99 - MULTIPROVINCIAL"/>
    <n v="787206"/>
    <n v="838785.09"/>
    <n v="850637.09"/>
    <n v="764454.41"/>
  </r>
  <r>
    <s v="2023"/>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en blanco)"/>
    <s v="99 - MULTIPROVINCIAL"/>
    <n v="17828317"/>
    <n v="14384147.879999999"/>
    <n v="17828317"/>
    <n v="14309712.110000001"/>
  </r>
  <r>
    <s v="2023"/>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en blanco)"/>
    <s v="99 - MULTIPROVINCIAL"/>
    <n v="116360"/>
    <n v="141966.29"/>
    <n v="144009.29"/>
    <n v="129384.02999999998"/>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en blanco)"/>
    <s v="99 - MULTIPROVINCIAL"/>
    <n v="5500000"/>
    <n v="4179336.87"/>
    <n v="4893584"/>
    <n v="4179336.8700000006"/>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en blanco)"/>
    <s v="99 - MULTIPROVINCIAL"/>
    <n v="2700000"/>
    <n v="1403801.6099999999"/>
    <n v="1740228"/>
    <n v="1403801.6099999999"/>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en blanco)"/>
    <s v="99 - MULTIPROVINCIAL"/>
    <n v="4119000"/>
    <n v="4538776.8599999985"/>
    <n v="5258600"/>
    <n v="4538776.8599999975"/>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en blanco)"/>
    <s v="99 - MULTIPROVINCIAL"/>
    <n v="630000"/>
    <n v="98955"/>
    <n v="216000"/>
    <n v="98955"/>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en blanco)"/>
    <s v="99 - MULTIPROVINCIAL"/>
    <n v="60000"/>
    <n v="27300"/>
    <n v="30000"/>
    <n v="27300"/>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en blanco)"/>
    <s v="99 - MULTIPROVINCIAL"/>
    <n v="250000"/>
    <n v="0"/>
    <n v="0"/>
    <n v="0"/>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en blanco)"/>
    <s v="99 - MULTIPROVINCIAL"/>
    <n v="0"/>
    <n v="83929.86"/>
    <n v="250000"/>
    <n v="83929.86"/>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en blanco)"/>
    <s v="99 - MULTIPROVINCIAL"/>
    <n v="0"/>
    <n v="0"/>
    <n v="1540000"/>
    <n v="0"/>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en blanco)"/>
    <s v="99 - MULTIPROVINCIAL"/>
    <n v="6000000"/>
    <n v="3410600"/>
    <n v="4000000"/>
    <n v="3247150"/>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en blanco)"/>
    <s v="99 - MULTIPROVINCIAL"/>
    <n v="7450000"/>
    <n v="689040.33000000007"/>
    <n v="1604500"/>
    <n v="689040.33"/>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en blanco)"/>
    <s v="99 - MULTIPROVINCIAL"/>
    <n v="0"/>
    <n v="112789.12"/>
    <n v="115000"/>
    <n v="107814.24"/>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en blanco)"/>
    <s v="99 - MULTIPROVINCIAL"/>
    <n v="300000"/>
    <n v="749427.32"/>
    <n v="2693975"/>
    <n v="656462.6"/>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en blanco)"/>
    <s v="99 - MULTIPROVINCIAL"/>
    <n v="4350000"/>
    <n v="2412764.7200000002"/>
    <n v="8012894.2400000002"/>
    <n v="2412764.7200000002"/>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0"/>
    <n v="2492999.9900000002"/>
    <n v="2666800"/>
    <n v="2492999.9900000002"/>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0"/>
    <n v="0"/>
    <n v="0"/>
    <n v="0"/>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0"/>
    <n v="29972"/>
    <n v="50000"/>
    <n v="29972"/>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9000000"/>
    <n v="2403999.54"/>
    <n v="8654188"/>
    <n v="2398866.14"/>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250000"/>
    <n v="0"/>
    <n v="65000"/>
    <n v="0"/>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375000"/>
    <n v="0"/>
    <n v="0"/>
    <n v="0"/>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0"/>
    <n v="116520.28"/>
    <n v="128000"/>
    <n v="116520.28"/>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50000"/>
    <n v="0"/>
    <n v="0"/>
    <n v="0"/>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350000"/>
    <n v="182900"/>
    <n v="500000"/>
    <n v="182900"/>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650000"/>
    <n v="600000"/>
    <n v="635000"/>
    <n v="600000"/>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en blanco)"/>
    <s v="99 - MULTIPROVINCIAL"/>
    <n v="0"/>
    <n v="0"/>
    <n v="404725"/>
    <n v="0"/>
  </r>
  <r>
    <s v="2023"/>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en blanco)"/>
    <s v="99 - MULTIPROVINCIAL"/>
    <n v="1300000"/>
    <n v="0"/>
    <n v="1300000"/>
    <n v="0"/>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en blanco)"/>
    <s v="99 - MULTIPROVINCIAL"/>
    <n v="33000498"/>
    <n v="24972621.920000002"/>
    <n v="35118398"/>
    <n v="18596060.270000003"/>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en blanco)"/>
    <s v="99 - MULTIPROVINCIAL"/>
    <n v="0"/>
    <n v="109999.99"/>
    <n v="125000"/>
    <n v="77880"/>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en blanco)"/>
    <s v="99 - MULTIPROVINCIAL"/>
    <n v="800000"/>
    <n v="2112313.1900000004"/>
    <n v="3481450"/>
    <n v="2112313.1900000004"/>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en blanco)"/>
    <s v="99 - MULTIPROVINCIAL"/>
    <n v="5000000"/>
    <n v="6369215.1999999993"/>
    <n v="12967250"/>
    <n v="3949306.6"/>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en blanco)"/>
    <s v="99 - MULTIPROVINCIAL"/>
    <n v="11402505"/>
    <n v="4780579.67"/>
    <n v="8432122.8399999999"/>
    <n v="4780579.67"/>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en blanco)"/>
    <s v="99 - MULTIPROVINCIAL"/>
    <n v="1150000"/>
    <n v="516567.32999999996"/>
    <n v="1952000"/>
    <n v="451965.87"/>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en blanco)"/>
    <s v="99 - MULTIPROVINCIAL"/>
    <n v="850000"/>
    <n v="1044018.53"/>
    <n v="2500000"/>
    <n v="938998.53"/>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en blanco)"/>
    <s v="99 - MULTIPROVINCIAL"/>
    <n v="500000"/>
    <n v="0"/>
    <n v="50000"/>
    <n v="0"/>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en blanco)"/>
    <s v="99 - MULTIPROVINCIAL"/>
    <n v="6200000"/>
    <n v="2998707.59"/>
    <n v="2999976.6899999995"/>
    <n v="1999976.69"/>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en blanco)"/>
    <s v="99 - MULTIPROVINCIAL"/>
    <n v="85000"/>
    <n v="0"/>
    <n v="85000"/>
    <n v="0"/>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en blanco)"/>
    <s v="99 - MULTIPROVINCIAL"/>
    <n v="150000"/>
    <n v="0"/>
    <n v="0"/>
    <n v="0"/>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en blanco)"/>
    <s v="99 - MULTIPROVINCIAL"/>
    <n v="0"/>
    <n v="62540"/>
    <n v="64100"/>
    <n v="62540"/>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37797495"/>
    <n v="37000000"/>
    <n v="37000000"/>
    <n v="31248500"/>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0"/>
    <n v="385638"/>
    <n v="797495"/>
    <n v="286835.65999999997"/>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0"/>
    <n v="485452"/>
    <n v="500000"/>
    <n v="485452"/>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0"/>
    <n v="145376"/>
    <n v="351748"/>
    <n v="145376"/>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2500000"/>
    <n v="844670.31"/>
    <n v="844670.31"/>
    <n v="844670.31"/>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2400000"/>
    <n v="921002.76"/>
    <n v="2373700"/>
    <n v="886498.72"/>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0"/>
    <n v="26125.200000000001"/>
    <n v="26300"/>
    <n v="26125.200000000001"/>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4350000"/>
    <n v="1773574.5"/>
    <n v="2793515"/>
    <n v="1306889.52"/>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0"/>
    <n v="592950"/>
    <n v="593000"/>
    <n v="592950"/>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200000"/>
    <n v="5080722.7700000005"/>
    <n v="5116800"/>
    <n v="3621525.27"/>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4000000"/>
    <n v="1698696.48"/>
    <n v="2977345.5199999996"/>
    <n v="1698696.48"/>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1100000"/>
    <n v="349690.75"/>
    <n v="555670"/>
    <n v="349690.75"/>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850000"/>
    <n v="62282.76"/>
    <n v="126000"/>
    <n v="62282.76"/>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250000"/>
    <n v="0"/>
    <n v="961000"/>
    <n v="0"/>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0"/>
    <n v="69384"/>
    <n v="9894000"/>
    <n v="69384"/>
  </r>
  <r>
    <s v="2023"/>
    <x v="0"/>
    <x v="0"/>
    <x v="1"/>
    <x v="1"/>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0"/>
    <n v="0"/>
    <n v="0"/>
    <n v="0"/>
  </r>
  <r>
    <s v="2023"/>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en blanco)"/>
    <s v="01 - DISTRITO NACIONAL"/>
    <n v="14200000"/>
    <n v="11263271.6"/>
    <n v="14477600"/>
    <n v="10685650"/>
  </r>
  <r>
    <s v="2023"/>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en blanco)"/>
    <s v="01 - DISTRITO NACIONAL"/>
    <n v="2000000"/>
    <n v="2970400"/>
    <n v="2000000"/>
    <n v="2497600"/>
  </r>
  <r>
    <s v="2023"/>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en blanco)"/>
    <s v="01 - DISTRITO NACIONAL"/>
    <n v="461539"/>
    <n v="2406476.16"/>
    <n v="461539"/>
    <n v="2104354.4799999995"/>
  </r>
  <r>
    <s v="2023"/>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en blanco)"/>
    <s v="01 - DISTRITO NACIONAL"/>
    <n v="2000000"/>
    <n v="1533387.68"/>
    <n v="1520348.6400000001"/>
    <n v="0"/>
  </r>
  <r>
    <s v="2023"/>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en blanco)"/>
    <s v="01 - DISTRITO NACIONAL"/>
    <n v="50000"/>
    <n v="0"/>
    <n v="0"/>
    <n v="0"/>
  </r>
  <r>
    <s v="2023"/>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en blanco)"/>
    <s v="01 - DISTRITO NACIONAL"/>
    <n v="50000"/>
    <n v="471900"/>
    <n v="479900"/>
    <n v="471900"/>
  </r>
  <r>
    <s v="2023"/>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en blanco)"/>
    <s v="01 - DISTRITO NACIONAL"/>
    <n v="50000"/>
    <n v="270535.28999999998"/>
    <n v="272151.36"/>
    <n v="270535.28999999998"/>
  </r>
  <r>
    <s v="2023"/>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2 - SOBRESUELDOS"/>
    <s v="N"/>
    <s v="00 - N/A"/>
    <s v="10 - FONDO GENERAL"/>
    <s v="(en blanco)"/>
    <s v="01 - DISTRITO NACIONAL"/>
    <n v="50000"/>
    <n v="0"/>
    <n v="50000"/>
    <n v="0"/>
  </r>
  <r>
    <s v="2023"/>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100000"/>
    <n v="1207682.33"/>
    <n v="1198697.9099999999"/>
    <n v="1083891.29"/>
  </r>
  <r>
    <s v="2023"/>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100000"/>
    <n v="1209305.1200000001"/>
    <n v="1198756.3600000001"/>
    <n v="1085419.8599999999"/>
  </r>
  <r>
    <s v="2023"/>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600000"/>
    <n v="216603.42"/>
    <n v="402545.73"/>
    <n v="195609.94"/>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en blanco)"/>
    <s v="01 - DISTRITO NACIONAL"/>
    <n v="500000"/>
    <n v="364192.10000000003"/>
    <n v="375000"/>
    <n v="364192.10000000003"/>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en blanco)"/>
    <s v="01 - DISTRITO NACIONAL"/>
    <n v="0"/>
    <n v="81113.97"/>
    <n v="125000"/>
    <n v="81113.97"/>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en blanco)"/>
    <s v="01 - DISTRITO NACIONAL"/>
    <n v="50000"/>
    <n v="0"/>
    <n v="10000"/>
    <n v="0"/>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en blanco)"/>
    <s v="01 - DISTRITO NACIONAL"/>
    <n v="0"/>
    <n v="14805.02"/>
    <n v="40000"/>
    <n v="14805.02"/>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50000"/>
    <n v="0"/>
    <n v="49500"/>
    <n v="0"/>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0"/>
    <n v="0"/>
    <n v="500"/>
    <n v="0"/>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0"/>
    <n v="0"/>
    <n v="500"/>
    <n v="0"/>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00000"/>
    <n v="23134"/>
    <n v="100000"/>
    <n v="23134"/>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0"/>
    <n v="0"/>
    <n v="500"/>
    <n v="0"/>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0000"/>
    <n v="2418.65"/>
    <n v="20000"/>
    <n v="2418.65"/>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0"/>
    <n v="0"/>
    <n v="500"/>
    <n v="0"/>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0000"/>
    <n v="0"/>
    <n v="20000"/>
    <n v="0"/>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0000"/>
    <n v="1062"/>
    <n v="18500"/>
    <n v="1062"/>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0000"/>
    <n v="0"/>
    <n v="20000"/>
    <n v="0"/>
  </r>
  <r>
    <s v="2023"/>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0000"/>
    <n v="0"/>
    <n v="20000"/>
    <n v="0"/>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en blanco)"/>
    <s v="01 - DISTRITO NACIONAL"/>
    <n v="2500000"/>
    <n v="2415972.5299999998"/>
    <n v="2425000"/>
    <n v="2018851.5399999998"/>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en blanco)"/>
    <s v="01 - DISTRITO NACIONAL"/>
    <n v="300000"/>
    <n v="296687.40000000002"/>
    <n v="300000"/>
    <n v="296687.40000000002"/>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en blanco)"/>
    <s v="01 - DISTRITO NACIONAL"/>
    <n v="300000"/>
    <n v="297360"/>
    <n v="298400"/>
    <n v="297360"/>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en blanco)"/>
    <s v="01 - DISTRITO NACIONAL"/>
    <n v="50000"/>
    <n v="28480.5"/>
    <n v="29000"/>
    <n v="28480.5"/>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en blanco)"/>
    <s v="01 - DISTRITO NACIONAL"/>
    <n v="50000"/>
    <n v="3186"/>
    <n v="5100"/>
    <n v="3186"/>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en blanco)"/>
    <s v="01 - DISTRITO NACIONAL"/>
    <n v="271760"/>
    <n v="113190.94"/>
    <n v="126760"/>
    <n v="13334.95"/>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0"/>
    <n v="0"/>
    <n v="500"/>
    <n v="0"/>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0"/>
    <n v="0"/>
    <n v="500"/>
    <n v="0"/>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400000"/>
    <n v="403602.4"/>
    <n v="404000"/>
    <n v="369650"/>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800000"/>
    <n v="800768"/>
    <n v="801000"/>
    <n v="742500"/>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25000"/>
    <n v="1000"/>
    <n v="1000"/>
    <n v="1000"/>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00000"/>
    <n v="44405.32"/>
    <n v="100000"/>
    <n v="44405.32"/>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0"/>
    <n v="38428.42"/>
    <n v="38500"/>
    <n v="38428.42"/>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en blanco)"/>
    <s v="01 - DISTRITO NACIONAL"/>
    <n v="100000"/>
    <n v="13855"/>
    <n v="20000"/>
    <n v="13855"/>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en blanco)"/>
    <s v="01 - DISTRITO NACIONAL"/>
    <n v="100000"/>
    <n v="34051.61"/>
    <n v="42500"/>
    <n v="34051.61"/>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en blanco)"/>
    <s v="01 - DISTRITO NACIONAL"/>
    <n v="100000"/>
    <n v="14104"/>
    <n v="14500"/>
    <n v="14104"/>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en blanco)"/>
    <s v="01 - DISTRITO NACIONAL"/>
    <n v="100000"/>
    <n v="232991.81"/>
    <n v="255000"/>
    <n v="232991.81000000003"/>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en blanco)"/>
    <s v="01 - DISTRITO NACIONAL"/>
    <n v="300000"/>
    <n v="184655.07"/>
    <n v="230000"/>
    <n v="184655.07"/>
  </r>
  <r>
    <s v="2023"/>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en blanco)"/>
    <s v="01 - DISTRITO NACIONAL"/>
    <n v="0"/>
    <n v="2714"/>
    <n v="5000"/>
    <n v="2714"/>
  </r>
  <r>
    <s v="2023"/>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en blanco)"/>
    <s v="99 - MULTIPROVINCIAL"/>
    <n v="62400000"/>
    <n v="62400000"/>
    <n v="62400000"/>
    <n v="55507169.479999989"/>
  </r>
  <r>
    <s v="2023"/>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en blanco)"/>
    <s v="99 - MULTIPROVINCIAL"/>
    <n v="633891955"/>
    <n v="624714264.60000002"/>
    <n v="636717765"/>
    <n v="578104775.39999986"/>
  </r>
  <r>
    <s v="2023"/>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en blanco)"/>
    <s v="99 - MULTIPROVINCIAL"/>
    <n v="26202000"/>
    <n v="26202000"/>
    <n v="26202000"/>
    <n v="21835000"/>
  </r>
  <r>
    <s v="2023"/>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en blanco)"/>
    <s v="99 - MULTIPROVINCIAL"/>
    <n v="58450200"/>
    <n v="57336147.329999998"/>
    <n v="58450200"/>
    <n v="5833.33"/>
  </r>
  <r>
    <s v="2023"/>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en blanco)"/>
    <s v="99 - MULTIPROVINCIAL"/>
    <n v="1200000"/>
    <n v="593250"/>
    <n v="1200000"/>
    <n v="14000"/>
  </r>
  <r>
    <s v="2023"/>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en blanco)"/>
    <s v="99 - MULTIPROVINCIAL"/>
    <n v="800000"/>
    <n v="203968.62999999995"/>
    <n v="800000"/>
    <n v="147035.08000000002"/>
  </r>
  <r>
    <s v="2023"/>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en blanco)"/>
    <s v="99 - MULTIPROVINCIAL"/>
    <n v="4800000"/>
    <n v="4800000"/>
    <n v="4800000"/>
    <n v="3926731.1499999994"/>
  </r>
  <r>
    <s v="2023"/>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en blanco)"/>
    <s v="99 - MULTIPROVINCIAL"/>
    <n v="48968201"/>
    <n v="44629812.730000004"/>
    <n v="48968201"/>
    <n v="43867550.819999993"/>
  </r>
  <r>
    <s v="2023"/>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en blanco)"/>
    <s v="99 - MULTIPROVINCIAL"/>
    <n v="800000"/>
    <n v="800000"/>
    <n v="800000"/>
    <n v="649684.4"/>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en blanco)"/>
    <s v="99 - MULTIPROVINCIAL"/>
    <n v="13000000"/>
    <n v="10052944.050000001"/>
    <n v="11275839.18"/>
    <n v="10052944.049999999"/>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en blanco)"/>
    <s v="99 - MULTIPROVINCIAL"/>
    <n v="300000"/>
    <n v="87733.920000000013"/>
    <n v="104206.85999999999"/>
    <n v="87733.920000000013"/>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en blanco)"/>
    <s v="99 - MULTIPROVINCIAL"/>
    <n v="7500000"/>
    <n v="6733489.7999999989"/>
    <n v="7613974"/>
    <n v="6593462.0600000005"/>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en blanco)"/>
    <s v="99 - MULTIPROVINCIAL"/>
    <n v="15000000"/>
    <n v="11616560.26"/>
    <n v="12802564.810000001"/>
    <n v="11616560.259999998"/>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en blanco)"/>
    <s v="99 - MULTIPROVINCIAL"/>
    <n v="500000"/>
    <n v="245129.4"/>
    <n v="500000"/>
    <n v="245129.4"/>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en blanco)"/>
    <s v="99 - MULTIPROVINCIAL"/>
    <n v="300000"/>
    <n v="251319"/>
    <n v="300000"/>
    <n v="251319"/>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en blanco)"/>
    <s v="99 - MULTIPROVINCIAL"/>
    <n v="0"/>
    <n v="185439.95"/>
    <n v="185439.95"/>
    <n v="185439.95"/>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en blanco)"/>
    <s v="99 - MULTIPROVINCIAL"/>
    <n v="2500000"/>
    <n v="2152078.81"/>
    <n v="2152078.81"/>
    <n v="2152078.81"/>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en blanco)"/>
    <s v="99 - MULTIPROVINCIAL"/>
    <n v="5700000"/>
    <n v="4537025"/>
    <n v="5700000"/>
    <n v="4537025"/>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en blanco)"/>
    <s v="99 - MULTIPROVINCIAL"/>
    <n v="12650000"/>
    <n v="11744316.83"/>
    <n v="13285493.189999999"/>
    <n v="11744316.83"/>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en blanco)"/>
    <s v="99 - MULTIPROVINCIAL"/>
    <n v="2811820"/>
    <n v="2147500.41"/>
    <n v="2176326.81"/>
    <n v="1952235.04"/>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en blanco)"/>
    <s v="99 - MULTIPROVINCIAL"/>
    <n v="400000"/>
    <n v="0"/>
    <n v="0"/>
    <n v="0"/>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en blanco)"/>
    <s v="99 - MULTIPROVINCIAL"/>
    <n v="26608045"/>
    <n v="23240821.350000001"/>
    <n v="23240821.350000001"/>
    <n v="23240821.350000001"/>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en blanco)"/>
    <s v="99 - MULTIPROVINCIAL"/>
    <n v="500000"/>
    <n v="205000"/>
    <n v="205000"/>
    <n v="205000"/>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en blanco)"/>
    <s v="99 - MULTIPROVINCIAL"/>
    <n v="0"/>
    <n v="0"/>
    <n v="0"/>
    <n v="0"/>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en blanco)"/>
    <s v="99 - MULTIPROVINCIAL"/>
    <n v="0"/>
    <n v="203991.32"/>
    <n v="205000"/>
    <n v="203991.32"/>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en blanco)"/>
    <s v="99 - MULTIPROVINCIAL"/>
    <n v="24000000"/>
    <n v="18733107.98"/>
    <n v="22442271.48"/>
    <n v="16577473.580000002"/>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en blanco)"/>
    <s v="99 - MULTIPROVINCIAL"/>
    <n v="100000"/>
    <n v="1345668.52"/>
    <n v="1626168.52"/>
    <n v="1345668.52"/>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en blanco)"/>
    <s v="99 - MULTIPROVINCIAL"/>
    <n v="1100000"/>
    <n v="1001065.89"/>
    <n v="1100000"/>
    <n v="728048"/>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en blanco)"/>
    <s v="99 - MULTIPROVINCIAL"/>
    <n v="0"/>
    <n v="204435"/>
    <n v="204435"/>
    <n v="204435"/>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en blanco)"/>
    <s v="99 - MULTIPROVINCIAL"/>
    <n v="420000"/>
    <n v="420000"/>
    <n v="420000"/>
    <n v="350000"/>
  </r>
  <r>
    <s v="2023"/>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en blanco)"/>
    <s v="99 - MULTIPROVINCIAL"/>
    <n v="500000"/>
    <n v="165200"/>
    <n v="195565"/>
    <n v="165200"/>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en blanco)"/>
    <s v="99 - MULTIPROVINCIAL"/>
    <n v="42000000"/>
    <n v="42952754.859999999"/>
    <n v="43132754.859999999"/>
    <n v="19868543.189999998"/>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en blanco)"/>
    <s v="99 - MULTIPROVINCIAL"/>
    <n v="0"/>
    <n v="76640"/>
    <n v="76640"/>
    <n v="76640"/>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en blanco)"/>
    <s v="99 - MULTIPROVINCIAL"/>
    <n v="0"/>
    <n v="1312927"/>
    <n v="1517927"/>
    <n v="1312927"/>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en blanco)"/>
    <s v="99 - MULTIPROVINCIAL"/>
    <n v="19000000"/>
    <n v="17455666.600000001"/>
    <n v="18954556.52"/>
    <n v="12307562.600000001"/>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en blanco)"/>
    <s v="99 - MULTIPROVINCIAL"/>
    <n v="10630550"/>
    <n v="4206676.4000000004"/>
    <n v="5860244.7600000016"/>
    <n v="4206675"/>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en blanco)"/>
    <s v="99 - MULTIPROVINCIAL"/>
    <n v="1250000"/>
    <n v="1542466.05"/>
    <n v="1542469.0200000003"/>
    <n v="0"/>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en blanco)"/>
    <s v="99 - MULTIPROVINCIAL"/>
    <n v="1250000"/>
    <n v="0"/>
    <n v="0"/>
    <n v="0"/>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en blanco)"/>
    <s v="99 - MULTIPROVINCIAL"/>
    <n v="0"/>
    <n v="106029"/>
    <n v="106029"/>
    <n v="106029"/>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en blanco)"/>
    <s v="99 - MULTIPROVINCIAL"/>
    <n v="300000"/>
    <n v="20000"/>
    <n v="20000"/>
    <n v="20000"/>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en blanco)"/>
    <s v="99 - MULTIPROVINCIAL"/>
    <n v="0"/>
    <n v="140718.01"/>
    <n v="140718.01"/>
    <n v="58942.31"/>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en blanco)"/>
    <s v="99 - MULTIPROVINCIAL"/>
    <n v="21419550"/>
    <n v="9905700.3100000005"/>
    <n v="10308063.699999999"/>
    <n v="9221252.0000000019"/>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en blanco)"/>
    <s v="99 - MULTIPROVINCIAL"/>
    <n v="1500000"/>
    <n v="0"/>
    <n v="0"/>
    <n v="0"/>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en blanco)"/>
    <s v="99 - MULTIPROVINCIAL"/>
    <n v="0"/>
    <n v="225273.16"/>
    <n v="270937.61000000004"/>
    <n v="225273.16"/>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en blanco)"/>
    <s v="99 - MULTIPROVINCIAL"/>
    <n v="0"/>
    <n v="0"/>
    <n v="14012.5"/>
    <n v="0"/>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en blanco)"/>
    <s v="99 - MULTIPROVINCIAL"/>
    <n v="0"/>
    <n v="0"/>
    <n v="77006.8"/>
    <n v="0"/>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en blanco)"/>
    <s v="99 - MULTIPROVINCIAL"/>
    <n v="74080450"/>
    <n v="63600400"/>
    <n v="74451169.5"/>
    <n v="56021500"/>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en blanco)"/>
    <s v="99 - MULTIPROVINCIAL"/>
    <n v="30000000"/>
    <n v="35337000"/>
    <n v="30000000"/>
    <n v="26853386"/>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en blanco)"/>
    <s v="99 - MULTIPROVINCIAL"/>
    <n v="800000"/>
    <n v="622872"/>
    <n v="800000"/>
    <n v="290906"/>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en blanco)"/>
    <s v="99 - MULTIPROVINCIAL"/>
    <n v="0"/>
    <n v="3081745.8200000003"/>
    <n v="3086300"/>
    <n v="3081745.8200000003"/>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en blanco)"/>
    <s v="99 - MULTIPROVINCIAL"/>
    <n v="5000000"/>
    <n v="1542980.5"/>
    <n v="1542980.5"/>
    <n v="1542980.5"/>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en blanco)"/>
    <s v="99 - MULTIPROVINCIAL"/>
    <n v="500000"/>
    <n v="184574.88999999998"/>
    <n v="1531470.2900000003"/>
    <n v="184574.88999999998"/>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en blanco)"/>
    <s v="99 - MULTIPROVINCIAL"/>
    <n v="0"/>
    <n v="0"/>
    <n v="19257.599999999999"/>
    <n v="0"/>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2000000"/>
    <n v="691434.97"/>
    <n v="2234686.6399999997"/>
    <n v="691434.65999999992"/>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1250000"/>
    <n v="1980876.7200000002"/>
    <n v="3530278.62"/>
    <n v="1980876.7200000002"/>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0"/>
    <n v="29414.57"/>
    <n v="29414.57"/>
    <n v="29414.57"/>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0"/>
    <n v="259558.98"/>
    <n v="259725.59999999998"/>
    <n v="137097.48000000001"/>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0"/>
    <n v="4279476.03"/>
    <n v="4279523"/>
    <n v="1451670.66"/>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2000000"/>
    <n v="11369955.93"/>
    <n v="12913683.93"/>
    <n v="11369955.93"/>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5598759"/>
    <n v="8615444.1799999997"/>
    <n v="12144687.93"/>
    <n v="8615444.1799999997"/>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0"/>
    <n v="320974.83999999997"/>
    <n v="322948.8"/>
    <n v="320974.83999999997"/>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16000000"/>
    <n v="6853628.1900000004"/>
    <n v="7399549.0200000014"/>
    <n v="6853628.1899999995"/>
  </r>
  <r>
    <s v="2023"/>
    <x v="0"/>
    <x v="0"/>
    <x v="1"/>
    <x v="1"/>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0"/>
    <n v="0"/>
    <n v="0"/>
    <n v="0"/>
  </r>
  <r>
    <s v="2023"/>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en blanco)"/>
    <s v="01 - DISTRITO NACIONAL"/>
    <n v="26780088"/>
    <n v="25567200"/>
    <n v="26780088"/>
    <n v="22050531.390000001"/>
  </r>
  <r>
    <s v="2023"/>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en blanco)"/>
    <s v="01 - DISTRITO NACIONAL"/>
    <n v="4321936"/>
    <n v="4357052.76"/>
    <n v="4321936"/>
    <n v="3843894.8899999997"/>
  </r>
  <r>
    <s v="2023"/>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en blanco)"/>
    <s v="01 - DISTRITO NACIONAL"/>
    <n v="3000000"/>
    <n v="0"/>
    <n v="3000000"/>
    <n v="0"/>
  </r>
  <r>
    <s v="2023"/>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2132096"/>
    <n v="2121629.4899999998"/>
    <n v="2132096"/>
    <n v="1834016.8"/>
  </r>
  <r>
    <s v="2023"/>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2137240"/>
    <n v="2124622.0099999998"/>
    <n v="2137240"/>
    <n v="1836604.08"/>
  </r>
  <r>
    <s v="2023"/>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377000"/>
    <n v="388283.26"/>
    <n v="377000"/>
    <n v="333763.02999999997"/>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en blanco)"/>
    <s v="01 - DISTRITO NACIONAL"/>
    <n v="75000"/>
    <n v="0"/>
    <n v="70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en blanco)"/>
    <s v="01 - DISTRITO NACIONAL"/>
    <n v="1200000"/>
    <n v="1132056.47"/>
    <n v="1133000"/>
    <n v="1127053.57"/>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30000"/>
    <n v="0"/>
    <n v="300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3 - VIÁTICOS"/>
    <s v="N"/>
    <s v="00 - N/A"/>
    <s v="10 - FONDO GENERAL"/>
    <s v="(en blanco)"/>
    <s v="01 - DISTRITO NACIONAL"/>
    <n v="50000"/>
    <n v="0"/>
    <n v="500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en blanco)"/>
    <s v="01 - DISTRITO NACIONAL"/>
    <n v="3500"/>
    <n v="0"/>
    <n v="35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en blanco)"/>
    <s v="01 - DISTRITO NACIONAL"/>
    <n v="6500"/>
    <n v="0"/>
    <n v="65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5 - ALQUILERES Y RENTAS"/>
    <s v="N"/>
    <s v="00 - N/A"/>
    <s v="10 - FONDO GENERAL"/>
    <s v="(en blanco)"/>
    <s v="01 - DISTRITO NACIONAL"/>
    <n v="30173"/>
    <n v="0"/>
    <n v="30173"/>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en blanco)"/>
    <s v="01 - DISTRITO NACIONAL"/>
    <n v="500000"/>
    <n v="474415.4"/>
    <n v="475000"/>
    <n v="474415.4"/>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en blanco)"/>
    <s v="01 - DISTRITO NACIONAL"/>
    <n v="0"/>
    <n v="43346.879999999997"/>
    <n v="46000"/>
    <n v="26475.84"/>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00000"/>
    <n v="0"/>
    <n v="1440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00000"/>
    <n v="28607.919999999998"/>
    <n v="66500"/>
    <n v="17338.919999999998"/>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20000"/>
    <n v="0"/>
    <n v="200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70000"/>
    <n v="0"/>
    <n v="5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700000"/>
    <n v="252756"/>
    <n v="298000"/>
    <n v="50622"/>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0"/>
    <n v="185867.7"/>
    <n v="19000"/>
    <n v="143151.70000000001"/>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0000"/>
    <n v="0"/>
    <n v="200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000"/>
    <n v="0"/>
    <n v="20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3000"/>
    <n v="16433"/>
    <n v="16600"/>
    <n v="8351.64"/>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5000"/>
    <n v="0"/>
    <n v="138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5000"/>
    <n v="0"/>
    <n v="226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110000"/>
    <n v="0"/>
    <n v="700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5000"/>
    <n v="0"/>
    <n v="250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91500"/>
    <n v="0"/>
    <n v="91500"/>
    <n v="0"/>
  </r>
  <r>
    <s v="2023"/>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en blanco)"/>
    <s v="01 - DISTRITO NACIONAL"/>
    <n v="500000"/>
    <n v="0"/>
    <n v="50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en blanco)"/>
    <s v="01 - DISTRITO NACIONAL"/>
    <n v="600000"/>
    <n v="3193864.4600000004"/>
    <n v="4140000"/>
    <n v="3185457.46"/>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en blanco)"/>
    <s v="01 - DISTRITO NACIONAL"/>
    <n v="150000"/>
    <n v="73713.81"/>
    <n v="81000"/>
    <n v="70092.06"/>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en blanco)"/>
    <s v="01 - DISTRITO NACIONAL"/>
    <n v="40000"/>
    <n v="0"/>
    <n v="5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en blanco)"/>
    <s v="01 - DISTRITO NACIONAL"/>
    <n v="40000"/>
    <n v="52392"/>
    <n v="55000"/>
    <n v="52392"/>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en blanco)"/>
    <s v="01 - DISTRITO NACIONAL"/>
    <n v="800000"/>
    <n v="319632.5"/>
    <n v="550000"/>
    <n v="319632.5"/>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en blanco)"/>
    <s v="01 - DISTRITO NACIONAL"/>
    <n v="550000"/>
    <n v="341064.25"/>
    <n v="356000"/>
    <n v="341064.25"/>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en blanco)"/>
    <s v="01 - DISTRITO NACIONAL"/>
    <n v="150000"/>
    <n v="29491.739999999998"/>
    <n v="60000"/>
    <n v="1829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en blanco)"/>
    <s v="01 - DISTRITO NACIONAL"/>
    <n v="10000"/>
    <n v="46728"/>
    <n v="26000"/>
    <n v="23364"/>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en blanco)"/>
    <s v="01 - DISTRITO NACIONAL"/>
    <n v="5000"/>
    <n v="0"/>
    <n v="5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en blanco)"/>
    <s v="01 - DISTRITO NACIONAL"/>
    <n v="20000"/>
    <n v="0"/>
    <n v="1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en blanco)"/>
    <s v="01 - DISTRITO NACIONAL"/>
    <n v="30000"/>
    <n v="0"/>
    <n v="2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en blanco)"/>
    <s v="01 - DISTRITO NACIONAL"/>
    <n v="75000"/>
    <n v="0"/>
    <n v="15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en blanco)"/>
    <s v="01 - DISTRITO NACIONAL"/>
    <n v="600000"/>
    <n v="371700"/>
    <n v="372000"/>
    <n v="37170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en blanco)"/>
    <s v="01 - DISTRITO NACIONAL"/>
    <n v="50000"/>
    <n v="0"/>
    <n v="4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en blanco)"/>
    <s v="01 - DISTRITO NACIONAL"/>
    <n v="100000"/>
    <n v="3744.74"/>
    <n v="14000"/>
    <n v="3744.74"/>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300000"/>
    <n v="94865.909999999989"/>
    <n v="196700"/>
    <n v="94865.910000000018"/>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95000"/>
    <n v="0"/>
    <n v="2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35000"/>
    <n v="0"/>
    <n v="7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25000"/>
    <n v="148042.63"/>
    <n v="67000"/>
    <n v="148042.62999999998"/>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30000"/>
    <n v="0"/>
    <n v="4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240000"/>
    <n v="120398.87"/>
    <n v="169480"/>
    <n v="83337.430000000008"/>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300000"/>
    <n v="120864.7"/>
    <n v="298500"/>
    <n v="115361.07"/>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200000"/>
    <n v="20920"/>
    <n v="113120"/>
    <n v="4872"/>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5000"/>
    <n v="0"/>
    <n v="5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0"/>
    <n v="6280.07"/>
    <n v="1000"/>
    <n v="6280.07"/>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700000"/>
    <n v="492000"/>
    <n v="600000"/>
    <n v="49200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950000"/>
    <n v="2292760"/>
    <n v="2304600"/>
    <n v="229176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409214"/>
    <n v="366627.00000000012"/>
    <n v="409214"/>
    <n v="272574.40000000002"/>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300000"/>
    <n v="110313.90000000001"/>
    <n v="133500"/>
    <n v="107144"/>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200000"/>
    <n v="1652"/>
    <n v="11900"/>
    <n v="1652"/>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300000"/>
    <n v="640946.55999999994"/>
    <n v="566000"/>
    <n v="640946.55999999994"/>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0"/>
    <n v="16960.82"/>
    <n v="6000"/>
    <n v="3269.5"/>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01 - DISTRITO NACIONAL"/>
    <n v="70000"/>
    <n v="78942.33"/>
    <n v="70000"/>
    <n v="360.79"/>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01 - DISTRITO NACIONAL"/>
    <n v="200000"/>
    <n v="215681.34"/>
    <n v="250000"/>
    <n v="98653.540000000008"/>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01 - DISTRITO NACIONAL"/>
    <n v="10000"/>
    <n v="0"/>
    <n v="10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01 - DISTRITO NACIONAL"/>
    <n v="150000"/>
    <n v="0"/>
    <n v="25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01 - DISTRITO NACIONAL"/>
    <n v="700000"/>
    <n v="529893.15999999992"/>
    <n v="350000"/>
    <n v="470567.19"/>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01 - DISTRITO NACIONAL"/>
    <n v="685000"/>
    <n v="234423.94"/>
    <n v="307300"/>
    <n v="180999.43"/>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01 - DISTRITO NACIONAL"/>
    <n v="0"/>
    <n v="223867.06999999995"/>
    <n v="276900"/>
    <n v="188301.47"/>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01 - DISTRITO NACIONAL"/>
    <n v="150000"/>
    <n v="0"/>
    <n v="50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01 - DISTRITO NACIONAL"/>
    <n v="230000"/>
    <n v="0"/>
    <n v="230000"/>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01 - DISTRITO NACIONAL"/>
    <n v="300000"/>
    <n v="36595.619999999995"/>
    <n v="71330.44"/>
    <n v="36595.620000000003"/>
  </r>
  <r>
    <s v="2023"/>
    <x v="0"/>
    <x v="0"/>
    <x v="1"/>
    <x v="1"/>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01 - DISTRITO NACIONAL"/>
    <n v="0"/>
    <n v="0"/>
    <n v="0"/>
    <n v="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en blanco)"/>
    <s v="01 - DISTRITO NACIONAL"/>
    <n v="13006391"/>
    <n v="13006391"/>
    <n v="13006391"/>
    <n v="11743391.109999999"/>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en blanco)"/>
    <s v="01 - DISTRITO NACIONAL"/>
    <n v="540000"/>
    <n v="540000"/>
    <n v="540000"/>
    <n v="49500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en blanco)"/>
    <s v="01 - DISTRITO NACIONAL"/>
    <n v="1129034"/>
    <n v="1129034"/>
    <n v="1129034"/>
    <n v="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979900"/>
    <n v="979900"/>
    <n v="979900"/>
    <n v="867701.91"/>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979900"/>
    <n v="979900"/>
    <n v="979900"/>
    <n v="868925.91999999981"/>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74000"/>
    <n v="174000"/>
    <n v="174000"/>
    <n v="158725.02999999997"/>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en blanco)"/>
    <s v="01 - DISTRITO NACIONAL"/>
    <n v="583200"/>
    <n v="418412.23"/>
    <n v="583200"/>
    <n v="418412.23"/>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en blanco)"/>
    <s v="01 - DISTRITO NACIONAL"/>
    <n v="100000"/>
    <n v="8045.4"/>
    <n v="35891.799999999988"/>
    <n v="8045.4"/>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25000"/>
    <n v="12455.73"/>
    <n v="12455.73"/>
    <n v="12455.73"/>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680144"/>
    <n v="42834"/>
    <n v="42834"/>
    <n v="42834"/>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10000"/>
    <n v="3368.05"/>
    <n v="10000"/>
    <n v="3368.05"/>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60000"/>
    <n v="0"/>
    <n v="0"/>
    <n v="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100000"/>
    <n v="0"/>
    <n v="100000"/>
    <n v="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0"/>
    <n v="6199.87"/>
    <n v="5199.87"/>
    <n v="6199.87"/>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en blanco)"/>
    <s v="01 - DISTRITO NACIONAL"/>
    <n v="1522443"/>
    <n v="1301290.32"/>
    <n v="1522443"/>
    <n v="1190920.3099999998"/>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en blanco)"/>
    <s v="01 - DISTRITO NACIONAL"/>
    <n v="0"/>
    <n v="150"/>
    <n v="150"/>
    <n v="15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en blanco)"/>
    <s v="01 - DISTRITO NACIONAL"/>
    <n v="0"/>
    <n v="22844.799999999999"/>
    <n v="23552.799999999999"/>
    <n v="22844.799999999999"/>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en blanco)"/>
    <s v="01 - DISTRITO NACIONAL"/>
    <n v="0"/>
    <n v="5500"/>
    <n v="5500"/>
    <n v="550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en blanco)"/>
    <s v="01 - DISTRITO NACIONAL"/>
    <n v="62000"/>
    <n v="20496.599999999999"/>
    <n v="22000"/>
    <n v="20496.599999999999"/>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en blanco)"/>
    <s v="01 - DISTRITO NACIONAL"/>
    <n v="100000"/>
    <n v="134992"/>
    <n v="136364"/>
    <n v="134992"/>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en blanco)"/>
    <s v="01 - DISTRITO NACIONAL"/>
    <n v="10000"/>
    <n v="0"/>
    <n v="0"/>
    <n v="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4900"/>
    <n v="16050"/>
    <n v="20900"/>
    <n v="1605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0"/>
    <n v="2395"/>
    <n v="2395"/>
    <n v="2395"/>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9000"/>
    <n v="23740"/>
    <n v="24000"/>
    <n v="2374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21050"/>
    <n v="3937.06"/>
    <n v="11050"/>
    <n v="3937.06"/>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6750"/>
    <n v="8000"/>
    <n v="12767.130000000001"/>
    <n v="800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1750"/>
    <n v="925"/>
    <n v="1750"/>
    <n v="925"/>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20000"/>
    <n v="0"/>
    <n v="5000"/>
    <n v="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360000"/>
    <n v="360000"/>
    <n v="360000"/>
    <n v="36000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080000"/>
    <n v="1080000"/>
    <n v="1080000"/>
    <n v="108000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20000"/>
    <n v="59996.44"/>
    <n v="120000"/>
    <n v="51954.319999999992"/>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44000"/>
    <n v="41886"/>
    <n v="144000"/>
    <n v="41886"/>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20000"/>
    <n v="0"/>
    <n v="20000"/>
    <n v="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0000"/>
    <n v="5080"/>
    <n v="10000"/>
    <n v="5080"/>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30000"/>
    <n v="2285"/>
    <n v="30000"/>
    <n v="2285"/>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01 - DISTRITO NACIONAL"/>
    <n v="150000"/>
    <n v="121210.9"/>
    <n v="130000"/>
    <n v="121210.9"/>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01 - DISTRITO NACIONAL"/>
    <n v="120000"/>
    <n v="116501.4"/>
    <n v="120000"/>
    <n v="116501.4"/>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01 - DISTRITO NACIONAL"/>
    <n v="15000"/>
    <n v="65299.799999999996"/>
    <n v="65300"/>
    <n v="65299.8"/>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01 - DISTRITO NACIONAL"/>
    <n v="100000"/>
    <n v="171869.6"/>
    <n v="175000"/>
    <n v="171869.6"/>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01 - DISTRITO NACIONAL"/>
    <n v="150000"/>
    <n v="332071.57999999996"/>
    <n v="424806"/>
    <n v="332071.57999999996"/>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01 - DISTRITO NACIONAL"/>
    <n v="0"/>
    <n v="20025"/>
    <n v="20025"/>
    <n v="20025"/>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01 - DISTRITO NACIONAL"/>
    <n v="50000"/>
    <n v="1474.8"/>
    <n v="35000"/>
    <n v="1474.8"/>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01 - DISTRITO NACIONAL"/>
    <n v="20000"/>
    <n v="8225"/>
    <n v="20000"/>
    <n v="8225"/>
  </r>
  <r>
    <s v="2023"/>
    <x v="0"/>
    <x v="0"/>
    <x v="1"/>
    <x v="1"/>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01 - DISTRITO NACIONAL"/>
    <n v="0"/>
    <n v="0"/>
    <n v="0"/>
    <n v="0"/>
  </r>
  <r>
    <s v="2023"/>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en blanco)"/>
    <s v="99 - MULTIPROVINCIAL"/>
    <n v="3012000"/>
    <n v="2715785.8"/>
    <n v="2715799.8"/>
    <n v="2441053.6499999994"/>
  </r>
  <r>
    <s v="2023"/>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en blanco)"/>
    <s v="99 - MULTIPROVINCIAL"/>
    <n v="12320000"/>
    <n v="8364000"/>
    <n v="8490700"/>
    <n v="7664000"/>
  </r>
  <r>
    <s v="2023"/>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en blanco)"/>
    <s v="99 - MULTIPROVINCIAL"/>
    <n v="26350872"/>
    <n v="31037909"/>
    <n v="31040736.170000002"/>
    <n v="28440246.899999995"/>
  </r>
  <r>
    <s v="2023"/>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en blanco)"/>
    <s v="99 - MULTIPROVINCIAL"/>
    <n v="3056906"/>
    <n v="3000000"/>
    <n v="3552394.55"/>
    <n v="0"/>
  </r>
  <r>
    <s v="2023"/>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en blanco)"/>
    <s v="99 - MULTIPROVINCIAL"/>
    <n v="250000"/>
    <n v="14000"/>
    <n v="250000"/>
    <n v="14000"/>
  </r>
  <r>
    <s v="2023"/>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en blanco)"/>
    <s v="99 - MULTIPROVINCIAL"/>
    <n v="20000"/>
    <n v="9690.82"/>
    <n v="20000"/>
    <n v="9690.82"/>
  </r>
  <r>
    <s v="2023"/>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2 - SOBRESUELDOS"/>
    <s v="N"/>
    <s v="00 - N/A"/>
    <s v="10 - FONDO GENERAL"/>
    <s v="(en blanco)"/>
    <s v="99 - MULTIPROVINCIAL"/>
    <n v="3000000"/>
    <n v="1674100"/>
    <n v="1758000"/>
    <n v="1574175"/>
  </r>
  <r>
    <s v="2023"/>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237948"/>
    <n v="192576.69"/>
    <n v="192611.49"/>
    <n v="173070.71"/>
  </r>
  <r>
    <s v="2023"/>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734606"/>
    <n v="798783.9"/>
    <n v="814298.99"/>
    <n v="717458.89"/>
  </r>
  <r>
    <s v="2023"/>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36144"/>
    <n v="32589.47"/>
    <n v="32620"/>
    <n v="29292.690000000006"/>
  </r>
  <r>
    <s v="2023"/>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en blanco)"/>
    <s v="99 - MULTIPROVINCIAL"/>
    <n v="1080000"/>
    <n v="1362900"/>
    <n v="1362900"/>
    <n v="1259074.8800000001"/>
  </r>
  <r>
    <s v="2023"/>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en blanco)"/>
    <s v="99 - MULTIPROVINCIAL"/>
    <n v="22000"/>
    <n v="21600"/>
    <n v="21600"/>
    <n v="19094"/>
  </r>
  <r>
    <s v="2023"/>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en blanco)"/>
    <s v="99 - MULTIPROVINCIAL"/>
    <n v="400000"/>
    <n v="0"/>
    <n v="400000"/>
    <n v="0"/>
  </r>
  <r>
    <s v="2023"/>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en blanco)"/>
    <s v="99 - MULTIPROVINCIAL"/>
    <n v="370000"/>
    <n v="463210.42"/>
    <n v="463210.42"/>
    <n v="463210.42"/>
  </r>
  <r>
    <s v="2023"/>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0"/>
    <n v="2329631.58"/>
    <n v="3830000"/>
    <n v="0"/>
  </r>
  <r>
    <s v="2023"/>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50000"/>
    <n v="0"/>
    <n v="0"/>
    <n v="0"/>
  </r>
  <r>
    <s v="2023"/>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80000"/>
    <n v="0"/>
    <n v="0"/>
    <n v="0"/>
  </r>
  <r>
    <s v="2023"/>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100000"/>
    <n v="82600"/>
    <n v="83000"/>
    <n v="82600"/>
  </r>
  <r>
    <s v="2023"/>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200000"/>
    <n v="59000"/>
    <n v="59000"/>
    <n v="23600"/>
  </r>
  <r>
    <s v="2023"/>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20000"/>
    <n v="3000"/>
    <n v="3000"/>
    <n v="3000"/>
  </r>
  <r>
    <s v="2023"/>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en blanco)"/>
    <s v="99 - MULTIPROVINCIAL"/>
    <n v="352612"/>
    <n v="308404.33"/>
    <n v="850000"/>
    <n v="283624.33"/>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en blanco)"/>
    <s v="99 - MULTIPROVINCIAL"/>
    <n v="1200000"/>
    <n v="1435389.4399999997"/>
    <n v="2435390"/>
    <n v="1285389.7999999998"/>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en blanco)"/>
    <s v="99 - MULTIPROVINCIAL"/>
    <n v="80000"/>
    <n v="99120"/>
    <n v="99120"/>
    <n v="99120"/>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en blanco)"/>
    <s v="99 - MULTIPROVINCIAL"/>
    <n v="200000"/>
    <n v="0"/>
    <n v="1000000"/>
    <n v="0"/>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en blanco)"/>
    <s v="99 - MULTIPROVINCIAL"/>
    <n v="80673"/>
    <n v="33630"/>
    <n v="33630"/>
    <n v="33630"/>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en blanco)"/>
    <s v="99 - MULTIPROVINCIAL"/>
    <n v="100000"/>
    <n v="75730.399999999994"/>
    <n v="75730.55"/>
    <n v="66762.399999999994"/>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en blanco)"/>
    <s v="99 - MULTIPROVINCIAL"/>
    <n v="15000000"/>
    <n v="17000000"/>
    <n v="17000000"/>
    <n v="12749781"/>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en blanco)"/>
    <s v="99 - MULTIPROVINCIAL"/>
    <n v="100000"/>
    <n v="0"/>
    <n v="0"/>
    <n v="0"/>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en blanco)"/>
    <s v="99 - MULTIPROVINCIAL"/>
    <n v="200000"/>
    <n v="0"/>
    <n v="0"/>
    <n v="0"/>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en blanco)"/>
    <s v="99 - MULTIPROVINCIAL"/>
    <n v="0"/>
    <n v="10030"/>
    <n v="10030"/>
    <n v="10030"/>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en blanco)"/>
    <s v="99 - MULTIPROVINCIAL"/>
    <n v="100000"/>
    <n v="0"/>
    <n v="0"/>
    <n v="0"/>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5700000"/>
    <n v="5700000"/>
    <n v="5700000"/>
    <n v="5700000"/>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50000"/>
    <n v="1413.64"/>
    <n v="1414"/>
    <n v="1413.64"/>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0"/>
    <n v="2821.38"/>
    <n v="2822"/>
    <n v="2821.38"/>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0"/>
    <n v="0"/>
    <n v="2.9999999998835847E-2"/>
    <n v="0"/>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en blanco)"/>
    <s v="99 - MULTIPROVINCIAL"/>
    <n v="100000"/>
    <n v="74276.040000000008"/>
    <n v="74277"/>
    <n v="51430.77"/>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en blanco)"/>
    <s v="99 - MULTIPROVINCIAL"/>
    <n v="100000"/>
    <n v="127517.2"/>
    <n v="127592"/>
    <n v="105378.04"/>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en blanco)"/>
    <s v="99 - MULTIPROVINCIAL"/>
    <n v="0"/>
    <n v="7891.84"/>
    <n v="7892"/>
    <n v="0"/>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en blanco)"/>
    <s v="99 - MULTIPROVINCIAL"/>
    <n v="40000"/>
    <n v="0"/>
    <n v="0"/>
    <n v="0"/>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en blanco)"/>
    <s v="99 - MULTIPROVINCIAL"/>
    <n v="0"/>
    <n v="42949.99"/>
    <n v="78888"/>
    <n v="42949.99"/>
  </r>
  <r>
    <s v="2023"/>
    <x v="0"/>
    <x v="0"/>
    <x v="1"/>
    <x v="1"/>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en blanco)"/>
    <s v="99 - MULTIPROVINCIAL"/>
    <n v="0"/>
    <n v="0"/>
    <n v="0"/>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en blanco)"/>
    <s v="01 - DISTRITO NACIONAL"/>
    <n v="9907200"/>
    <n v="9889200"/>
    <n v="9907200"/>
    <n v="898560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en blanco)"/>
    <s v="01 - DISTRITO NACIONAL"/>
    <n v="14000"/>
    <n v="0"/>
    <n v="0"/>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en blanco)"/>
    <s v="01 - DISTRITO NACIONAL"/>
    <n v="1667400"/>
    <n v="1571400"/>
    <n v="1667400"/>
    <n v="135245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en blanco)"/>
    <s v="01 - DISTRITO NACIONAL"/>
    <n v="950000"/>
    <n v="950000"/>
    <n v="950000"/>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en blanco)"/>
    <s v="01 - DISTRITO NACIONAL"/>
    <n v="20000"/>
    <n v="0"/>
    <n v="0"/>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en blanco)"/>
    <s v="01 - DISTRITO NACIONAL"/>
    <n v="20000"/>
    <n v="101000"/>
    <n v="101000"/>
    <n v="10100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en blanco)"/>
    <s v="01 - DISTRITO NACIONAL"/>
    <n v="20000"/>
    <n v="0"/>
    <n v="14000"/>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2 - SOBRESUELDOS"/>
    <s v="N"/>
    <s v="00 - N/A"/>
    <s v="10 - FONDO GENERAL"/>
    <s v="(en blanco)"/>
    <s v="01 - DISTRITO NACIONAL"/>
    <n v="15000"/>
    <n v="0"/>
    <n v="0"/>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2 - SOBRESUELDOS"/>
    <s v="N"/>
    <s v="00 - N/A"/>
    <s v="10 - FONDO GENERAL"/>
    <s v="(en blanco)"/>
    <s v="01 - DISTRITO NACIONAL"/>
    <n v="20000"/>
    <n v="0"/>
    <n v="500"/>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830000"/>
    <n v="812556.6"/>
    <n v="830000"/>
    <n v="732967.80000000016"/>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825000"/>
    <n v="813699.6"/>
    <n v="825000"/>
    <n v="734001.55"/>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25000"/>
    <n v="148964.29999999999"/>
    <n v="125000"/>
    <n v="134197.14999999997"/>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en blanco)"/>
    <s v="01 - DISTRITO NACIONAL"/>
    <n v="610000"/>
    <n v="603839.93000000005"/>
    <n v="610000"/>
    <n v="603839.93000000005"/>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en blanco)"/>
    <s v="01 - DISTRITO NACIONAL"/>
    <n v="0"/>
    <n v="15537.85"/>
    <n v="23300"/>
    <n v="15537.85"/>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en blanco)"/>
    <s v="01 - DISTRITO NACIONAL"/>
    <n v="300000"/>
    <n v="289884.29000000004"/>
    <n v="300000"/>
    <n v="264690.35000000003"/>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20000"/>
    <n v="0"/>
    <n v="56"/>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en blanco)"/>
    <s v="01 - DISTRITO NACIONAL"/>
    <n v="64900"/>
    <n v="95610.22"/>
    <n v="95611"/>
    <n v="95610.22"/>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en blanco)"/>
    <s v="01 - DISTRITO NACIONAL"/>
    <n v="185891"/>
    <n v="0"/>
    <n v="92599"/>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0"/>
    <n v="76700"/>
    <n v="76800"/>
    <n v="7670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50000"/>
    <n v="44960.76"/>
    <n v="45000"/>
    <n v="44960.76"/>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50000"/>
    <n v="0"/>
    <n v="0"/>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3819"/>
    <n v="0"/>
    <n v="0"/>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en blanco)"/>
    <s v="01 - DISTRITO NACIONAL"/>
    <n v="1646519"/>
    <n v="1639727.04"/>
    <n v="1646519"/>
    <n v="1639727.04"/>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en blanco)"/>
    <s v="01 - DISTRITO NACIONAL"/>
    <n v="2000"/>
    <n v="16284"/>
    <n v="18300"/>
    <n v="16284"/>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en blanco)"/>
    <s v="01 - DISTRITO NACIONAL"/>
    <n v="40461"/>
    <n v="38055"/>
    <n v="38055"/>
    <n v="38055"/>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en blanco)"/>
    <s v="01 - DISTRITO NACIONAL"/>
    <n v="40000"/>
    <n v="39978.400000000001"/>
    <n v="40000"/>
    <n v="39978.400000000001"/>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en blanco)"/>
    <s v="01 - DISTRITO NACIONAL"/>
    <n v="60000"/>
    <n v="49199.98"/>
    <n v="49200"/>
    <n v="49199.98"/>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30000"/>
    <n v="0"/>
    <n v="0"/>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840000"/>
    <n v="848500"/>
    <n v="849500"/>
    <n v="84850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840000"/>
    <n v="823190.82000000007"/>
    <n v="833560.86"/>
    <n v="823190.82000000007"/>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30000"/>
    <n v="30000"/>
    <n v="30000"/>
    <n v="3000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80000"/>
    <n v="106939.16"/>
    <n v="106939.14"/>
    <n v="106939.14"/>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30000"/>
    <n v="0"/>
    <n v="0"/>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en blanco)"/>
    <s v="01 - DISTRITO NACIONAL"/>
    <n v="10000"/>
    <n v="0"/>
    <n v="0"/>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en blanco)"/>
    <s v="01 - DISTRITO NACIONAL"/>
    <n v="40000"/>
    <n v="65664.010000000009"/>
    <n v="65709.64"/>
    <n v="65664.010000000009"/>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en blanco)"/>
    <s v="01 - DISTRITO NACIONAL"/>
    <n v="10000"/>
    <n v="0"/>
    <n v="45.3799999999992"/>
    <n v="0"/>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en blanco)"/>
    <s v="01 - DISTRITO NACIONAL"/>
    <n v="0"/>
    <n v="30899.99"/>
    <n v="31000"/>
    <n v="30899.99"/>
  </r>
  <r>
    <s v="2023"/>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en blanco)"/>
    <s v="01 - DISTRITO NACIONAL"/>
    <n v="30000"/>
    <n v="29894.98"/>
    <n v="29894.98"/>
    <n v="29894.98"/>
  </r>
  <r>
    <s v="2023"/>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en blanco)"/>
    <s v="99 - MULTIPROVINCIAL"/>
    <n v="148187848"/>
    <n v="148187848"/>
    <n v="148187848"/>
    <n v="112464589.25"/>
  </r>
  <r>
    <s v="2023"/>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en blanco)"/>
    <s v="99 - MULTIPROVINCIAL"/>
    <n v="380064966"/>
    <n v="423050866"/>
    <n v="452505143.42999995"/>
    <n v="394579831.47000003"/>
  </r>
  <r>
    <s v="2023"/>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en blanco)"/>
    <s v="99 - MULTIPROVINCIAL"/>
    <n v="0"/>
    <n v="1996326.1999999997"/>
    <n v="3714478.6"/>
    <n v="1996326.2"/>
  </r>
  <r>
    <s v="2023"/>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en blanco)"/>
    <s v="99 - MULTIPROVINCIAL"/>
    <n v="43842398"/>
    <n v="0"/>
    <n v="43842398"/>
    <n v="0"/>
  </r>
  <r>
    <s v="2023"/>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en blanco)"/>
    <s v="99 - MULTIPROVINCIAL"/>
    <n v="600000"/>
    <n v="256200"/>
    <n v="600000"/>
    <n v="196200"/>
  </r>
  <r>
    <s v="2023"/>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en blanco)"/>
    <s v="99 - MULTIPROVINCIAL"/>
    <n v="100000"/>
    <n v="58698.66"/>
    <n v="100000"/>
    <n v="37932.620000000003"/>
  </r>
  <r>
    <s v="2023"/>
    <x v="0"/>
    <x v="0"/>
    <x v="0"/>
    <x v="0"/>
    <s v="2 - Poder Ejecutivo"/>
    <s v="0202 - MINISTERIO DE  INTERIOR Y POLICÍA"/>
    <s v="0008 - HOSPITAL GENERAL DOCENTE DE LA POLICIA NACIONAL"/>
    <s v="4 - SERVICIOS SOCIALES"/>
    <s v="4.2 - Salud"/>
    <s v="4.2.02 - Servicios hospitalarios"/>
    <s v="2.1 - REMUNERACIONES Y CONTRIBUCIONES"/>
    <s v="2.1.2 - SOBRESUELDOS"/>
    <s v="N"/>
    <s v="00 - N/A"/>
    <s v="10 - FONDO GENERAL"/>
    <s v="(en blanco)"/>
    <s v="99 - MULTIPROVINCIAL"/>
    <n v="7920000"/>
    <n v="7920000"/>
    <n v="7920000"/>
    <n v="5556000"/>
  </r>
  <r>
    <s v="2023"/>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en blanco)"/>
    <s v="99 - MULTIPROVINCIAL"/>
    <n v="10506519"/>
    <n v="10606652.92"/>
    <n v="10506519"/>
    <n v="8073871.370000001"/>
  </r>
  <r>
    <s v="2023"/>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en blanco)"/>
    <s v="99 - MULTIPROVINCIAL"/>
    <n v="37505950"/>
    <n v="35657399.629999995"/>
    <n v="41431310.969999999"/>
    <n v="33171047.460000001"/>
  </r>
  <r>
    <s v="2023"/>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en blanco)"/>
    <s v="99 - MULTIPROVINCIAL"/>
    <n v="1707528"/>
    <n v="1724475.92"/>
    <n v="1707528"/>
    <n v="1355094.98"/>
  </r>
  <r>
    <s v="2023"/>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en blanco)"/>
    <s v="99 - MULTIPROVINCIAL"/>
    <n v="1415437"/>
    <n v="1415437"/>
    <n v="1415437"/>
    <n v="1269204.06"/>
  </r>
  <r>
    <s v="2023"/>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en blanco)"/>
    <s v="99 - MULTIPROVINCIAL"/>
    <n v="900000"/>
    <n v="900000"/>
    <n v="900000"/>
    <n v="675000"/>
  </r>
  <r>
    <s v="2023"/>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en blanco)"/>
    <s v="99 - MULTIPROVINCIAL"/>
    <n v="50000"/>
    <n v="0"/>
    <n v="0"/>
    <n v="0"/>
  </r>
  <r>
    <s v="2023"/>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0"/>
    <n v="0"/>
    <n v="0"/>
  </r>
  <r>
    <s v="2023"/>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94665.5"/>
    <n v="200000"/>
    <n v="0"/>
  </r>
  <r>
    <s v="2023"/>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135700"/>
    <n v="200000"/>
    <n v="135700"/>
  </r>
  <r>
    <s v="2023"/>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105020"/>
    <n v="500000"/>
    <n v="0"/>
  </r>
  <r>
    <s v="2023"/>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en blanco)"/>
    <s v="99 - MULTIPROVINCIAL"/>
    <n v="566400"/>
    <n v="566400"/>
    <n v="566400"/>
    <n v="377600"/>
  </r>
  <r>
    <s v="2023"/>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en blanco)"/>
    <s v="99 - MULTIPROVINCIAL"/>
    <n v="0"/>
    <n v="0"/>
    <n v="193756"/>
    <n v="0"/>
  </r>
  <r>
    <s v="2023"/>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en blanco)"/>
    <s v="99 - MULTIPROVINCIAL"/>
    <n v="16800000"/>
    <n v="17342712.550000001"/>
    <n v="17400000"/>
    <n v="11955643.85"/>
  </r>
  <r>
    <s v="2023"/>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en blanco)"/>
    <s v="99 - MULTIPROVINCIAL"/>
    <n v="0"/>
    <n v="5687929.4300000006"/>
    <n v="5800000"/>
    <n v="479058.9"/>
  </r>
  <r>
    <s v="2023"/>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en blanco)"/>
    <s v="99 - MULTIPROVINCIAL"/>
    <n v="200000"/>
    <n v="899726.4"/>
    <n v="200000"/>
    <n v="899726.4"/>
  </r>
  <r>
    <s v="2023"/>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en blanco)"/>
    <s v="99 - MULTIPROVINCIAL"/>
    <n v="700000"/>
    <n v="0"/>
    <n v="700000"/>
    <n v="0"/>
  </r>
  <r>
    <s v="2023"/>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en blanco)"/>
    <s v="99 - MULTIPROVINCIAL"/>
    <n v="1475425"/>
    <n v="2159151.02"/>
    <n v="1475425"/>
    <n v="2159151.02"/>
  </r>
  <r>
    <s v="2023"/>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en blanco)"/>
    <s v="99 - MULTIPROVINCIAL"/>
    <n v="2500000"/>
    <n v="1929418.4800000002"/>
    <n v="2500000"/>
    <n v="1927095.5099999998"/>
  </r>
  <r>
    <s v="2023"/>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en blanco)"/>
    <s v="99 - MULTIPROVINCIAL"/>
    <n v="1233000"/>
    <n v="74104"/>
    <n v="1233000"/>
    <n v="70227.7"/>
  </r>
  <r>
    <s v="2023"/>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en blanco)"/>
    <s v="99 - MULTIPROVINCIAL"/>
    <n v="0"/>
    <n v="391712.8"/>
    <n v="1000000"/>
    <n v="0"/>
  </r>
  <r>
    <s v="2023"/>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en blanco)"/>
    <s v="99 - MULTIPROVINCIAL"/>
    <n v="0"/>
    <n v="94966.399999999994"/>
    <n v="300000"/>
    <n v="0"/>
  </r>
  <r>
    <s v="2023"/>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en blanco)"/>
    <s v="99 - MULTIPROVINCIAL"/>
    <n v="18933000"/>
    <n v="17715856.899999999"/>
    <n v="18933000"/>
    <n v="16245467.9"/>
  </r>
  <r>
    <s v="2023"/>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en blanco)"/>
    <s v="99 - MULTIPROVINCIAL"/>
    <n v="0"/>
    <n v="0"/>
    <n v="4400000"/>
    <n v="0"/>
  </r>
  <r>
    <s v="2023"/>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en blanco)"/>
    <s v="99 - MULTIPROVINCIAL"/>
    <n v="231848"/>
    <n v="0"/>
    <n v="0"/>
    <n v="0"/>
  </r>
  <r>
    <s v="2023"/>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en blanco)"/>
    <s v="99 - MULTIPROVINCIAL"/>
    <n v="1700000"/>
    <n v="0"/>
    <n v="500000"/>
    <n v="0"/>
  </r>
  <r>
    <s v="2023"/>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en blanco)"/>
    <s v="99 - MULTIPROVINCIAL"/>
    <n v="0"/>
    <n v="1063.2"/>
    <n v="2650"/>
    <n v="0"/>
  </r>
  <r>
    <s v="2023"/>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en blanco)"/>
    <s v="99 - MULTIPROVINCIAL"/>
    <n v="8400000"/>
    <n v="8400000"/>
    <n v="8400000"/>
    <n v="8400000"/>
  </r>
  <r>
    <s v="2023"/>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en blanco)"/>
    <s v="99 - MULTIPROVINCIAL"/>
    <n v="9096000"/>
    <n v="3980980"/>
    <n v="3980980"/>
    <n v="2765400"/>
  </r>
  <r>
    <s v="2023"/>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en blanco)"/>
    <s v="99 - MULTIPROVINCIAL"/>
    <n v="0"/>
    <n v="476705.33"/>
    <n v="300000"/>
    <n v="336029.68"/>
  </r>
  <r>
    <s v="2023"/>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en blanco)"/>
    <s v="99 - MULTIPROVINCIAL"/>
    <n v="20000000"/>
    <n v="24521529.059999999"/>
    <n v="26897066.300000001"/>
    <n v="24040080.129999999"/>
  </r>
  <r>
    <s v="2023"/>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en blanco)"/>
    <s v="99 - MULTIPROVINCIAL"/>
    <n v="300000"/>
    <n v="0"/>
    <n v="300000"/>
    <n v="0"/>
  </r>
  <r>
    <s v="2023"/>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en blanco)"/>
    <s v="99 - MULTIPROVINCIAL"/>
    <n v="0"/>
    <n v="4909273.4799999995"/>
    <n v="7750000"/>
    <n v="3897145.08"/>
  </r>
  <r>
    <s v="2023"/>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en blanco)"/>
    <s v="99 - MULTIPROVINCIAL"/>
    <n v="3018299"/>
    <n v="2120572.5700000003"/>
    <n v="3018299"/>
    <n v="2120572.5700000003"/>
  </r>
  <r>
    <s v="2023"/>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en blanco)"/>
    <s v="99 - MULTIPROVINCIAL"/>
    <n v="6000000"/>
    <n v="8314951.2999999998"/>
    <n v="7081848"/>
    <n v="8212141.7400000002"/>
  </r>
  <r>
    <s v="2023"/>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en blanco)"/>
    <s v="99 - MULTIPROVINCIAL"/>
    <n v="19774349"/>
    <n v="17925585.739999998"/>
    <n v="20774349"/>
    <n v="16441342.75"/>
  </r>
  <r>
    <s v="2023"/>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en blanco)"/>
    <s v="99 - MULTIPROVINCIAL"/>
    <n v="2380000"/>
    <n v="2754191.0300000003"/>
    <n v="2380000"/>
    <n v="2754191.0300000003"/>
  </r>
  <r>
    <s v="2023"/>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en blanco)"/>
    <s v="99 - MULTIPROVINCIAL"/>
    <n v="160000"/>
    <n v="114956.54000000001"/>
    <n v="160000"/>
    <n v="114956.54000000001"/>
  </r>
  <r>
    <s v="2023"/>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en blanco)"/>
    <s v="99 - MULTIPROVINCIAL"/>
    <n v="633124"/>
    <n v="10261.69"/>
    <n v="633124"/>
    <n v="0"/>
  </r>
  <r>
    <s v="2023"/>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0"/>
    <n v="619460.81999999995"/>
    <n v="500000"/>
    <n v="0"/>
  </r>
  <r>
    <s v="2023"/>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0"/>
    <n v="3990531.08"/>
    <n v="4000000"/>
    <n v="0"/>
  </r>
  <r>
    <s v="2023"/>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0"/>
    <n v="2392557.83"/>
    <n v="5200000"/>
    <n v="769179.2"/>
  </r>
  <r>
    <s v="2023"/>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0"/>
    <n v="133154.76"/>
    <n v="145300"/>
    <n v="0"/>
  </r>
  <r>
    <s v="2023"/>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0"/>
    <n v="0"/>
    <n v="0"/>
    <n v="0"/>
  </r>
  <r>
    <s v="2023"/>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0"/>
    <n v="3555.77"/>
    <n v="57000"/>
    <n v="0"/>
  </r>
  <r>
    <s v="2023"/>
    <x v="0"/>
    <x v="0"/>
    <x v="1"/>
    <x v="1"/>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0"/>
    <n v="0"/>
    <n v="0"/>
    <n v="0"/>
  </r>
  <r>
    <s v="2023"/>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en blanco)"/>
    <s v="99 - MULTIPROVINCIAL"/>
    <n v="967200"/>
    <n v="433300"/>
    <n v="433300"/>
    <n v="433300"/>
  </r>
  <r>
    <s v="2023"/>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en blanco)"/>
    <s v="99 - MULTIPROVINCIAL"/>
    <n v="20814000"/>
    <n v="29527950"/>
    <n v="29527950"/>
    <n v="26680950"/>
  </r>
  <r>
    <s v="2023"/>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en blanco)"/>
    <s v="99 - MULTIPROVINCIAL"/>
    <n v="1815100"/>
    <n v="0"/>
    <n v="2520501"/>
    <n v="0"/>
  </r>
  <r>
    <s v="2023"/>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en blanco)"/>
    <s v="99 - MULTIPROVINCIAL"/>
    <n v="7792800"/>
    <n v="7792800"/>
    <n v="7792800"/>
    <n v="7027200"/>
  </r>
  <r>
    <s v="2023"/>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68575"/>
    <n v="30720.97"/>
    <n v="30720.97"/>
    <n v="30720.969999999998"/>
  </r>
  <r>
    <s v="2023"/>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1547245"/>
    <n v="2130968.13"/>
    <n v="2130968.13"/>
    <n v="1925111.7599999998"/>
  </r>
  <r>
    <s v="2023"/>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11606"/>
    <n v="5199.5999999999995"/>
    <n v="5199.6000000000004"/>
    <n v="5199.6000000000004"/>
  </r>
  <r>
    <s v="2023"/>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en blanco)"/>
    <s v="99 - MULTIPROVINCIAL"/>
    <n v="1200000"/>
    <n v="840896"/>
    <n v="1200000"/>
    <n v="840896.00000000012"/>
  </r>
  <r>
    <s v="2023"/>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en blanco)"/>
    <s v="99 - MULTIPROVINCIAL"/>
    <n v="10800"/>
    <n v="0"/>
    <n v="10800"/>
    <n v="0"/>
  </r>
  <r>
    <s v="2023"/>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en blanco)"/>
    <s v="99 - MULTIPROVINCIAL"/>
    <n v="22800"/>
    <n v="17233"/>
    <n v="22800"/>
    <n v="17233"/>
  </r>
  <r>
    <s v="2023"/>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en blanco)"/>
    <s v="99 - MULTIPROVINCIAL"/>
    <n v="20000"/>
    <n v="13357.72"/>
    <n v="20000"/>
    <n v="13357.72"/>
  </r>
  <r>
    <s v="2023"/>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13224"/>
    <n v="152224"/>
    <n v="113224"/>
    <n v="97000"/>
  </r>
  <r>
    <s v="2023"/>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78000"/>
    <n v="0"/>
    <n v="78000"/>
    <n v="0"/>
  </r>
  <r>
    <s v="2023"/>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600000"/>
    <n v="525695.98"/>
    <n v="600000"/>
    <n v="525695.98"/>
  </r>
  <r>
    <s v="2023"/>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965000"/>
    <n v="0"/>
    <n v="0"/>
    <n v="0"/>
  </r>
  <r>
    <s v="2023"/>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0"/>
    <n v="0"/>
    <n v="5530000"/>
    <n v="0"/>
  </r>
  <r>
    <s v="2023"/>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140000"/>
    <n v="108939.97999999998"/>
    <n v="140000"/>
    <n v="108939.97999999998"/>
  </r>
  <r>
    <s v="2023"/>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1 - ALIMENTOS Y PRODUCTOS AGROFORESTALES"/>
    <s v="N"/>
    <s v="00 - N/A"/>
    <s v="10 - FONDO GENERAL"/>
    <s v="(en blanco)"/>
    <s v="99 - MULTIPROVINCIAL"/>
    <n v="0"/>
    <n v="4547878.68"/>
    <n v="4875000"/>
    <n v="3412186.9800000004"/>
  </r>
  <r>
    <s v="2023"/>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en blanco)"/>
    <s v="99 - MULTIPROVINCIAL"/>
    <n v="480400"/>
    <n v="110697.64"/>
    <n v="380400"/>
    <n v="110697.64"/>
  </r>
  <r>
    <s v="2023"/>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en blanco)"/>
    <s v="99 - MULTIPROVINCIAL"/>
    <n v="350000"/>
    <n v="200440.7"/>
    <n v="350000"/>
    <n v="200440.7"/>
  </r>
  <r>
    <s v="2023"/>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en blanco)"/>
    <s v="99 - MULTIPROVINCIAL"/>
    <n v="20000000"/>
    <n v="14621562"/>
    <n v="14625000"/>
    <n v="14621562"/>
  </r>
  <r>
    <s v="2023"/>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5698400"/>
    <n v="5798400"/>
    <n v="5798400"/>
    <n v="4273800"/>
  </r>
  <r>
    <s v="2023"/>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5500"/>
    <n v="5493.9699999999993"/>
    <n v="5500"/>
    <n v="5493.9699999999993"/>
  </r>
  <r>
    <s v="2023"/>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15000"/>
    <n v="0"/>
    <n v="15000"/>
    <n v="0"/>
  </r>
  <r>
    <s v="2023"/>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en blanco)"/>
    <s v="99 - MULTIPROVINCIAL"/>
    <n v="300000"/>
    <n v="433946.17"/>
    <n v="434300"/>
    <n v="433946.17"/>
  </r>
  <r>
    <s v="2023"/>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en blanco)"/>
    <s v="99 - MULTIPROVINCIAL"/>
    <n v="1400000"/>
    <n v="973313.66999999993"/>
    <n v="1265700"/>
    <n v="973313.66999999993"/>
  </r>
  <r>
    <s v="2023"/>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en blanco)"/>
    <s v="99 - MULTIPROVINCIAL"/>
    <n v="4500"/>
    <n v="0"/>
    <n v="4500"/>
    <n v="0"/>
  </r>
  <r>
    <s v="2023"/>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en blanco)"/>
    <s v="99 - MULTIPROVINCIAL"/>
    <n v="300000"/>
    <n v="219754.94"/>
    <n v="300000"/>
    <n v="219754.94"/>
  </r>
  <r>
    <s v="2023"/>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en blanco)"/>
    <s v="99 - MULTIPROVINCIAL"/>
    <n v="965000"/>
    <n v="0"/>
    <n v="0"/>
    <n v="0"/>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en blanco)"/>
    <s v="01 - DISTRITO NACIONAL"/>
    <n v="8760000"/>
    <n v="8760000"/>
    <n v="8760000"/>
    <n v="8041825"/>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en blanco)"/>
    <s v="01 - DISTRITO NACIONAL"/>
    <n v="730000"/>
    <n v="729993"/>
    <n v="730000"/>
    <n v="0"/>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en blanco)"/>
    <s v="01 - DISTRITO NACIONAL"/>
    <n v="600000"/>
    <n v="191361.32"/>
    <n v="600000"/>
    <n v="191361.32"/>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618000"/>
    <n v="618000"/>
    <n v="618000"/>
    <n v="570165.42000000004"/>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618000"/>
    <n v="618000"/>
    <n v="618000"/>
    <n v="570969.63000000012"/>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11600"/>
    <n v="111600"/>
    <n v="111600"/>
    <n v="104429.01999999997"/>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en blanco)"/>
    <s v="01 - DISTRITO NACIONAL"/>
    <n v="1400000"/>
    <n v="2019903.45"/>
    <n v="2009800"/>
    <n v="2019903.45"/>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en blanco)"/>
    <s v="01 - DISTRITO NACIONAL"/>
    <n v="144000"/>
    <n v="90837.01"/>
    <n v="120000"/>
    <n v="90837.01"/>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en blanco)"/>
    <s v="01 - DISTRITO NACIONAL"/>
    <n v="504000"/>
    <n v="0"/>
    <n v="504000"/>
    <n v="0"/>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en blanco)"/>
    <s v="01 - DISTRITO NACIONAL"/>
    <n v="50000"/>
    <n v="14189.04"/>
    <n v="14200"/>
    <n v="14189.04"/>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150000"/>
    <n v="0"/>
    <n v="0"/>
    <n v="0"/>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en blanco)"/>
    <s v="01 - DISTRITO NACIONAL"/>
    <n v="1784764"/>
    <n v="866913.95"/>
    <n v="2212695"/>
    <n v="866913.95"/>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en blanco)"/>
    <s v="01 - DISTRITO NACIONAL"/>
    <n v="200000"/>
    <n v="0"/>
    <n v="100000"/>
    <n v="0"/>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en blanco)"/>
    <s v="01 - DISTRITO NACIONAL"/>
    <n v="100000"/>
    <n v="0"/>
    <n v="0"/>
    <n v="0"/>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en blanco)"/>
    <s v="01 - DISTRITO NACIONAL"/>
    <n v="160000"/>
    <n v="0"/>
    <n v="0"/>
    <n v="0"/>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600000"/>
    <n v="348340.5"/>
    <n v="600000"/>
    <n v="348340.5"/>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020000"/>
    <n v="542957.19999999995"/>
    <n v="1020000"/>
    <n v="542957.19999999995"/>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00000"/>
    <n v="0"/>
    <n v="100000"/>
    <n v="0"/>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en blanco)"/>
    <s v="01 - DISTRITO NACIONAL"/>
    <n v="400000"/>
    <n v="0"/>
    <n v="200000"/>
    <n v="0"/>
  </r>
  <r>
    <s v="2023"/>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en blanco)"/>
    <s v="01 - DISTRITO NACIONAL"/>
    <n v="267931"/>
    <n v="0"/>
    <n v="0"/>
    <n v="0"/>
  </r>
  <r>
    <s v="2023"/>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en blanco)"/>
    <s v="01 - DISTRITO NACIONAL"/>
    <n v="15000000"/>
    <n v="12591702.949999999"/>
    <n v="15000000"/>
    <n v="11665401.289999999"/>
  </r>
  <r>
    <s v="2023"/>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en blanco)"/>
    <s v="01 - DISTRITO NACIONAL"/>
    <n v="300000"/>
    <n v="0"/>
    <n v="300000"/>
    <n v="0"/>
  </r>
  <r>
    <s v="2023"/>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en blanco)"/>
    <s v="01 - DISTRITO NACIONAL"/>
    <n v="1250000"/>
    <n v="1063838.46"/>
    <n v="1250000"/>
    <n v="0"/>
  </r>
  <r>
    <s v="2023"/>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en blanco)"/>
    <s v="01 - DISTRITO NACIONAL"/>
    <n v="423000"/>
    <n v="280360.2"/>
    <n v="423000"/>
    <n v="280360.2"/>
  </r>
  <r>
    <s v="2023"/>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008559"/>
    <n v="922785.7"/>
    <n v="1008559"/>
    <n v="828683.58000000007"/>
  </r>
  <r>
    <s v="2023"/>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009660"/>
    <n v="924091.17"/>
    <n v="1009660"/>
    <n v="829852.41999999993"/>
  </r>
  <r>
    <s v="2023"/>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86463"/>
    <n v="166015.32"/>
    <n v="186463"/>
    <n v="148534.81"/>
  </r>
  <r>
    <s v="2023"/>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en blanco)"/>
    <s v="01 - DISTRITO NACIONAL"/>
    <n v="400000"/>
    <n v="444894.24"/>
    <n v="454000"/>
    <n v="444894.24"/>
  </r>
  <r>
    <s v="2023"/>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en blanco)"/>
    <s v="01 - DISTRITO NACIONAL"/>
    <n v="300000"/>
    <n v="256150.35000000003"/>
    <n v="318420"/>
    <n v="256150.35000000003"/>
  </r>
  <r>
    <s v="2023"/>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en blanco)"/>
    <s v="01 - DISTRITO NACIONAL"/>
    <n v="50000"/>
    <n v="188016.85999999996"/>
    <n v="116700"/>
    <n v="188016.85999999996"/>
  </r>
  <r>
    <s v="2023"/>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45000"/>
    <n v="23405.3"/>
    <n v="49700"/>
    <n v="23405.3"/>
  </r>
  <r>
    <s v="2023"/>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en blanco)"/>
    <s v="01 - DISTRITO NACIONAL"/>
    <n v="263000"/>
    <n v="181506.95"/>
    <n v="200239"/>
    <n v="181506.95"/>
  </r>
  <r>
    <s v="2023"/>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300000"/>
    <n v="0"/>
    <n v="45406"/>
    <n v="0"/>
  </r>
  <r>
    <s v="2023"/>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0"/>
    <n v="28084"/>
    <n v="4640"/>
    <n v="28084"/>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en blanco)"/>
    <s v="01 - DISTRITO NACIONAL"/>
    <n v="3000000"/>
    <n v="3129971.0900000003"/>
    <n v="3149955"/>
    <n v="3129971.08"/>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en blanco)"/>
    <s v="01 - DISTRITO NACIONAL"/>
    <n v="3000"/>
    <n v="4465.12"/>
    <n v="4500"/>
    <n v="4465.12"/>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en blanco)"/>
    <s v="01 - DISTRITO NACIONAL"/>
    <n v="30000"/>
    <n v="47483.199999999997"/>
    <n v="47490"/>
    <n v="47483.199999999997"/>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en blanco)"/>
    <s v="01 - DISTRITO NACIONAL"/>
    <n v="70000"/>
    <n v="74045"/>
    <n v="74045"/>
    <n v="74045"/>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en blanco)"/>
    <s v="01 - DISTRITO NACIONAL"/>
    <n v="50000"/>
    <n v="103776.58"/>
    <n v="103830"/>
    <n v="103776.58"/>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en blanco)"/>
    <s v="01 - DISTRITO NACIONAL"/>
    <n v="25000"/>
    <n v="41154.979999999996"/>
    <n v="42275"/>
    <n v="41154.979999999996"/>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en blanco)"/>
    <s v="01 - DISTRITO NACIONAL"/>
    <n v="70000"/>
    <n v="32568"/>
    <n v="32720"/>
    <n v="32568"/>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en blanco)"/>
    <s v="01 - DISTRITO NACIONAL"/>
    <n v="0"/>
    <n v="4130"/>
    <n v="3500"/>
    <n v="4130"/>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en blanco)"/>
    <s v="01 - DISTRITO NACIONAL"/>
    <n v="300000"/>
    <n v="252014.11000000002"/>
    <n v="252015"/>
    <n v="252014.11000000002"/>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en blanco)"/>
    <s v="01 - DISTRITO NACIONAL"/>
    <n v="5000"/>
    <n v="0"/>
    <n v="0"/>
    <n v="0"/>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en blanco)"/>
    <s v="01 - DISTRITO NACIONAL"/>
    <n v="70000"/>
    <n v="0"/>
    <n v="0"/>
    <n v="0"/>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3000"/>
    <n v="54575"/>
    <n v="54585"/>
    <n v="54575"/>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5000"/>
    <n v="0"/>
    <n v="0"/>
    <n v="0"/>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000"/>
    <n v="8185.96"/>
    <n v="8610"/>
    <n v="8185.96"/>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0"/>
    <n v="53170.8"/>
    <n v="53200"/>
    <n v="53170.8"/>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500"/>
    <n v="19493.599999999999"/>
    <n v="19500"/>
    <n v="19493.599999999999"/>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979000"/>
    <n v="1500000"/>
    <n v="979000"/>
    <n v="1430000"/>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690000"/>
    <n v="202980"/>
    <n v="690000"/>
    <n v="202980"/>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20000"/>
    <n v="177120"/>
    <n v="120000"/>
    <n v="67454.709999999992"/>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50000"/>
    <n v="0"/>
    <n v="50000"/>
    <n v="0"/>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30000"/>
    <n v="62139.93"/>
    <n v="130000"/>
    <n v="62139.93"/>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3000"/>
    <n v="0"/>
    <n v="0"/>
    <n v="0"/>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5000"/>
    <n v="14160"/>
    <n v="14200"/>
    <n v="14160"/>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35000"/>
    <n v="55269.38"/>
    <n v="55374"/>
    <n v="55269.38"/>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0"/>
    <n v="6195"/>
    <n v="6500"/>
    <n v="6195"/>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01 - DISTRITO NACIONAL"/>
    <n v="70000"/>
    <n v="68914.95"/>
    <n v="69000"/>
    <n v="68914.95"/>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01 - DISTRITO NACIONAL"/>
    <n v="100000"/>
    <n v="135830.66999999998"/>
    <n v="135903"/>
    <n v="135830.66999999998"/>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01 - DISTRITO NACIONAL"/>
    <n v="50000"/>
    <n v="108560"/>
    <n v="108603"/>
    <n v="108560"/>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01 - DISTRITO NACIONAL"/>
    <n v="50000"/>
    <n v="79999.97"/>
    <n v="80000"/>
    <n v="79999.97"/>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01 - DISTRITO NACIONAL"/>
    <n v="40000"/>
    <n v="15299.99"/>
    <n v="15300"/>
    <n v="15299.99"/>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01 - DISTRITO NACIONAL"/>
    <n v="0"/>
    <n v="0"/>
    <n v="0"/>
    <n v="0"/>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01 - DISTRITO NACIONAL"/>
    <n v="0"/>
    <n v="29446.85"/>
    <n v="29950"/>
    <n v="29446.85"/>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01 - DISTRITO NACIONAL"/>
    <n v="200000"/>
    <n v="885"/>
    <n v="940"/>
    <n v="885"/>
  </r>
  <r>
    <s v="2023"/>
    <x v="0"/>
    <x v="0"/>
    <x v="1"/>
    <x v="1"/>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01 - DISTRITO NACIONAL"/>
    <n v="0"/>
    <n v="0"/>
    <n v="0"/>
    <n v="0"/>
  </r>
  <r>
    <s v="2023"/>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en blanco)"/>
    <s v="99 - MULTIPROVINCIAL"/>
    <n v="42354291"/>
    <n v="0"/>
    <n v="0"/>
    <n v="0"/>
  </r>
  <r>
    <s v="2023"/>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en blanco)"/>
    <s v="99 - MULTIPROVINCIAL"/>
    <n v="2933833652"/>
    <n v="3848039360.249999"/>
    <n v="3848040829.1700001"/>
    <n v="3478760177.27"/>
  </r>
  <r>
    <s v="2023"/>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en blanco)"/>
    <s v="99 - MULTIPROVINCIAL"/>
    <n v="602437200"/>
    <n v="634059778.72000003"/>
    <n v="634060378.76999998"/>
    <n v="579438278.72000003"/>
  </r>
  <r>
    <s v="2023"/>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en blanco)"/>
    <s v="99 - MULTIPROVINCIAL"/>
    <n v="72400000"/>
    <n v="72400000"/>
    <n v="72400000"/>
    <n v="66363000"/>
  </r>
  <r>
    <s v="2023"/>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en blanco)"/>
    <s v="99 - MULTIPROVINCIAL"/>
    <n v="33422416"/>
    <n v="48129903"/>
    <n v="49395205"/>
    <n v="43936702.75"/>
  </r>
  <r>
    <s v="2023"/>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en blanco)"/>
    <s v="99 - MULTIPROVINCIAL"/>
    <n v="321467190"/>
    <n v="421524441.52999997"/>
    <n v="426602977.37"/>
    <n v="0"/>
  </r>
  <r>
    <s v="2023"/>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en blanco)"/>
    <s v="99 - MULTIPROVINCIAL"/>
    <n v="82743348"/>
    <n v="82216186.5"/>
    <n v="82216324"/>
    <n v="75389450.500000015"/>
  </r>
  <r>
    <s v="2023"/>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en blanco)"/>
    <s v="99 - MULTIPROVINCIAL"/>
    <n v="0"/>
    <n v="8685100"/>
    <n v="17320645.23"/>
    <n v="8195700"/>
  </r>
  <r>
    <s v="2023"/>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en blanco)"/>
    <s v="99 - MULTIPROVINCIAL"/>
    <n v="233184254"/>
    <n v="309248946.28000003"/>
    <n v="309374783.07999998"/>
    <n v="279304696.43000007"/>
  </r>
  <r>
    <s v="2023"/>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en blanco)"/>
    <s v="99 - MULTIPROVINCIAL"/>
    <n v="39344529"/>
    <n v="52340723.929999962"/>
    <n v="52387833.380000003"/>
    <n v="47272715.30999998"/>
  </r>
  <r>
    <s v="2023"/>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en blanco)"/>
    <s v="99 - MULTIPROVINCIAL"/>
    <n v="0"/>
    <n v="244708.7"/>
    <n v="315950"/>
    <n v="244708.7"/>
  </r>
  <r>
    <s v="2023"/>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en blanco)"/>
    <s v="99 - MULTIPROVINCIAL"/>
    <n v="11585000"/>
    <n v="19325163.980000004"/>
    <n v="19385000"/>
    <n v="15145349.66"/>
  </r>
  <r>
    <s v="2023"/>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en blanco)"/>
    <s v="99 - MULTIPROVINCIAL"/>
    <n v="5729952"/>
    <n v="5578584.5899999999"/>
    <n v="5729952"/>
    <n v="2466498.8199999998"/>
  </r>
  <r>
    <s v="2023"/>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en blanco)"/>
    <s v="99 - MULTIPROVINCIAL"/>
    <n v="48339645"/>
    <n v="74040040.140000001"/>
    <n v="74139645"/>
    <n v="60559084.130000003"/>
  </r>
  <r>
    <s v="2023"/>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en blanco)"/>
    <s v="99 - MULTIPROVINCIAL"/>
    <n v="1000000"/>
    <n v="409639"/>
    <n v="1000000"/>
    <n v="409639"/>
  </r>
  <r>
    <s v="2023"/>
    <x v="0"/>
    <x v="0"/>
    <x v="0"/>
    <x v="0"/>
    <s v="2 - Poder Ejecutivo"/>
    <s v="0203 - MINISTERIO DE DEFENSA"/>
    <s v="0001 - ARMADA DE LA REPUBLICA DOMINICANA"/>
    <s v="1 - SERVICIOS  GENERALES"/>
    <s v="1.3 - Defensa nacional"/>
    <s v="1.3.01 - Defensa militar"/>
    <s v="2.2 - CONTRATACIÓN DE SERVICIOS"/>
    <s v="2.2.1 - SERVICIOS BÁSICOS"/>
    <s v="N"/>
    <s v="00 - N/A"/>
    <s v="20 - FONDOS CON DESTINO ESPECÍFICO"/>
    <s v="(en blanco)"/>
    <s v="99 - MULTIPROVINCIAL"/>
    <n v="0"/>
    <n v="293199.98"/>
    <n v="295377.59999999998"/>
    <n v="0"/>
  </r>
  <r>
    <s v="2023"/>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en blanco)"/>
    <s v="99 - MULTIPROVINCIAL"/>
    <n v="73998370"/>
    <n v="0"/>
    <n v="100000"/>
    <n v="0"/>
  </r>
  <r>
    <s v="2023"/>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en blanco)"/>
    <s v="99 - MULTIPROVINCIAL"/>
    <n v="19000000"/>
    <n v="16586113.75"/>
    <n v="19000000"/>
    <n v="16586113.75"/>
  </r>
  <r>
    <s v="2023"/>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en blanco)"/>
    <s v="99 - MULTIPROVINCIAL"/>
    <n v="1500000"/>
    <n v="0"/>
    <n v="0"/>
    <n v="0"/>
  </r>
  <r>
    <s v="2023"/>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en blanco)"/>
    <s v="99 - MULTIPROVINCIAL"/>
    <n v="0"/>
    <n v="997642.48"/>
    <n v="2230483.58"/>
    <n v="0"/>
  </r>
  <r>
    <s v="2023"/>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en blanco)"/>
    <s v="99 - MULTIPROVINCIAL"/>
    <n v="0"/>
    <n v="184080"/>
    <n v="184080"/>
    <n v="184080"/>
  </r>
  <r>
    <s v="2023"/>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en blanco)"/>
    <s v="99 - MULTIPROVINCIAL"/>
    <n v="7800000"/>
    <n v="8200000"/>
    <n v="7800000"/>
    <n v="8200000"/>
  </r>
  <r>
    <s v="2023"/>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en blanco)"/>
    <s v="99 - MULTIPROVINCIAL"/>
    <n v="400000"/>
    <n v="1153469.02"/>
    <n v="1553470"/>
    <n v="1153469.02"/>
  </r>
  <r>
    <s v="2023"/>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6450000"/>
    <n v="4822091.9499999993"/>
    <n v="4238370.8599999994"/>
    <n v="3093033.56"/>
  </r>
  <r>
    <s v="2023"/>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800000"/>
    <n v="162910.79999999999"/>
    <n v="800000"/>
    <n v="162910.79999999999"/>
  </r>
  <r>
    <s v="2023"/>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0"/>
    <n v="1490209.8699999999"/>
    <n v="1500000"/>
    <n v="1490209.8699999999"/>
  </r>
  <r>
    <s v="2023"/>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324910.52"/>
    <n v="1144320.22"/>
    <n v="102362.52"/>
  </r>
  <r>
    <s v="2023"/>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1595545.5"/>
    <n v="1595545.5"/>
    <n v="53690"/>
  </r>
  <r>
    <s v="2023"/>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3000000"/>
    <n v="1335642"/>
    <n v="3000000"/>
    <n v="1335642"/>
  </r>
  <r>
    <s v="2023"/>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0"/>
    <n v="171100"/>
    <n v="171100"/>
    <n v="171100"/>
  </r>
  <r>
    <s v="2023"/>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0"/>
    <n v="264163.71999999997"/>
    <n v="264163.71999999997"/>
    <n v="264163.71999999997"/>
  </r>
  <r>
    <s v="2023"/>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0"/>
    <n v="2856055"/>
    <n v="2856055"/>
    <n v="2856055"/>
  </r>
  <r>
    <s v="2023"/>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0"/>
    <n v="348690"/>
    <n v="477900"/>
    <n v="0"/>
  </r>
  <r>
    <s v="2023"/>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en blanco)"/>
    <s v="99 - MULTIPROVINCIAL"/>
    <n v="877000"/>
    <n v="120950"/>
    <n v="120950"/>
    <n v="120950"/>
  </r>
  <r>
    <s v="2023"/>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en blanco)"/>
    <s v="99 - MULTIPROVINCIAL"/>
    <n v="0"/>
    <n v="0"/>
    <n v="1087499.8"/>
    <n v="0"/>
  </r>
  <r>
    <s v="2023"/>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en blanco)"/>
    <s v="99 - MULTIPROVINCIAL"/>
    <n v="190575517"/>
    <n v="215734392"/>
    <n v="219539245"/>
    <n v="196963275.09999999"/>
  </r>
  <r>
    <s v="2023"/>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en blanco)"/>
    <s v="99 - MULTIPROVINCIAL"/>
    <n v="1200000"/>
    <n v="304000.7"/>
    <n v="304000.69999999995"/>
    <n v="304000.7"/>
  </r>
  <r>
    <s v="2023"/>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en blanco)"/>
    <s v="99 - MULTIPROVINCIAL"/>
    <n v="0"/>
    <n v="0"/>
    <n v="83190"/>
    <n v="0"/>
  </r>
  <r>
    <s v="2023"/>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en blanco)"/>
    <s v="99 - MULTIPROVINCIAL"/>
    <n v="0"/>
    <n v="673898"/>
    <n v="802400"/>
    <n v="0"/>
  </r>
  <r>
    <s v="2023"/>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en blanco)"/>
    <s v="99 - MULTIPROVINCIAL"/>
    <n v="1000000"/>
    <n v="199971.69"/>
    <n v="310000"/>
    <n v="100851.69"/>
  </r>
  <r>
    <s v="2023"/>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en blanco)"/>
    <s v="99 - MULTIPROVINCIAL"/>
    <n v="2500000"/>
    <n v="4094868.04"/>
    <n v="4064000"/>
    <n v="2512783.04"/>
  </r>
  <r>
    <s v="2023"/>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en blanco)"/>
    <s v="99 - MULTIPROVINCIAL"/>
    <n v="10851163"/>
    <n v="19383179.759999998"/>
    <n v="18884702"/>
    <n v="14930154.760000002"/>
  </r>
  <r>
    <s v="2023"/>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en blanco)"/>
    <s v="99 - MULTIPROVINCIAL"/>
    <n v="5000000"/>
    <n v="8228716.6699999999"/>
    <n v="8661000"/>
    <n v="8228716.6699999999"/>
  </r>
  <r>
    <s v="2023"/>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en blanco)"/>
    <s v="99 - MULTIPROVINCIAL"/>
    <n v="0"/>
    <n v="194700"/>
    <n v="463580.7"/>
    <n v="194700"/>
  </r>
  <r>
    <s v="2023"/>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en blanco)"/>
    <s v="99 - MULTIPROVINCIAL"/>
    <n v="0"/>
    <n v="2449555"/>
    <n v="2423965.0099999998"/>
    <n v="1395055"/>
  </r>
  <r>
    <s v="2023"/>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en blanco)"/>
    <s v="99 - MULTIPROVINCIAL"/>
    <n v="0"/>
    <n v="945180"/>
    <n v="945180"/>
    <n v="945180"/>
  </r>
  <r>
    <s v="2023"/>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en blanco)"/>
    <s v="99 - MULTIPROVINCIAL"/>
    <n v="1000000"/>
    <n v="1635556.3900000001"/>
    <n v="1652925.99"/>
    <n v="1345653.99"/>
  </r>
  <r>
    <s v="2023"/>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en blanco)"/>
    <s v="99 - MULTIPROVINCIAL"/>
    <n v="1000000"/>
    <n v="998280"/>
    <n v="1088500"/>
    <n v="998280"/>
  </r>
  <r>
    <s v="2023"/>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en blanco)"/>
    <s v="99 - MULTIPROVINCIAL"/>
    <n v="185000"/>
    <n v="454536"/>
    <n v="454536"/>
    <n v="374886"/>
  </r>
  <r>
    <s v="2023"/>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en blanco)"/>
    <s v="99 - MULTIPROVINCIAL"/>
    <n v="0"/>
    <n v="0"/>
    <n v="54516"/>
    <n v="0"/>
  </r>
  <r>
    <s v="2023"/>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en blanco)"/>
    <s v="99 - MULTIPROVINCIAL"/>
    <n v="0"/>
    <n v="981612.5"/>
    <n v="981612.5"/>
    <n v="981612.5"/>
  </r>
  <r>
    <s v="2023"/>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en blanco)"/>
    <s v="99 - MULTIPROVINCIAL"/>
    <n v="255000"/>
    <n v="0"/>
    <n v="0"/>
    <n v="0"/>
  </r>
  <r>
    <s v="2023"/>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en blanco)"/>
    <s v="99 - MULTIPROVINCIAL"/>
    <n v="4100000"/>
    <n v="5037781.16"/>
    <n v="5037781.16"/>
    <n v="5037781.16"/>
  </r>
  <r>
    <s v="2023"/>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en blanco)"/>
    <s v="99 - MULTIPROVINCIAL"/>
    <n v="700000"/>
    <n v="284298.52"/>
    <n v="284298.52"/>
    <n v="284298.52"/>
  </r>
  <r>
    <s v="2023"/>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en blanco)"/>
    <s v="99 - MULTIPROVINCIAL"/>
    <n v="0"/>
    <n v="218300"/>
    <n v="262500"/>
    <n v="0"/>
  </r>
  <r>
    <s v="2023"/>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en blanco)"/>
    <s v="99 - MULTIPROVINCIAL"/>
    <n v="0"/>
    <n v="807637.12"/>
    <n v="823670.83"/>
    <n v="0"/>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1000000"/>
    <n v="0"/>
    <n v="0"/>
    <n v="0"/>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100000"/>
    <n v="0"/>
    <n v="0"/>
    <n v="0"/>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200000"/>
    <n v="0"/>
    <n v="0"/>
    <n v="0"/>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700000"/>
    <n v="14443.2"/>
    <n v="14444"/>
    <n v="14443.2"/>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200000"/>
    <n v="0"/>
    <n v="0"/>
    <n v="0"/>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700000"/>
    <n v="888840.28"/>
    <n v="700000"/>
    <n v="888840.28"/>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4100000"/>
    <n v="1411854.18"/>
    <n v="1600694.46"/>
    <n v="1411854.1799999997"/>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10000"/>
    <n v="949.99"/>
    <n v="949.98999999999978"/>
    <n v="949.99"/>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550000"/>
    <n v="0"/>
    <n v="0"/>
    <n v="0"/>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0"/>
    <n v="88335.18"/>
    <n v="88335.18"/>
    <n v="88335.18"/>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0"/>
    <n v="300428"/>
    <n v="0"/>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31835.22"/>
    <n v="384304.76"/>
    <n v="31835.22"/>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0"/>
    <n v="147433.92000000001"/>
    <n v="0"/>
  </r>
  <r>
    <s v="2023"/>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0"/>
    <n v="148849.92000000001"/>
    <n v="0"/>
  </r>
  <r>
    <s v="2023"/>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133343472"/>
    <n v="133343379.19999999"/>
    <n v="133343472"/>
    <n v="103817675.26000001"/>
  </r>
  <r>
    <s v="2023"/>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140135835"/>
    <n v="140135659.09999999"/>
    <n v="140135835"/>
    <n v="134857777.72"/>
  </r>
  <r>
    <s v="2023"/>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6000000"/>
    <n v="5999886.5999999996"/>
    <n v="6000000"/>
    <n v="4999947.6400000006"/>
  </r>
  <r>
    <s v="2023"/>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7000000"/>
    <n v="8600041.2699999996"/>
    <n v="8764850"/>
    <n v="7484653.29"/>
  </r>
  <r>
    <s v="2023"/>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0"/>
    <n v="258066"/>
    <n v="93000"/>
    <n v="258066.00000000003"/>
  </r>
  <r>
    <s v="2023"/>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100000"/>
    <n v="180047.94"/>
    <n v="100000"/>
    <n v="180047.94"/>
  </r>
  <r>
    <s v="2023"/>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0"/>
    <n v="0"/>
    <n v="50000"/>
    <n v="0"/>
  </r>
  <r>
    <s v="2023"/>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700000"/>
    <n v="909922.05"/>
    <n v="939970"/>
    <n v="909922.05"/>
  </r>
  <r>
    <s v="2023"/>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800000"/>
    <n v="594580.77"/>
    <n v="594580.77"/>
    <n v="594580.77"/>
  </r>
  <r>
    <s v="2023"/>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391465"/>
    <n v="391465"/>
    <n v="391465"/>
  </r>
  <r>
    <s v="2023"/>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1264499.8"/>
    <n v="1264499.8"/>
    <n v="1264499.8"/>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2000000"/>
    <n v="1950931.19"/>
    <n v="2698973"/>
    <n v="1950931.1900000002"/>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2500000"/>
    <n v="3851916.83"/>
    <n v="3611612.04"/>
    <n v="2946236.64"/>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0"/>
    <n v="281508.24"/>
    <n v="259000"/>
    <n v="281508.24"/>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1500000"/>
    <n v="687379.98"/>
    <n v="1097950"/>
    <n v="687379.98"/>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5000000"/>
    <n v="5436877.3300000001"/>
    <n v="6037159.8499999996"/>
    <n v="5102976.68"/>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7672000"/>
    <n v="9800409.2699999977"/>
    <n v="9878104.2599999998"/>
    <n v="7992358.3499999987"/>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175000"/>
    <n v="1400244.17"/>
    <n v="1375000"/>
    <n v="1400244.1700000004"/>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310000"/>
    <n v="131719.67999999999"/>
    <n v="310000"/>
    <n v="131719.67999999999"/>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1000000"/>
    <n v="4918925.1100000013"/>
    <n v="4984650"/>
    <n v="4918925.1000000006"/>
  </r>
  <r>
    <s v="2023"/>
    <x v="0"/>
    <x v="0"/>
    <x v="1"/>
    <x v="1"/>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0"/>
    <n v="0"/>
    <n v="0"/>
    <n v="0"/>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0"/>
    <n v="0"/>
    <n v="148321"/>
    <n v="0"/>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0"/>
    <n v="853600.2"/>
    <n v="1089017.28"/>
    <n v="853600.2"/>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0"/>
    <n v="220365"/>
    <n v="310841.5"/>
    <n v="220365"/>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0"/>
    <n v="9272.44"/>
    <n v="1746438.94"/>
    <n v="9272.44"/>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0"/>
    <n v="0"/>
    <n v="902204.4"/>
    <n v="0"/>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0"/>
    <n v="0"/>
    <n v="5522.4"/>
    <n v="0"/>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0"/>
    <n v="264615"/>
    <n v="331875"/>
    <n v="264615"/>
  </r>
  <r>
    <s v="2023"/>
    <x v="0"/>
    <x v="0"/>
    <x v="1"/>
    <x v="1"/>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0"/>
    <n v="0"/>
    <n v="0"/>
    <n v="0"/>
  </r>
  <r>
    <s v="2023"/>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en blanco)"/>
    <s v="99 - MULTIPROVINCIAL"/>
    <n v="166012161"/>
    <n v="245283521.79999995"/>
    <n v="245283861"/>
    <n v="220876529.24000001"/>
  </r>
  <r>
    <s v="2023"/>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en blanco)"/>
    <s v="99 - MULTIPROVINCIAL"/>
    <n v="31384800"/>
    <n v="33908300"/>
    <n v="33908300"/>
    <n v="30945200"/>
  </r>
  <r>
    <s v="2023"/>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en blanco)"/>
    <s v="99 - MULTIPROVINCIAL"/>
    <n v="5511180"/>
    <n v="5724998.25"/>
    <n v="5725780"/>
    <n v="5230343.75"/>
  </r>
  <r>
    <s v="2023"/>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en blanco)"/>
    <s v="99 - MULTIPROVINCIAL"/>
    <n v="5609200"/>
    <n v="5609200"/>
    <n v="5609200"/>
    <n v="5607813"/>
  </r>
  <r>
    <s v="2023"/>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en blanco)"/>
    <s v="99 - MULTIPROVINCIAL"/>
    <n v="1162857"/>
    <n v="0"/>
    <n v="446486"/>
    <n v="0"/>
  </r>
  <r>
    <s v="2023"/>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en blanco)"/>
    <s v="99 - MULTIPROVINCIAL"/>
    <n v="0"/>
    <n v="496485"/>
    <n v="50000"/>
    <n v="0"/>
  </r>
  <r>
    <s v="2023"/>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en blanco)"/>
    <s v="99 - MULTIPROVINCIAL"/>
    <n v="0"/>
    <n v="7533.12"/>
    <n v="7534"/>
    <n v="7533.12"/>
  </r>
  <r>
    <s v="2023"/>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en blanco)"/>
    <s v="99 - MULTIPROVINCIAL"/>
    <n v="8400000"/>
    <n v="8582149.8899999987"/>
    <n v="10543785"/>
    <n v="5060589.59"/>
  </r>
  <r>
    <s v="2023"/>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en blanco)"/>
    <s v="99 - MULTIPROVINCIAL"/>
    <n v="0"/>
    <n v="26999.82"/>
    <n v="26999.82"/>
    <n v="0"/>
  </r>
  <r>
    <s v="2023"/>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en blanco)"/>
    <s v="99 - MULTIPROVINCIAL"/>
    <n v="0"/>
    <n v="599.97"/>
    <n v="599.97"/>
    <n v="0"/>
  </r>
  <r>
    <s v="2023"/>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en blanco)"/>
    <s v="99 - MULTIPROVINCIAL"/>
    <n v="120000"/>
    <n v="120000"/>
    <n v="120000"/>
    <n v="120000"/>
  </r>
  <r>
    <s v="2023"/>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en blanco)"/>
    <s v="99 - MULTIPROVINCIAL"/>
    <n v="112000"/>
    <n v="112000"/>
    <n v="112000"/>
    <n v="112000"/>
  </r>
  <r>
    <s v="2023"/>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en blanco)"/>
    <s v="99 - MULTIPROVINCIAL"/>
    <n v="0"/>
    <n v="201754.51"/>
    <n v="201754.51"/>
    <n v="201754.51"/>
  </r>
  <r>
    <s v="2023"/>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en blanco)"/>
    <s v="99 - MULTIPROVINCIAL"/>
    <n v="200000"/>
    <n v="600187.35999999987"/>
    <n v="636895"/>
    <n v="563077.54"/>
  </r>
  <r>
    <s v="2023"/>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en blanco)"/>
    <s v="99 - MULTIPROVINCIAL"/>
    <n v="0"/>
    <n v="32692.190000000002"/>
    <n v="113000"/>
    <n v="32692.190000000002"/>
  </r>
  <r>
    <s v="2023"/>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en blanco)"/>
    <s v="99 - MULTIPROVINCIAL"/>
    <n v="293188"/>
    <n v="2407.1999999999998"/>
    <n v="2407.2000000000116"/>
    <n v="2407.1999999999998"/>
  </r>
  <r>
    <s v="2023"/>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en blanco)"/>
    <s v="99 - MULTIPROVINCIAL"/>
    <n v="7800000"/>
    <n v="4693617.9000000004"/>
    <n v="4702316"/>
    <n v="4693617.9000000004"/>
  </r>
  <r>
    <s v="2023"/>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en blanco)"/>
    <s v="99 - MULTIPROVINCIAL"/>
    <n v="0"/>
    <n v="27719"/>
    <n v="27719"/>
    <n v="27719"/>
  </r>
  <r>
    <s v="2023"/>
    <x v="0"/>
    <x v="0"/>
    <x v="1"/>
    <x v="1"/>
    <s v="2 - Poder Ejecutivo"/>
    <s v="0203 - MINISTERIO DE DEFENSA"/>
    <s v="0001 - ARMADA DE LA REPUBLICA DOMINICANA"/>
    <s v="4 - SERVICIOS SOCIALES"/>
    <s v="4.2 - Salud"/>
    <s v="4.2.02 - Servicios hospitalarios"/>
    <s v="2.3 - MATERIALES Y SUMINISTROS"/>
    <s v="2.3.9 - PRODUCTOS Y ÚTILES VARIOS"/>
    <s v="N"/>
    <s v="00 - N/A"/>
    <s v="10 - FONDO GENERAL"/>
    <s v="(en blanco)"/>
    <s v="99 - MULTIPROVINCIAL"/>
    <n v="0"/>
    <n v="0"/>
    <n v="0"/>
    <n v="0"/>
  </r>
  <r>
    <s v="2023"/>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en blanco)"/>
    <s v="99 - MULTIPROVINCIAL"/>
    <n v="163355530"/>
    <n v="226314801.87999997"/>
    <n v="226315130"/>
    <n v="201334218.02000001"/>
  </r>
  <r>
    <s v="2023"/>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en blanco)"/>
    <s v="99 - MULTIPROVINCIAL"/>
    <n v="39520800"/>
    <n v="40119400"/>
    <n v="40119500"/>
    <n v="36767600"/>
  </r>
  <r>
    <s v="2023"/>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en blanco)"/>
    <s v="99 - MULTIPROVINCIAL"/>
    <n v="3319890"/>
    <n v="3452391.25"/>
    <n v="3452395"/>
    <n v="3157700"/>
  </r>
  <r>
    <s v="2023"/>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en blanco)"/>
    <s v="99 - MULTIPROVINCIAL"/>
    <n v="6840000"/>
    <n v="11200000"/>
    <n v="11200000"/>
    <n v="10200000"/>
  </r>
  <r>
    <s v="2023"/>
    <x v="0"/>
    <x v="0"/>
    <x v="0"/>
    <x v="0"/>
    <s v="2 - Poder Ejecutivo"/>
    <s v="0203 - MINISTERIO DE DEFENSA"/>
    <s v="0001 - ARMADA DE LA REPUBLICA DOMINICANA"/>
    <s v="4 - SERVICIOS SOCIALES"/>
    <s v="4.4 - Educación"/>
    <s v="4.4.08 - Enseñanza y capacitación para defensa y seguridad"/>
    <s v="2.2 - CONTRATACIÓN DE SERVICIOS"/>
    <s v="2.2.8 - OTROS SERVICIOS NO INCLUIDOS EN CONCEPTOS ANTERIORES"/>
    <s v="N"/>
    <s v="00 - N/A"/>
    <s v="10 - FONDO GENERAL"/>
    <s v="(en blanco)"/>
    <s v="99 - MULTIPROVINCIAL"/>
    <n v="0"/>
    <n v="0"/>
    <n v="4200000"/>
    <n v="0"/>
  </r>
  <r>
    <s v="2023"/>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en blanco)"/>
    <s v="99 - MULTIPROVINCIAL"/>
    <n v="0"/>
    <n v="0"/>
    <n v="198240"/>
    <n v="0"/>
  </r>
  <r>
    <s v="2023"/>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en blanco)"/>
    <s v="99 - MULTIPROVINCIAL"/>
    <n v="422657"/>
    <n v="867300"/>
    <n v="2150032"/>
    <n v="867300"/>
  </r>
  <r>
    <s v="2023"/>
    <x v="0"/>
    <x v="0"/>
    <x v="0"/>
    <x v="0"/>
    <s v="2 - Poder Ejecutivo"/>
    <s v="0203 - MINISTERIO DE DEFENSA"/>
    <s v="0001 - ARMADA DE LA REPUBLICA DOMINICANA"/>
    <s v="4 - SERVICIOS SOCIALES"/>
    <s v="4.4 - Educación"/>
    <s v="4.4.08 - Enseñanza y capacitación para defensa y seguridad"/>
    <s v="2.3 - MATERIALES Y SUMINISTROS"/>
    <s v="2.3.7 - COMBUSTIBLES, LUBRICANTES, PRODUCTOS QUÍMICOS Y CONEXOS"/>
    <s v="N"/>
    <s v="00 - N/A"/>
    <s v="10 - FONDO GENERAL"/>
    <s v="(en blanco)"/>
    <s v="99 - MULTIPROVINCIAL"/>
    <n v="0"/>
    <n v="2137136.25"/>
    <n v="2150000"/>
    <n v="0"/>
  </r>
  <r>
    <s v="2023"/>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en blanco)"/>
    <s v="99 - MULTIPROVINCIAL"/>
    <n v="0"/>
    <n v="0"/>
    <n v="146615"/>
    <n v="0"/>
  </r>
  <r>
    <s v="2023"/>
    <x v="0"/>
    <x v="0"/>
    <x v="1"/>
    <x v="1"/>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en blanco)"/>
    <s v="99 - MULTIPROVINCIAL"/>
    <n v="0"/>
    <n v="0"/>
    <n v="0"/>
    <n v="0"/>
  </r>
  <r>
    <s v="2023"/>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01 - DISTRITO NACIONAL"/>
    <n v="74418605"/>
    <n v="0"/>
    <n v="0"/>
    <n v="0"/>
  </r>
  <r>
    <s v="2023"/>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01 - DISTRITO NACIONAL"/>
    <n v="2356751518"/>
    <n v="2919436376.9400001"/>
    <n v="3179835935.7999997"/>
    <n v="2806568234.2799997"/>
  </r>
  <r>
    <s v="2023"/>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01 - DISTRITO NACIONAL"/>
    <n v="412908000"/>
    <n v="415744800"/>
    <n v="415744800"/>
    <n v="382226300"/>
  </r>
  <r>
    <s v="2023"/>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01 - DISTRITO NACIONAL"/>
    <n v="100598730"/>
    <n v="145016652.5"/>
    <n v="145016652.5"/>
    <n v="131639812.5"/>
  </r>
  <r>
    <s v="2023"/>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01 - DISTRITO NACIONAL"/>
    <n v="786690911"/>
    <n v="990630804.01999998"/>
    <n v="990630804.01999998"/>
    <n v="84597.959999999992"/>
  </r>
  <r>
    <s v="2023"/>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99 - MULTIPROVINCIAL"/>
    <n v="5403037998"/>
    <n v="7010673325.2999992"/>
    <n v="7010673325.3000002"/>
    <n v="6382313195.3699989"/>
  </r>
  <r>
    <s v="2023"/>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99 - MULTIPROVINCIAL"/>
    <n v="1192569600"/>
    <n v="1217266186"/>
    <n v="1227266186"/>
    <n v="1119942085"/>
  </r>
  <r>
    <s v="2023"/>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99 - MULTIPROVINCIAL"/>
    <n v="144000000"/>
    <n v="164000000"/>
    <n v="154000000"/>
    <n v="152000000"/>
  </r>
  <r>
    <s v="2023"/>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01 - DISTRITO NACIONAL"/>
    <n v="1776"/>
    <n v="1776"/>
    <n v="1776"/>
    <n v="1628"/>
  </r>
  <r>
    <s v="2023"/>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01 - DISTRITO NACIONAL"/>
    <n v="31644363"/>
    <n v="39434179.649999999"/>
    <n v="52960179.649999999"/>
    <n v="29286582.550000004"/>
  </r>
  <r>
    <s v="2023"/>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01 - DISTRITO NACIONAL"/>
    <n v="48630000"/>
    <n v="107479200"/>
    <n v="93953200"/>
    <n v="105915050"/>
  </r>
  <r>
    <s v="2023"/>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99 - MULTIPROVINCIAL"/>
    <n v="1776"/>
    <n v="1776"/>
    <n v="1776"/>
    <n v="1628"/>
  </r>
  <r>
    <s v="2023"/>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99 - MULTIPROVINCIAL"/>
    <n v="220492500"/>
    <n v="236715801.78"/>
    <n v="236715801.78"/>
    <n v="206634088.24000001"/>
  </r>
  <r>
    <s v="2023"/>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99 - MULTIPROVINCIAL"/>
    <n v="87036000"/>
    <n v="282989670"/>
    <n v="291851960"/>
    <n v="268060080"/>
  </r>
  <r>
    <s v="2023"/>
    <x v="0"/>
    <x v="0"/>
    <x v="0"/>
    <x v="0"/>
    <s v="2 - Poder Ejecutivo"/>
    <s v="0203 - MINISTERIO DE DEFENSA"/>
    <s v="0001 - EJERCITO DE LA REPUBLICA DOMINICANA"/>
    <s v="1 - SERVICIOS  GENERALES"/>
    <s v="1.3 - Defensa nacional"/>
    <s v="1.3.01 - Defensa militar"/>
    <s v="2.1 - REMUNERACIONES Y CONTRIBUCIONES"/>
    <s v="2.1.3 - DIETAS Y GASTOS DE REPRESENTACIÓN"/>
    <s v="N"/>
    <s v="00 - N/A"/>
    <s v="10 - FONDO GENERAL"/>
    <s v="(en blanco)"/>
    <s v="99 - MULTIPROVINCIAL"/>
    <n v="28614600"/>
    <n v="0"/>
    <n v="0"/>
    <n v="0"/>
  </r>
  <r>
    <s v="2023"/>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01 - DISTRITO NACIONAL"/>
    <n v="174363519"/>
    <n v="235159413.47999999"/>
    <n v="235159413.48000002"/>
    <n v="207451263.38"/>
  </r>
  <r>
    <s v="2023"/>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01 - DISTRITO NACIONAL"/>
    <n v="29483069"/>
    <n v="39746989.399999999"/>
    <n v="39746989.399999999"/>
    <n v="35054811.530000001"/>
  </r>
  <r>
    <s v="2023"/>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99 - MULTIPROVINCIAL"/>
    <n v="377425943"/>
    <n v="454627594.05000001"/>
    <n v="454627594.05000001"/>
    <n v="452506039.03999996"/>
  </r>
  <r>
    <s v="2023"/>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99 - MULTIPROVINCIAL"/>
    <n v="72775072"/>
    <n v="84117443.019999996"/>
    <n v="84117443.019999996"/>
    <n v="76576294.570000008"/>
  </r>
  <r>
    <s v="2023"/>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en blanco)"/>
    <s v="01 - DISTRITO NACIONAL"/>
    <n v="36000000"/>
    <n v="33986090.840000004"/>
    <n v="36000000"/>
    <n v="29845349.150000002"/>
  </r>
  <r>
    <s v="2023"/>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en blanco)"/>
    <s v="01 - DISTRITO NACIONAL"/>
    <n v="609932"/>
    <n v="1520424.08"/>
    <n v="609932"/>
    <n v="999669.7999999997"/>
  </r>
  <r>
    <s v="2023"/>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en blanco)"/>
    <s v="01 - DISTRITO NACIONAL"/>
    <n v="152396030"/>
    <n v="152362343.47999999"/>
    <n v="152396030"/>
    <n v="124388735.72000004"/>
  </r>
  <r>
    <s v="2023"/>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en blanco)"/>
    <s v="01 - DISTRITO NACIONAL"/>
    <n v="1152000"/>
    <n v="1438610"/>
    <n v="1152000"/>
    <n v="969762"/>
  </r>
  <r>
    <s v="2023"/>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en blanco)"/>
    <s v="01 - DISTRITO NACIONAL"/>
    <n v="0"/>
    <n v="15500"/>
    <n v="15500"/>
    <n v="15500"/>
  </r>
  <r>
    <s v="2023"/>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en blanco)"/>
    <s v="01 - DISTRITO NACIONAL"/>
    <n v="0"/>
    <n v="152662.5"/>
    <n v="152500"/>
    <n v="152662.5"/>
  </r>
  <r>
    <s v="2023"/>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en blanco)"/>
    <s v="01 - DISTRITO NACIONAL"/>
    <n v="0"/>
    <n v="577773.18000000005"/>
    <n v="632000"/>
    <n v="577773.18000000005"/>
  </r>
  <r>
    <s v="2023"/>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en blanco)"/>
    <s v="99 - MULTIPROVINCIAL"/>
    <n v="0"/>
    <n v="1354994"/>
    <n v="1355000"/>
    <n v="1354994"/>
  </r>
  <r>
    <s v="2023"/>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en blanco)"/>
    <s v="01 - DISTRITO NACIONAL"/>
    <n v="97334895"/>
    <n v="18135000"/>
    <n v="18135000"/>
    <n v="15112500"/>
  </r>
  <r>
    <s v="2023"/>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en blanco)"/>
    <s v="01 - DISTRITO NACIONAL"/>
    <n v="36000000"/>
    <n v="36000000"/>
    <n v="36000000"/>
    <n v="35675088.75"/>
  </r>
  <r>
    <s v="2023"/>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en blanco)"/>
    <s v="99 - MULTIPROVINCIAL"/>
    <n v="1200000"/>
    <n v="764121.75"/>
    <n v="770000"/>
    <n v="764121.75"/>
  </r>
  <r>
    <s v="2023"/>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en blanco)"/>
    <s v="01 - DISTRITO NACIONAL"/>
    <n v="1264408"/>
    <n v="1972960"/>
    <n v="2081216.99"/>
    <n v="1614240"/>
  </r>
  <r>
    <s v="2023"/>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en blanco)"/>
    <s v="99 - MULTIPROVINCIAL"/>
    <n v="1600000"/>
    <n v="0"/>
    <n v="0"/>
    <n v="0"/>
  </r>
  <r>
    <s v="2023"/>
    <x v="0"/>
    <x v="0"/>
    <x v="0"/>
    <x v="0"/>
    <s v="2 - Poder Ejecutivo"/>
    <s v="0203 - MINISTERIO DE DEFENSA"/>
    <s v="0001 - EJERCITO DE LA REPUBLICA DOMINICANA"/>
    <s v="1 - SERVICIOS  GENERALES"/>
    <s v="1.3 - Defensa nacional"/>
    <s v="1.3.01 - Defensa militar"/>
    <s v="2.2 - CONTRATACIÓN DE SERVICIOS"/>
    <s v="2.2.5 - ALQUILERES Y RENTAS"/>
    <s v="N"/>
    <s v="00 - N/A"/>
    <s v="20 - FONDOS CON DESTINO ESPECÍFICO"/>
    <s v="(en blanco)"/>
    <s v="99 - MULTIPROVINCIAL"/>
    <n v="0"/>
    <n v="0"/>
    <n v="3238000"/>
    <n v="0"/>
  </r>
  <r>
    <s v="2023"/>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01 - DISTRITO NACIONAL"/>
    <n v="10000000"/>
    <n v="985829.28999999992"/>
    <n v="9955000"/>
    <n v="985829.28999999992"/>
  </r>
  <r>
    <s v="2023"/>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01 - DISTRITO NACIONAL"/>
    <n v="0"/>
    <n v="52172"/>
    <n v="45000"/>
    <n v="52172"/>
  </r>
  <r>
    <s v="2023"/>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01 - DISTRITO NACIONAL"/>
    <n v="5664000"/>
    <n v="6171400"/>
    <n v="6171400"/>
    <n v="5168400"/>
  </r>
  <r>
    <s v="2023"/>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500000"/>
    <n v="0"/>
    <n v="0"/>
    <n v="0"/>
  </r>
  <r>
    <s v="2023"/>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0"/>
    <n v="64635.68"/>
    <n v="65000"/>
    <n v="64635.68"/>
  </r>
  <r>
    <s v="2023"/>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0"/>
    <n v="3860162.45"/>
    <n v="3861000"/>
    <n v="3860162.45"/>
  </r>
  <r>
    <s v="2023"/>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400000"/>
    <n v="0"/>
    <n v="0"/>
    <n v="0"/>
  </r>
  <r>
    <s v="2023"/>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01 - DISTRITO NACIONAL"/>
    <n v="3000000"/>
    <n v="3006641.8"/>
    <n v="3092622.52"/>
    <n v="3006641.8"/>
  </r>
  <r>
    <s v="2023"/>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01 - DISTRITO NACIONAL"/>
    <n v="874380"/>
    <n v="1117749.05"/>
    <n v="1031768.4"/>
    <n v="745166.01"/>
  </r>
  <r>
    <s v="2023"/>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99 - MULTIPROVINCIAL"/>
    <n v="3800000"/>
    <n v="0"/>
    <n v="244200"/>
    <n v="0"/>
  </r>
  <r>
    <s v="2023"/>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0"/>
    <n v="0"/>
    <n v="1282767.7000000002"/>
    <n v="0"/>
  </r>
  <r>
    <s v="2023"/>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en blanco)"/>
    <s v="99 - MULTIPROVINCIAL"/>
    <n v="1101950"/>
    <n v="0"/>
    <n v="0"/>
    <n v="0"/>
  </r>
  <r>
    <s v="2023"/>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01 - DISTRITO NACIONAL"/>
    <n v="211021188"/>
    <n v="327582292"/>
    <n v="327582293"/>
    <n v="300363420"/>
  </r>
  <r>
    <s v="2023"/>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99 - MULTIPROVINCIAL"/>
    <n v="169413960"/>
    <n v="176145152.23999998"/>
    <n v="175000388"/>
    <n v="161887952.24000001"/>
  </r>
  <r>
    <s v="2023"/>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99 - MULTIPROVINCIAL"/>
    <n v="0"/>
    <n v="164669"/>
    <n v="165000"/>
    <n v="164669"/>
  </r>
  <r>
    <s v="2023"/>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99 - MULTIPROVINCIAL"/>
    <n v="3016500"/>
    <n v="8412387.5599999987"/>
    <n v="9570272.6899999995"/>
    <n v="8412387.5600000005"/>
  </r>
  <r>
    <s v="2023"/>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en blanco)"/>
    <s v="99 - MULTIPROVINCIAL"/>
    <n v="0"/>
    <n v="2829134.02"/>
    <n v="2758738.68"/>
    <n v="2829134.02"/>
  </r>
  <r>
    <s v="2023"/>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en blanco)"/>
    <s v="99 - MULTIPROVINCIAL"/>
    <n v="10322503"/>
    <n v="60802839.039999999"/>
    <n v="57444178.799999997"/>
    <n v="60802839.039999999"/>
  </r>
  <r>
    <s v="2023"/>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en blanco)"/>
    <s v="99 - MULTIPROVINCIAL"/>
    <n v="19190369"/>
    <n v="74084453.400000006"/>
    <n v="80530955.939999998"/>
    <n v="74084453.400000006"/>
  </r>
  <r>
    <s v="2023"/>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en blanco)"/>
    <s v="99 - MULTIPROVINCIAL"/>
    <n v="12337836"/>
    <n v="26334838.800000001"/>
    <n v="23317396"/>
    <n v="26334838.800000001"/>
  </r>
  <r>
    <s v="2023"/>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en blanco)"/>
    <s v="99 - MULTIPROVINCIAL"/>
    <n v="8355168"/>
    <n v="5248885.88"/>
    <n v="4952978.4400000004"/>
    <n v="4563305.88"/>
  </r>
  <r>
    <s v="2023"/>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en blanco)"/>
    <s v="99 - MULTIPROVINCIAL"/>
    <n v="10355169"/>
    <n v="4584195.040000001"/>
    <n v="5866947.6900000004"/>
    <n v="4576407.04"/>
  </r>
  <r>
    <s v="2023"/>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en blanco)"/>
    <s v="99 - MULTIPROVINCIAL"/>
    <n v="4355169"/>
    <n v="3473836.2199999997"/>
    <n v="2486991.0099999998"/>
    <n v="3473836.2199999997"/>
  </r>
  <r>
    <s v="2023"/>
    <x v="0"/>
    <x v="0"/>
    <x v="0"/>
    <x v="0"/>
    <s v="2 - Poder Ejecutivo"/>
    <s v="0203 - MINISTERIO DE DEFENSA"/>
    <s v="0001 - EJERCITO DE LA REPUBLICA DOMINICANA"/>
    <s v="1 - SERVICIOS  GENERALES"/>
    <s v="1.3 - Defensa nacional"/>
    <s v="1.3.01 - Defensa militar"/>
    <s v="2.3 - MATERIALES Y SUMINISTROS"/>
    <s v="2.3.3 - PAPEL, CARTÓN E IMPRESOS"/>
    <s v="N"/>
    <s v="00 - N/A"/>
    <s v="20 - FONDOS CON DESTINO ESPECÍFICO"/>
    <s v="(en blanco)"/>
    <s v="99 - MULTIPROVINCIAL"/>
    <n v="0"/>
    <n v="224999.99"/>
    <n v="200000"/>
    <n v="224999.99"/>
  </r>
  <r>
    <s v="2023"/>
    <x v="0"/>
    <x v="0"/>
    <x v="0"/>
    <x v="0"/>
    <s v="2 - Poder Ejecutivo"/>
    <s v="0203 - MINISTERIO DE DEFENSA"/>
    <s v="0001 - EJERCITO DE LA REPUBLICA DOMINICANA"/>
    <s v="1 - SERVICIOS  GENERALES"/>
    <s v="1.3 - Defensa nacional"/>
    <s v="1.3.01 - Defensa militar"/>
    <s v="2.3 - MATERIALES Y SUMINISTROS"/>
    <s v="2.3.3 - PAPEL, CARTÓN E IMPRESOS"/>
    <s v="N"/>
    <s v="00 - N/A"/>
    <s v="20 - FONDOS CON DESTINO ESPECÍFICO"/>
    <s v="(en blanco)"/>
    <s v="99 - MULTIPROVINCIAL"/>
    <n v="0"/>
    <n v="0"/>
    <n v="25000.710000000006"/>
    <n v="0"/>
  </r>
  <r>
    <s v="2023"/>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en blanco)"/>
    <s v="99 - MULTIPROVINCIAL"/>
    <n v="5191650"/>
    <n v="18901.86"/>
    <n v="18901.859999999404"/>
    <n v="18901.86"/>
  </r>
  <r>
    <s v="2023"/>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en blanco)"/>
    <s v="99 - MULTIPROVINCIAL"/>
    <n v="2075000"/>
    <n v="0"/>
    <n v="0"/>
    <n v="0"/>
  </r>
  <r>
    <s v="2023"/>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en blanco)"/>
    <s v="99 - MULTIPROVINCIAL"/>
    <n v="9000000"/>
    <n v="8461680.6799999997"/>
    <n v="8461680.6799999997"/>
    <n v="8461680.6799999997"/>
  </r>
  <r>
    <s v="2023"/>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en blanco)"/>
    <s v="99 - MULTIPROVINCIAL"/>
    <n v="850000"/>
    <n v="0"/>
    <n v="0"/>
    <n v="0"/>
  </r>
  <r>
    <s v="2023"/>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en blanco)"/>
    <s v="99 - MULTIPROVINCIAL"/>
    <n v="7644700"/>
    <n v="0"/>
    <n v="582.919999999227"/>
    <n v="0"/>
  </r>
  <r>
    <s v="2023"/>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4240500"/>
    <n v="135815.16999999998"/>
    <n v="1112500"/>
    <n v="135815.16999999998"/>
  </r>
  <r>
    <s v="2023"/>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2400000"/>
    <n v="0"/>
    <n v="1537000"/>
    <n v="0"/>
  </r>
  <r>
    <s v="2023"/>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1110000"/>
    <n v="0"/>
    <n v="1110000"/>
    <n v="0"/>
  </r>
  <r>
    <s v="2023"/>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300000"/>
    <n v="257421.48"/>
    <n v="383694.33"/>
    <n v="257421.48"/>
  </r>
  <r>
    <s v="2023"/>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659000"/>
    <n v="998519.15"/>
    <n v="1086396.5"/>
    <n v="998519.14999999991"/>
  </r>
  <r>
    <s v="2023"/>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3364500"/>
    <n v="12637249.870000001"/>
    <n v="7311458.2300000014"/>
    <n v="12637249.870000001"/>
  </r>
  <r>
    <s v="2023"/>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0"/>
    <n v="0"/>
    <n v="176500"/>
    <n v="0"/>
  </r>
  <r>
    <s v="2023"/>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3010000"/>
    <n v="158769"/>
    <n v="1836100"/>
    <n v="158769"/>
  </r>
  <r>
    <s v="2023"/>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0"/>
    <n v="700595.5"/>
    <n v="347452"/>
    <n v="700595.5"/>
  </r>
  <r>
    <s v="2023"/>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01 - DISTRITO NACIONAL"/>
    <n v="18500000"/>
    <n v="24675175.630000003"/>
    <n v="25000000"/>
    <n v="24125254.400000002"/>
  </r>
  <r>
    <s v="2023"/>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01 - DISTRITO NACIONAL"/>
    <n v="21047879"/>
    <n v="25125851.699999999"/>
    <n v="23370774.379999999"/>
    <n v="24753662.899999999"/>
  </r>
  <r>
    <s v="2023"/>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01 - DISTRITO NACIONAL"/>
    <n v="11429100"/>
    <n v="9603310"/>
    <n v="11429100"/>
    <n v="9113105.7499999981"/>
  </r>
  <r>
    <s v="2023"/>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23113966"/>
    <n v="20863102.220000003"/>
    <n v="22451430.620000001"/>
    <n v="17320700"/>
  </r>
  <r>
    <s v="2023"/>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58421321"/>
    <n v="66226421.379999995"/>
    <n v="69021321"/>
    <n v="57413864.599999994"/>
  </r>
  <r>
    <s v="2023"/>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0"/>
    <n v="5499972.6399999997"/>
    <n v="3439640"/>
    <n v="5481739.1600000001"/>
  </r>
  <r>
    <s v="2023"/>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4000000"/>
    <n v="3755496.71"/>
    <n v="3900000"/>
    <n v="3755496.71"/>
  </r>
  <r>
    <s v="2023"/>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0"/>
    <n v="95567"/>
    <n v="100000"/>
    <n v="95567"/>
  </r>
  <r>
    <s v="2023"/>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6500000"/>
    <n v="3205206.86"/>
    <n v="5672986.4799999995"/>
    <n v="3205206.86"/>
  </r>
  <r>
    <s v="2023"/>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3800000"/>
    <n v="13510008.199999999"/>
    <n v="11892233.140000001"/>
    <n v="13510008.199999999"/>
  </r>
  <r>
    <s v="2023"/>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0"/>
    <n v="99383.61"/>
    <n v="75000"/>
    <n v="99383.61"/>
  </r>
  <r>
    <s v="2023"/>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2500000"/>
    <n v="2735807.7399999998"/>
    <n v="1762245.2000000002"/>
    <n v="2735807.74"/>
  </r>
  <r>
    <s v="2023"/>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9382500"/>
    <n v="8207364.9199999999"/>
    <n v="9712105.0199999996"/>
    <n v="8207364.9199999999"/>
  </r>
  <r>
    <s v="2023"/>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8500000"/>
    <n v="10905350.57"/>
    <n v="11175786.4"/>
    <n v="10880806.570000002"/>
  </r>
  <r>
    <s v="2023"/>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0"/>
    <n v="49524"/>
    <n v="2607293.2000000002"/>
    <n v="41972"/>
  </r>
  <r>
    <s v="2023"/>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5948300"/>
    <n v="444229.44"/>
    <n v="2092300"/>
    <n v="444229.44"/>
  </r>
  <r>
    <s v="2023"/>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2412351"/>
    <n v="2347084.9"/>
    <n v="1412351"/>
    <n v="2347084.9"/>
  </r>
  <r>
    <s v="2023"/>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6912554"/>
    <n v="11437348.75"/>
    <n v="6163188.8399999999"/>
    <n v="11437348.749999998"/>
  </r>
  <r>
    <s v="2023"/>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6424000"/>
    <n v="14988840.879999999"/>
    <n v="9986416.5"/>
    <n v="14988840.880000001"/>
  </r>
  <r>
    <s v="2023"/>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0"/>
    <n v="1939652.5399999998"/>
    <n v="2842480"/>
    <n v="1939652.5399999998"/>
  </r>
  <r>
    <s v="2023"/>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3500000"/>
    <n v="26550"/>
    <n v="1547200"/>
    <n v="26550"/>
  </r>
  <r>
    <s v="2023"/>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2200500"/>
    <n v="12595956.18"/>
    <n v="17638304.609999999"/>
    <n v="12595956.180000002"/>
  </r>
  <r>
    <s v="2023"/>
    <x v="0"/>
    <x v="0"/>
    <x v="1"/>
    <x v="1"/>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0"/>
    <n v="0"/>
    <n v="0"/>
    <n v="0"/>
  </r>
  <r>
    <s v="2023"/>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en blanco)"/>
    <s v="99 - MULTIPROVINCIAL"/>
    <n v="58000000"/>
    <n v="0"/>
    <n v="0"/>
    <n v="0"/>
  </r>
  <r>
    <s v="2023"/>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en blanco)"/>
    <s v="99 - MULTIPROVINCIAL"/>
    <n v="4037872408"/>
    <n v="5226879081.2299995"/>
    <n v="5269439281.2299995"/>
    <n v="4726847073.6599998"/>
  </r>
  <r>
    <s v="2023"/>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en blanco)"/>
    <s v="99 - MULTIPROVINCIAL"/>
    <n v="981002783"/>
    <n v="1010444912.7"/>
    <n v="1014511783"/>
    <n v="924785390.47999978"/>
  </r>
  <r>
    <s v="2023"/>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en blanco)"/>
    <s v="99 - MULTIPROVINCIAL"/>
    <n v="72000000"/>
    <n v="72000000"/>
    <n v="72000000"/>
    <n v="66000000"/>
  </r>
  <r>
    <s v="2023"/>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en blanco)"/>
    <s v="99 - MULTIPROVINCIAL"/>
    <n v="91024407"/>
    <n v="117224607"/>
    <n v="91024407"/>
    <n v="106714778.34000002"/>
  </r>
  <r>
    <s v="2023"/>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en blanco)"/>
    <s v="99 - MULTIPROVINCIAL"/>
    <n v="425824967"/>
    <n v="527864024.98000002"/>
    <n v="519440061.23000002"/>
    <n v="0"/>
  </r>
  <r>
    <s v="2023"/>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en blanco)"/>
    <s v="99 - MULTIPROVINCIAL"/>
    <n v="2700000"/>
    <n v="2700000"/>
    <n v="2700000"/>
    <n v="2475000"/>
  </r>
  <r>
    <s v="2023"/>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en blanco)"/>
    <s v="99 - MULTIPROVINCIAL"/>
    <n v="101118096"/>
    <n v="100118096"/>
    <n v="100118096"/>
    <n v="91078766"/>
  </r>
  <r>
    <s v="2023"/>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en blanco)"/>
    <s v="99 - MULTIPROVINCIAL"/>
    <n v="165812700"/>
    <n v="238614700"/>
    <n v="238614700"/>
    <n v="217270300"/>
  </r>
  <r>
    <s v="2023"/>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en blanco)"/>
    <s v="99 - MULTIPROVINCIAL"/>
    <n v="292854690"/>
    <n v="378741074.21000004"/>
    <n v="378741074.21000004"/>
    <n v="342699589.47999996"/>
  </r>
  <r>
    <s v="2023"/>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en blanco)"/>
    <s v="99 - MULTIPROVINCIAL"/>
    <n v="49566379"/>
    <n v="64186950.659999996"/>
    <n v="64186950.659999996"/>
    <n v="58000044.300000012"/>
  </r>
  <r>
    <s v="2023"/>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en blanco)"/>
    <s v="99 - MULTIPROVINCIAL"/>
    <n v="16200000"/>
    <n v="16200000"/>
    <n v="16200000"/>
    <n v="15496011.059999999"/>
  </r>
  <r>
    <s v="2023"/>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en blanco)"/>
    <s v="99 - MULTIPROVINCIAL"/>
    <n v="175915028"/>
    <n v="168637223.40000001"/>
    <n v="175915028"/>
    <n v="139936310.78"/>
  </r>
  <r>
    <s v="2023"/>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en blanco)"/>
    <s v="99 - MULTIPROVINCIAL"/>
    <n v="1560000"/>
    <n v="1560000"/>
    <n v="1560000"/>
    <n v="926862"/>
  </r>
  <r>
    <s v="2023"/>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en blanco)"/>
    <s v="99 - MULTIPROVINCIAL"/>
    <n v="0"/>
    <n v="115120.8"/>
    <n v="169000"/>
    <n v="115120.8"/>
  </r>
  <r>
    <s v="2023"/>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20 - FONDOS CON DESTINO ESPECÍFICO"/>
    <s v="(en blanco)"/>
    <s v="99 - MULTIPROVINCIAL"/>
    <n v="0"/>
    <n v="0"/>
    <n v="283790"/>
    <n v="0"/>
  </r>
  <r>
    <s v="2023"/>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en blanco)"/>
    <s v="99 - MULTIPROVINCIAL"/>
    <n v="65980165"/>
    <n v="26860165.969999999"/>
    <n v="29980165"/>
    <n v="25756525"/>
  </r>
  <r>
    <s v="2023"/>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en blanco)"/>
    <s v="99 - MULTIPROVINCIAL"/>
    <n v="32608741"/>
    <n v="35728740"/>
    <n v="32608741"/>
    <n v="31597143.5"/>
  </r>
  <r>
    <s v="2023"/>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20 - FONDOS CON DESTINO ESPECÍFICO"/>
    <s v="(en blanco)"/>
    <s v="99 - MULTIPROVINCIAL"/>
    <n v="0"/>
    <n v="0"/>
    <n v="3629779.06"/>
    <n v="0"/>
  </r>
  <r>
    <s v="2023"/>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en blanco)"/>
    <s v="99 - MULTIPROVINCIAL"/>
    <n v="0"/>
    <n v="0"/>
    <n v="613400"/>
    <n v="0"/>
  </r>
  <r>
    <s v="2023"/>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en blanco)"/>
    <s v="99 - MULTIPROVINCIAL"/>
    <n v="0"/>
    <n v="1482642.75"/>
    <n v="1482642.75"/>
    <n v="1482642.75"/>
  </r>
  <r>
    <s v="2023"/>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en blanco)"/>
    <s v="99 - MULTIPROVINCIAL"/>
    <n v="244412870"/>
    <n v="244412870"/>
    <n v="244412870"/>
    <n v="244412870"/>
  </r>
  <r>
    <s v="2023"/>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en blanco)"/>
    <s v="99 - MULTIPROVINCIAL"/>
    <n v="53293217"/>
    <n v="55642077.239999995"/>
    <n v="55643160.850000001"/>
    <n v="55642077.239999995"/>
  </r>
  <r>
    <s v="2023"/>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91500"/>
    <n v="0"/>
    <n v="91500"/>
    <n v="0"/>
  </r>
  <r>
    <s v="2023"/>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8500"/>
    <n v="0"/>
    <n v="8500"/>
    <n v="0"/>
  </r>
  <r>
    <s v="2023"/>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45000"/>
    <n v="0"/>
    <n v="45000"/>
    <n v="0"/>
  </r>
  <r>
    <s v="2023"/>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210000"/>
    <n v="1450916.2"/>
    <n v="1106200"/>
    <n v="1450916.2"/>
  </r>
  <r>
    <s v="2023"/>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100000"/>
    <n v="199420"/>
    <n v="680000"/>
    <n v="0"/>
  </r>
  <r>
    <s v="2023"/>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110920"/>
    <n v="110920"/>
    <n v="110920"/>
  </r>
  <r>
    <s v="2023"/>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586117.80000000005"/>
    <n v="745813.77999999991"/>
    <n v="565172.80000000005"/>
  </r>
  <r>
    <s v="2023"/>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en blanco)"/>
    <s v="99 - MULTIPROVINCIAL"/>
    <n v="0"/>
    <n v="179360"/>
    <n v="406360"/>
    <n v="179360"/>
  </r>
  <r>
    <s v="2023"/>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en blanco)"/>
    <s v="99 - MULTIPROVINCIAL"/>
    <n v="0"/>
    <n v="41300"/>
    <n v="42000"/>
    <n v="41300"/>
  </r>
  <r>
    <s v="2023"/>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0"/>
    <n v="0"/>
    <n v="150000"/>
    <n v="0"/>
  </r>
  <r>
    <s v="2023"/>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20 - FONDOS CON DESTINO ESPECÍFICO"/>
    <s v="(en blanco)"/>
    <s v="99 - MULTIPROVINCIAL"/>
    <n v="0"/>
    <n v="94034.2"/>
    <n v="94534.2"/>
    <n v="94034.2"/>
  </r>
  <r>
    <s v="2023"/>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20 - FONDOS CON DESTINO ESPECÍFICO"/>
    <s v="(en blanco)"/>
    <s v="99 - MULTIPROVINCIAL"/>
    <n v="0"/>
    <n v="329987"/>
    <n v="342808.88"/>
    <n v="329987"/>
  </r>
  <r>
    <s v="2023"/>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en blanco)"/>
    <s v="99 - MULTIPROVINCIAL"/>
    <n v="202020000"/>
    <n v="245401937.40000001"/>
    <n v="246020000"/>
    <n v="206451077.35999998"/>
  </r>
  <r>
    <s v="2023"/>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en blanco)"/>
    <s v="99 - MULTIPROVINCIAL"/>
    <n v="5640000"/>
    <n v="5640000"/>
    <n v="5640000"/>
    <n v="4230000"/>
  </r>
  <r>
    <s v="2023"/>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en blanco)"/>
    <s v="99 - MULTIPROVINCIAL"/>
    <n v="0"/>
    <n v="0"/>
    <n v="22000"/>
    <n v="0"/>
  </r>
  <r>
    <s v="2023"/>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en blanco)"/>
    <s v="99 - MULTIPROVINCIAL"/>
    <n v="700000"/>
    <n v="0"/>
    <n v="560000"/>
    <n v="0"/>
  </r>
  <r>
    <s v="2023"/>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en blanco)"/>
    <s v="99 - MULTIPROVINCIAL"/>
    <n v="200000"/>
    <n v="863741.69000000006"/>
    <n v="281000"/>
    <n v="863741.68999999983"/>
  </r>
  <r>
    <s v="2023"/>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en blanco)"/>
    <s v="99 - MULTIPROVINCIAL"/>
    <n v="0"/>
    <n v="300500.01"/>
    <n v="1364413.07"/>
    <n v="300500.01"/>
  </r>
  <r>
    <s v="2023"/>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en blanco)"/>
    <s v="99 - MULTIPROVINCIAL"/>
    <n v="0"/>
    <n v="1866014.97"/>
    <n v="2011929.49"/>
    <n v="1866014.97"/>
  </r>
  <r>
    <s v="2023"/>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en blanco)"/>
    <s v="99 - MULTIPROVINCIAL"/>
    <n v="750000"/>
    <n v="86319.19"/>
    <n v="750000"/>
    <n v="86319.19"/>
  </r>
  <r>
    <s v="2023"/>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en blanco)"/>
    <s v="99 - MULTIPROVINCIAL"/>
    <n v="6000000"/>
    <n v="923940"/>
    <n v="1489847"/>
    <n v="923940"/>
  </r>
  <r>
    <s v="2023"/>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en blanco)"/>
    <s v="99 - MULTIPROVINCIAL"/>
    <n v="4000000"/>
    <n v="2174145.2800000003"/>
    <n v="3844637"/>
    <n v="2174145.2799999998"/>
  </r>
  <r>
    <s v="2023"/>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en blanco)"/>
    <s v="99 - MULTIPROVINCIAL"/>
    <n v="1000000"/>
    <n v="3811063.98"/>
    <n v="1000000"/>
    <n v="3811063.98"/>
  </r>
  <r>
    <s v="2023"/>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en blanco)"/>
    <s v="99 - MULTIPROVINCIAL"/>
    <n v="0"/>
    <n v="951922.37"/>
    <n v="864588.04"/>
    <n v="921657.42999999993"/>
  </r>
  <r>
    <s v="2023"/>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en blanco)"/>
    <s v="99 - MULTIPROVINCIAL"/>
    <n v="0"/>
    <n v="4106270.2"/>
    <n v="8541815.879999999"/>
    <n v="4061666.2"/>
  </r>
  <r>
    <s v="2023"/>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en blanco)"/>
    <s v="99 - MULTIPROVINCIAL"/>
    <n v="0"/>
    <n v="6618238.2999999998"/>
    <n v="10428197.879999999"/>
    <n v="6618238.2999999998"/>
  </r>
  <r>
    <s v="2023"/>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en blanco)"/>
    <s v="99 - MULTIPROVINCIAL"/>
    <n v="0"/>
    <n v="8606902.1099999994"/>
    <n v="5574186.8499999996"/>
    <n v="8606902.1100000013"/>
  </r>
  <r>
    <s v="2023"/>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en blanco)"/>
    <s v="99 - MULTIPROVINCIAL"/>
    <n v="1500000"/>
    <n v="859582.8"/>
    <n v="924800"/>
    <n v="859582.8"/>
  </r>
  <r>
    <s v="2023"/>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en blanco)"/>
    <s v="99 - MULTIPROVINCIAL"/>
    <n v="800000"/>
    <n v="1278060.6600000001"/>
    <n v="1059800"/>
    <n v="1278060.6600000001"/>
  </r>
  <r>
    <s v="2023"/>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en blanco)"/>
    <s v="99 - MULTIPROVINCIAL"/>
    <n v="580000"/>
    <n v="358395.5"/>
    <n v="517000"/>
    <n v="315443.5"/>
  </r>
  <r>
    <s v="2023"/>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en blanco)"/>
    <s v="99 - MULTIPROVINCIAL"/>
    <n v="0"/>
    <n v="843827.44"/>
    <n v="3123950.62"/>
    <n v="843827.44"/>
  </r>
  <r>
    <s v="2023"/>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en blanco)"/>
    <s v="99 - MULTIPROVINCIAL"/>
    <n v="0"/>
    <n v="206569.97"/>
    <n v="136585"/>
    <n v="206569.97"/>
  </r>
  <r>
    <s v="2023"/>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en blanco)"/>
    <s v="99 - MULTIPROVINCIAL"/>
    <n v="0"/>
    <n v="656786.69999999995"/>
    <n v="1582749.92"/>
    <n v="656786.69999999995"/>
  </r>
  <r>
    <s v="2023"/>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en blanco)"/>
    <s v="99 - MULTIPROVINCIAL"/>
    <n v="10000"/>
    <n v="26365.919999999998"/>
    <n v="27500"/>
    <n v="26365.919999999998"/>
  </r>
  <r>
    <s v="2023"/>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20 - FONDOS CON DESTINO ESPECÍFICO"/>
    <s v="(en blanco)"/>
    <s v="99 - MULTIPROVINCIAL"/>
    <n v="0"/>
    <n v="0"/>
    <n v="75561.600000000006"/>
    <n v="0"/>
  </r>
  <r>
    <s v="2023"/>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en blanco)"/>
    <s v="99 - MULTIPROVINCIAL"/>
    <n v="200000"/>
    <n v="0"/>
    <n v="200000"/>
    <n v="0"/>
  </r>
  <r>
    <s v="2023"/>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en blanco)"/>
    <s v="99 - MULTIPROVINCIAL"/>
    <n v="200000"/>
    <n v="3200765.34"/>
    <n v="200000"/>
    <n v="3200765.34"/>
  </r>
  <r>
    <s v="2023"/>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en blanco)"/>
    <s v="99 - MULTIPROVINCIAL"/>
    <n v="200000"/>
    <n v="519.20000000000005"/>
    <n v="2600000"/>
    <n v="519.20000000000005"/>
  </r>
  <r>
    <s v="2023"/>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en blanco)"/>
    <s v="99 - MULTIPROVINCIAL"/>
    <n v="400000"/>
    <n v="160839.67000000001"/>
    <n v="521500"/>
    <n v="160839.67000000001"/>
  </r>
  <r>
    <s v="2023"/>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en blanco)"/>
    <s v="99 - MULTIPROVINCIAL"/>
    <n v="0"/>
    <n v="1178820"/>
    <n v="1866234.4"/>
    <n v="1163480"/>
  </r>
  <r>
    <s v="2023"/>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en blanco)"/>
    <s v="99 - MULTIPROVINCIAL"/>
    <n v="0"/>
    <n v="477.9"/>
    <n v="827318.6"/>
    <n v="477.9"/>
  </r>
  <r>
    <s v="2023"/>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en blanco)"/>
    <s v="99 - MULTIPROVINCIAL"/>
    <n v="0"/>
    <n v="374717.24"/>
    <n v="118280.31"/>
    <n v="357017.24"/>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300000"/>
    <n v="1056020.1200000001"/>
    <n v="300000"/>
    <n v="1025272.78"/>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20000"/>
    <n v="134904.38"/>
    <n v="20000"/>
    <n v="134904.38"/>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300000"/>
    <n v="177968.19"/>
    <n v="300000"/>
    <n v="177968.19"/>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0"/>
    <n v="791803.88"/>
    <n v="1"/>
    <n v="791803.88"/>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400000"/>
    <n v="0"/>
    <n v="400000"/>
    <n v="0"/>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600000"/>
    <n v="288300.55"/>
    <n v="600000"/>
    <n v="288300.55000000005"/>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4000000"/>
    <n v="2262174.5100000002"/>
    <n v="4097000"/>
    <n v="2222662.5200000005"/>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400000"/>
    <n v="1058883.0900000001"/>
    <n v="400000"/>
    <n v="995401.85"/>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0"/>
    <n v="87566.349999999991"/>
    <n v="1"/>
    <n v="82983.23"/>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2081661.3299999998"/>
    <n v="1706026.3"/>
    <n v="2080736.3299999998"/>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18266.400000000001"/>
    <n v="18266.400000000001"/>
    <n v="18266.400000000001"/>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2360"/>
    <n v="3265060.85"/>
    <n v="2360"/>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188162.8"/>
    <n v="265960.2"/>
    <n v="188162.8"/>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317366.09999999998"/>
    <n v="102079.98"/>
    <n v="317366.09999999998"/>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329206.36000000004"/>
    <n v="89864.49"/>
    <n v="320331.34000000003"/>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4985162.9300000006"/>
    <n v="10257143.049999999"/>
    <n v="4985162.93"/>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858288.25"/>
    <n v="715251.93"/>
    <n v="858288.25000000012"/>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218233.79000000004"/>
    <n v="62657.91"/>
    <n v="218233.79000000004"/>
  </r>
  <r>
    <s v="2023"/>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357773.64"/>
    <n v="0.01"/>
    <n v="357773.64"/>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121726966"/>
    <n v="130479279.67"/>
    <n v="121726966"/>
    <n v="115094998"/>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61000000"/>
    <n v="29981163.699999999"/>
    <n v="61000000"/>
    <n v="24602710.300000001"/>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25200000"/>
    <n v="48485478.719999999"/>
    <n v="25200000"/>
    <n v="48317180"/>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6000000"/>
    <n v="5000983.2"/>
    <n v="6000000"/>
    <n v="4999785.03"/>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2400000"/>
    <n v="1623059.98"/>
    <n v="2400000"/>
    <n v="1623059.98"/>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20000"/>
    <n v="10354.5"/>
    <n v="20000"/>
    <n v="10354.5"/>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10000"/>
    <n v="11538.04"/>
    <n v="10000"/>
    <n v="11538.04"/>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400000"/>
    <n v="76960"/>
    <n v="400000"/>
    <n v="76960"/>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6793603"/>
    <n v="5103313.9799999995"/>
    <n v="4828603"/>
    <n v="5103313.9799999995"/>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800000"/>
    <n v="291178.83999999997"/>
    <n v="280000"/>
    <n v="286930.84000000003"/>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11067660"/>
    <n v="11067660"/>
    <n v="1372500"/>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18932503.859999999"/>
    <n v="18932503.859999999"/>
    <n v="15797930"/>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11833.04"/>
    <n v="7788"/>
    <n v="11833.04"/>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0"/>
    <n v="6283.5"/>
    <n v="0"/>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119100"/>
    <n v="150860"/>
    <n v="119100"/>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4899147.620000001"/>
    <n v="13062898.120000001"/>
    <n v="4720488.8900000006"/>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8024"/>
    <n v="20650"/>
    <n v="8024"/>
  </r>
  <r>
    <s v="2023"/>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463486.24999999988"/>
    <n v="230947.24"/>
    <n v="463486.25000000006"/>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1800000"/>
    <n v="1564687.6199999999"/>
    <n v="1800000"/>
    <n v="1564687.62"/>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2200000"/>
    <n v="5076087.1099999994"/>
    <n v="5093846"/>
    <n v="5076087.1100000003"/>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6700"/>
    <n v="0"/>
    <n v="6700"/>
    <n v="0"/>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15000"/>
    <n v="8673"/>
    <n v="15000"/>
    <n v="8673"/>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0"/>
    <n v="34719.199999999997"/>
    <n v="35500"/>
    <n v="34719.199999999997"/>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2000000"/>
    <n v="2950378.13"/>
    <n v="2000000"/>
    <n v="2950378.1300000004"/>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500000"/>
    <n v="2216985.67"/>
    <n v="500000"/>
    <n v="2216985.6700000004"/>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50000"/>
    <n v="786310.4"/>
    <n v="50000"/>
    <n v="771855.40000000014"/>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6000000"/>
    <n v="106541.01999999999"/>
    <n v="2100000"/>
    <n v="106541.02"/>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70000"/>
    <n v="477573.94"/>
    <n v="70000"/>
    <n v="287062.94"/>
  </r>
  <r>
    <s v="2023"/>
    <x v="0"/>
    <x v="0"/>
    <x v="1"/>
    <x v="1"/>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0"/>
    <n v="0"/>
    <n v="0"/>
    <n v="0"/>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0"/>
    <n v="3818609.22"/>
    <n v="2235409.7000000002"/>
    <n v="3818609.2199999997"/>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0"/>
    <n v="968994.58000000007"/>
    <n v="545861.24"/>
    <n v="968994.58"/>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0"/>
    <n v="1039.98"/>
    <n v="1039.98"/>
    <n v="1039.98"/>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0"/>
    <n v="4625.07"/>
    <n v="4624.99"/>
    <n v="4625.07"/>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0"/>
    <n v="397802.29"/>
    <n v="371121.8"/>
    <n v="397802.29"/>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0"/>
    <n v="18066.849999999999"/>
    <n v="20273.46"/>
    <n v="18066.849999999999"/>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0"/>
    <n v="6480383.29"/>
    <n v="7943451.1200000001"/>
    <n v="6387328.4899999993"/>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0"/>
    <n v="8585240.4299999997"/>
    <n v="21490946.800000001"/>
    <n v="8400558.6300000027"/>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0"/>
    <n v="1580549.6199999994"/>
    <n v="5401636.1500000004"/>
    <n v="1553491.6500000004"/>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1189137067"/>
    <n v="4206340.0999999996"/>
    <n v="555593.40999984741"/>
    <n v="4206340.0999999996"/>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0"/>
    <n v="6964482.6599999992"/>
    <n v="18160510.850000001"/>
    <n v="6940782.3599999994"/>
  </r>
  <r>
    <s v="2023"/>
    <x v="0"/>
    <x v="0"/>
    <x v="1"/>
    <x v="1"/>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0"/>
    <n v="0"/>
    <n v="0"/>
    <n v="0"/>
  </r>
  <r>
    <s v="2023"/>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en blanco)"/>
    <s v="99 - MULTIPROVINCIAL"/>
    <n v="2843780000"/>
    <n v="0"/>
    <n v="0"/>
    <n v="0"/>
  </r>
  <r>
    <s v="2023"/>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en blanco)"/>
    <s v="99 - MULTIPROVINCIAL"/>
    <n v="98141852"/>
    <n v="88556959.75"/>
    <n v="90390048"/>
    <n v="80358939.930000022"/>
  </r>
  <r>
    <s v="2023"/>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en blanco)"/>
    <s v="99 - MULTIPROVINCIAL"/>
    <n v="848468493"/>
    <n v="806984701.80999994"/>
    <n v="807695214"/>
    <n v="706398642.92999995"/>
  </r>
  <r>
    <s v="2023"/>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en blanco)"/>
    <s v="99 - MULTIPROVINCIAL"/>
    <n v="134400000"/>
    <n v="123200000"/>
    <n v="134400000"/>
    <n v="123200000"/>
  </r>
  <r>
    <s v="2023"/>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en blanco)"/>
    <s v="99 - MULTIPROVINCIAL"/>
    <n v="91660000"/>
    <n v="58994849.799999997"/>
    <n v="62220000"/>
    <n v="53383371.649999984"/>
  </r>
  <r>
    <s v="2023"/>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en blanco)"/>
    <s v="99 - MULTIPROVINCIAL"/>
    <n v="79699405"/>
    <n v="79699405"/>
    <n v="78946121"/>
    <n v="0"/>
  </r>
  <r>
    <s v="2023"/>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en blanco)"/>
    <s v="99 - MULTIPROVINCIAL"/>
    <n v="592800"/>
    <n v="0"/>
    <n v="592800"/>
    <n v="0"/>
  </r>
  <r>
    <s v="2023"/>
    <x v="0"/>
    <x v="0"/>
    <x v="0"/>
    <x v="0"/>
    <s v="2 - Poder Ejecutivo"/>
    <s v="0203 - MINISTERIO DE DEFENSA"/>
    <s v="0001 - MINISTERIO DE DEFENSA"/>
    <s v="1 - SERVICIOS  GENERALES"/>
    <s v="1.3 - Defensa nacional"/>
    <s v="1.3.01 - Defensa militar"/>
    <s v="2.1 - REMUNERACIONES Y CONTRIBUCIONES"/>
    <s v="2.1.2 - SOBRESUELDOS"/>
    <s v="N"/>
    <s v="00 - N/A"/>
    <s v="10 - FONDO GENERAL"/>
    <s v="(en blanco)"/>
    <s v="99 - MULTIPROVINCIAL"/>
    <n v="27115695"/>
    <n v="27571993.5"/>
    <n v="27115695"/>
    <n v="24423918.5"/>
  </r>
  <r>
    <s v="2023"/>
    <x v="0"/>
    <x v="0"/>
    <x v="0"/>
    <x v="0"/>
    <s v="2 - Poder Ejecutivo"/>
    <s v="0203 - MINISTERIO DE DEFENSA"/>
    <s v="0001 - MINISTERIO DE DEFENSA"/>
    <s v="1 - SERVICIOS  GENERALES"/>
    <s v="1.3 - Defensa nacional"/>
    <s v="1.3.01 - Defensa militar"/>
    <s v="2.1 - REMUNERACIONES Y CONTRIBUCIONES"/>
    <s v="2.1.2 - SOBRESUELDOS"/>
    <s v="N"/>
    <s v="00 - N/A"/>
    <s v="10 - FONDO GENERAL"/>
    <s v="(en blanco)"/>
    <s v="99 - MULTIPROVINCIAL"/>
    <n v="0"/>
    <n v="5295744"/>
    <n v="6634000"/>
    <n v="4970000"/>
  </r>
  <r>
    <s v="2023"/>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en blanco)"/>
    <s v="99 - MULTIPROVINCIAL"/>
    <n v="12553566"/>
    <n v="10462019.709999999"/>
    <n v="12117743"/>
    <n v="9482334.7600000016"/>
  </r>
  <r>
    <s v="2023"/>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en blanco)"/>
    <s v="99 - MULTIPROVINCIAL"/>
    <n v="2177039"/>
    <n v="1770366.1600000001"/>
    <n v="2103269"/>
    <n v="1601139.37"/>
  </r>
  <r>
    <s v="2023"/>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en blanco)"/>
    <s v="99 - MULTIPROVINCIAL"/>
    <n v="30548192"/>
    <n v="30548192"/>
    <n v="30548192"/>
    <n v="24333675.890000001"/>
  </r>
  <r>
    <s v="2023"/>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en blanco)"/>
    <s v="99 - MULTIPROVINCIAL"/>
    <n v="28306102"/>
    <n v="26968710.579999991"/>
    <n v="28306102"/>
    <n v="25283316.979999989"/>
  </r>
  <r>
    <s v="2023"/>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en blanco)"/>
    <s v="99 - MULTIPROVINCIAL"/>
    <n v="78000000"/>
    <n v="78000000"/>
    <n v="78000000"/>
    <n v="66977980.769999996"/>
  </r>
  <r>
    <s v="2023"/>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en blanco)"/>
    <s v="99 - MULTIPROVINCIAL"/>
    <n v="108000"/>
    <n v="108000"/>
    <n v="108000"/>
    <n v="86728"/>
  </r>
  <r>
    <s v="2023"/>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en blanco)"/>
    <s v="99 - MULTIPROVINCIAL"/>
    <n v="720000"/>
    <n v="720000"/>
    <n v="850000"/>
    <n v="658610"/>
  </r>
  <r>
    <s v="2023"/>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en blanco)"/>
    <s v="99 - MULTIPROVINCIAL"/>
    <n v="500000"/>
    <n v="39233"/>
    <n v="300000"/>
    <n v="39233"/>
  </r>
  <r>
    <s v="2023"/>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en blanco)"/>
    <s v="99 - MULTIPROVINCIAL"/>
    <n v="0"/>
    <n v="505571"/>
    <n v="1300000"/>
    <n v="505571"/>
  </r>
  <r>
    <s v="2023"/>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en blanco)"/>
    <s v="99 - MULTIPROVINCIAL"/>
    <n v="500000"/>
    <n v="350526.85"/>
    <n v="500000"/>
    <n v="350526.85"/>
  </r>
  <r>
    <s v="2023"/>
    <x v="0"/>
    <x v="0"/>
    <x v="0"/>
    <x v="0"/>
    <s v="2 - Poder Ejecutivo"/>
    <s v="0203 - MINISTERIO DE DEFENSA"/>
    <s v="0001 - MINISTERIO DE DEFENSA"/>
    <s v="1 - SERVICIOS  GENERALES"/>
    <s v="1.3 - Defensa nacional"/>
    <s v="1.3.01 - Defensa militar"/>
    <s v="2.2 - CONTRATACIÓN DE SERVICIOS"/>
    <s v="2.2.3 - VIÁTICOS"/>
    <s v="N"/>
    <s v="00 - N/A"/>
    <s v="10 - FONDO GENERAL"/>
    <s v="(en blanco)"/>
    <s v="99 - MULTIPROVINCIAL"/>
    <n v="73055640"/>
    <n v="54704790.100000001"/>
    <n v="72863035"/>
    <n v="42214325.219999999"/>
  </r>
  <r>
    <s v="2023"/>
    <x v="0"/>
    <x v="0"/>
    <x v="0"/>
    <x v="0"/>
    <s v="2 - Poder Ejecutivo"/>
    <s v="0203 - MINISTERIO DE DEFENSA"/>
    <s v="0001 - MINISTERIO DE DEFENSA"/>
    <s v="1 - SERVICIOS  GENERALES"/>
    <s v="1.3 - Defensa nacional"/>
    <s v="1.3.01 - Defensa militar"/>
    <s v="2.2 - CONTRATACIÓN DE SERVICIOS"/>
    <s v="2.2.3 - VIÁTICOS"/>
    <s v="N"/>
    <s v="00 - N/A"/>
    <s v="10 - FONDO GENERAL"/>
    <s v="(en blanco)"/>
    <s v="99 - MULTIPROVINCIAL"/>
    <n v="44021469"/>
    <n v="43551382.5"/>
    <n v="45519916"/>
    <n v="40755249.119999997"/>
  </r>
  <r>
    <s v="2023"/>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en blanco)"/>
    <s v="99 - MULTIPROVINCIAL"/>
    <n v="3409220"/>
    <n v="8037928.0200000014"/>
    <n v="16329561"/>
    <n v="7915114.879999999"/>
  </r>
  <r>
    <s v="2023"/>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en blanco)"/>
    <s v="99 - MULTIPROVINCIAL"/>
    <n v="50000"/>
    <n v="0"/>
    <n v="50000"/>
    <n v="0"/>
  </r>
  <r>
    <s v="2023"/>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1321349"/>
    <n v="2288366.41"/>
    <n v="1491349"/>
    <n v="1229237.1699999997"/>
  </r>
  <r>
    <s v="2023"/>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0"/>
    <n v="554391.37"/>
    <n v="500000"/>
    <n v="554391.36"/>
  </r>
  <r>
    <s v="2023"/>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500000"/>
    <n v="438960"/>
    <n v="1630000"/>
    <n v="438960"/>
  </r>
  <r>
    <s v="2023"/>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0"/>
    <n v="257671.29"/>
    <n v="400000"/>
    <n v="257671.29"/>
  </r>
  <r>
    <s v="2023"/>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3556521"/>
    <n v="4726490.25"/>
    <n v="4456521"/>
    <n v="3127590.25"/>
  </r>
  <r>
    <s v="2023"/>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0"/>
    <n v="82889.100000000006"/>
    <n v="200000"/>
    <n v="0"/>
  </r>
  <r>
    <s v="2023"/>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305537"/>
    <n v="657661.19999999995"/>
    <n v="1025537"/>
    <n v="657661.19999999995"/>
  </r>
  <r>
    <s v="2023"/>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492000"/>
    <n v="467285"/>
    <n v="692000"/>
    <n v="280500"/>
  </r>
  <r>
    <s v="2023"/>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250000"/>
    <n v="1536041.99"/>
    <n v="1750000"/>
    <n v="1536041.99"/>
  </r>
  <r>
    <s v="2023"/>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27296178"/>
    <n v="49513996.850000009"/>
    <n v="59852602"/>
    <n v="14491935.07"/>
  </r>
  <r>
    <s v="2023"/>
    <x v="0"/>
    <x v="0"/>
    <x v="0"/>
    <x v="0"/>
    <s v="2 - Poder Ejecutivo"/>
    <s v="0203 - MINISTERIO DE DEFENSA"/>
    <s v="0001 - MINISTERIO DE DEFENSA"/>
    <s v="1 - SERVICIOS  GENERALES"/>
    <s v="1.3 - Defensa nacional"/>
    <s v="1.3.01 - Defensa militar"/>
    <s v="2.2 - CONTRATACIÓN DE SERVICIOS"/>
    <s v="2.2.6 - SEGUROS"/>
    <s v="N"/>
    <s v="00 - N/A"/>
    <s v="10 - FONDO GENERAL"/>
    <s v="(en blanco)"/>
    <s v="99 - MULTIPROVINCIAL"/>
    <n v="13208069"/>
    <n v="16041847.77"/>
    <n v="21042569"/>
    <n v="16041847.77"/>
  </r>
  <r>
    <s v="2023"/>
    <x v="0"/>
    <x v="0"/>
    <x v="0"/>
    <x v="0"/>
    <s v="2 - Poder Ejecutivo"/>
    <s v="0203 - MINISTERIO DE DEFENSA"/>
    <s v="0001 - MINISTERIO DE DEFENSA"/>
    <s v="1 - SERVICIOS  GENERALES"/>
    <s v="1.3 - Defensa nacional"/>
    <s v="1.3.01 - Defensa militar"/>
    <s v="2.2 - CONTRATACIÓN DE SERVICIOS"/>
    <s v="2.2.6 - SEGUROS"/>
    <s v="N"/>
    <s v="00 - N/A"/>
    <s v="10 - FONDO GENERAL"/>
    <s v="(en blanco)"/>
    <s v="99 - MULTIPROVINCIAL"/>
    <n v="500000"/>
    <n v="657887.43000000005"/>
    <n v="1076883"/>
    <n v="609347.42999999993"/>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1500000"/>
    <n v="2248085.08"/>
    <n v="4791312"/>
    <n v="730266.6"/>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100000"/>
    <n v="306446"/>
    <n v="100000"/>
    <n v="306446"/>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0"/>
    <n v="29500"/>
    <n v="29500"/>
    <n v="29500"/>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2000000"/>
    <n v="0"/>
    <n v="2496400"/>
    <n v="0"/>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150000"/>
    <n v="3154533.41"/>
    <n v="1772500"/>
    <n v="1526369.4100000001"/>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2000000"/>
    <n v="725709.07"/>
    <n v="2000000"/>
    <n v="465112.34"/>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858822"/>
    <n v="0"/>
    <n v="1058822"/>
    <n v="0"/>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88421622"/>
    <n v="84605771.059999987"/>
    <n v="90572860"/>
    <n v="57682370.220000006"/>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0"/>
    <n v="105728"/>
    <n v="389808"/>
    <n v="53690"/>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0"/>
    <n v="4558904.87"/>
    <n v="3944822"/>
    <n v="2346411.12"/>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957000"/>
    <n v="5129687.51"/>
    <n v="557000"/>
    <n v="4063101.0199999996"/>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587258"/>
    <n v="291211.54000000004"/>
    <n v="3798312"/>
    <n v="222809.16"/>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1919600"/>
    <n v="8107997.5600000005"/>
    <n v="619480"/>
    <n v="6705536.330000001"/>
  </r>
  <r>
    <s v="2023"/>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100000"/>
    <n v="0"/>
    <n v="1100000"/>
    <n v="0"/>
  </r>
  <r>
    <s v="2023"/>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en blanco)"/>
    <s v="99 - MULTIPROVINCIAL"/>
    <n v="1012440"/>
    <n v="1159189.52"/>
    <n v="1012440"/>
    <n v="746502.22000000009"/>
  </r>
  <r>
    <s v="2023"/>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en blanco)"/>
    <s v="99 - MULTIPROVINCIAL"/>
    <n v="0"/>
    <n v="435774"/>
    <n v="358638"/>
    <n v="435774"/>
  </r>
  <r>
    <s v="2023"/>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en blanco)"/>
    <s v="99 - MULTIPROVINCIAL"/>
    <n v="1000000"/>
    <n v="5088861.0599999996"/>
    <n v="6000000"/>
    <n v="5088861.0599999996"/>
  </r>
  <r>
    <s v="2023"/>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en blanco)"/>
    <s v="99 - MULTIPROVINCIAL"/>
    <n v="980000"/>
    <n v="0"/>
    <n v="784000"/>
    <n v="0"/>
  </r>
  <r>
    <s v="2023"/>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en blanco)"/>
    <s v="99 - MULTIPROVINCIAL"/>
    <n v="3420000"/>
    <n v="1580123.72"/>
    <n v="1669000"/>
    <n v="1532860"/>
  </r>
  <r>
    <s v="2023"/>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en blanco)"/>
    <s v="99 - MULTIPROVINCIAL"/>
    <n v="650000"/>
    <n v="9133786.9499999993"/>
    <n v="64769170"/>
    <n v="195142.5"/>
  </r>
  <r>
    <s v="2023"/>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en blanco)"/>
    <s v="99 - MULTIPROVINCIAL"/>
    <n v="1000000"/>
    <n v="1412499.4100000001"/>
    <n v="882679"/>
    <n v="1412499.4100000001"/>
  </r>
  <r>
    <s v="2023"/>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en blanco)"/>
    <s v="99 - MULTIPROVINCIAL"/>
    <n v="0"/>
    <n v="8788672.0200000014"/>
    <n v="10391500"/>
    <n v="8502902.8600000013"/>
  </r>
  <r>
    <s v="2023"/>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en blanco)"/>
    <s v="99 - MULTIPROVINCIAL"/>
    <n v="500000"/>
    <n v="0"/>
    <n v="500000"/>
    <n v="0"/>
  </r>
  <r>
    <s v="2023"/>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en blanco)"/>
    <s v="99 - MULTIPROVINCIAL"/>
    <n v="500000"/>
    <n v="2540968.0099999998"/>
    <n v="3875390"/>
    <n v="2540968.0099999998"/>
  </r>
  <r>
    <s v="2023"/>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en blanco)"/>
    <s v="99 - MULTIPROVINCIAL"/>
    <n v="192527556"/>
    <n v="188764545.20999998"/>
    <n v="191211202"/>
    <n v="145910225.25999999"/>
  </r>
  <r>
    <s v="2023"/>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en blanco)"/>
    <s v="99 - MULTIPROVINCIAL"/>
    <n v="0"/>
    <n v="753875"/>
    <n v="650000"/>
    <n v="747875"/>
  </r>
  <r>
    <s v="2023"/>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en blanco)"/>
    <s v="99 - MULTIPROVINCIAL"/>
    <n v="1500000"/>
    <n v="1470179"/>
    <n v="18543918"/>
    <n v="1390203.31"/>
  </r>
  <r>
    <s v="2023"/>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en blanco)"/>
    <s v="99 - MULTIPROVINCIAL"/>
    <n v="3000000"/>
    <n v="146556"/>
    <n v="1692393"/>
    <n v="2832"/>
  </r>
  <r>
    <s v="2023"/>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en blanco)"/>
    <s v="99 - MULTIPROVINCIAL"/>
    <n v="1000000"/>
    <n v="99055103.579999998"/>
    <n v="1000000"/>
    <n v="88148979.180000007"/>
  </r>
  <r>
    <s v="2023"/>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en blanco)"/>
    <s v="99 - MULTIPROVINCIAL"/>
    <n v="3600000"/>
    <n v="8759831.3499999996"/>
    <n v="119568627"/>
    <n v="7575929.9399999995"/>
  </r>
  <r>
    <s v="2023"/>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en blanco)"/>
    <s v="99 - MULTIPROVINCIAL"/>
    <n v="469299239"/>
    <n v="354263944.05000007"/>
    <n v="472396229"/>
    <n v="334139834.83999997"/>
  </r>
  <r>
    <s v="2023"/>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en blanco)"/>
    <s v="99 - MULTIPROVINCIAL"/>
    <n v="4220120"/>
    <n v="96235101.169999987"/>
    <n v="4234600"/>
    <n v="94733809.070000008"/>
  </r>
  <r>
    <s v="2023"/>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en blanco)"/>
    <s v="99 - MULTIPROVINCIAL"/>
    <n v="2307697"/>
    <n v="3817347.2"/>
    <n v="2000000"/>
    <n v="3817347.2"/>
  </r>
  <r>
    <s v="2023"/>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en blanco)"/>
    <s v="99 - MULTIPROVINCIAL"/>
    <n v="2201072"/>
    <n v="5997303.620000001"/>
    <n v="11505060"/>
    <n v="3915193.6199999996"/>
  </r>
  <r>
    <s v="2023"/>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en blanco)"/>
    <s v="99 - MULTIPROVINCIAL"/>
    <n v="400000"/>
    <n v="728042.3"/>
    <n v="297110"/>
    <n v="456524.3"/>
  </r>
  <r>
    <s v="2023"/>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en blanco)"/>
    <s v="99 - MULTIPROVINCIAL"/>
    <n v="1000000"/>
    <n v="24150"/>
    <n v="304830"/>
    <n v="24150"/>
  </r>
  <r>
    <s v="2023"/>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en blanco)"/>
    <s v="99 - MULTIPROVINCIAL"/>
    <n v="5147040"/>
    <n v="5677627.7999999989"/>
    <n v="9461711"/>
    <n v="4264190.4000000004"/>
  </r>
  <r>
    <s v="2023"/>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en blanco)"/>
    <s v="99 - MULTIPROVINCIAL"/>
    <n v="0"/>
    <n v="167400"/>
    <n v="167400"/>
    <n v="167400"/>
  </r>
  <r>
    <s v="2023"/>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en blanco)"/>
    <s v="99 - MULTIPROVINCIAL"/>
    <n v="1000000"/>
    <n v="0"/>
    <n v="300000"/>
    <n v="0"/>
  </r>
  <r>
    <s v="2023"/>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en blanco)"/>
    <s v="99 - MULTIPROVINCIAL"/>
    <n v="1000000"/>
    <n v="0"/>
    <n v="300000"/>
    <n v="0"/>
  </r>
  <r>
    <s v="2023"/>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en blanco)"/>
    <s v="99 - MULTIPROVINCIAL"/>
    <n v="5000000"/>
    <n v="3107711.8299999996"/>
    <n v="1894973"/>
    <n v="1829375.0899999999"/>
  </r>
  <r>
    <s v="2023"/>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en blanco)"/>
    <s v="99 - MULTIPROVINCIAL"/>
    <n v="1000000"/>
    <n v="1869.12"/>
    <n v="915890"/>
    <n v="1869.12"/>
  </r>
  <r>
    <s v="2023"/>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en blanco)"/>
    <s v="99 - MULTIPROVINCIAL"/>
    <n v="2000000"/>
    <n v="1053962.42"/>
    <n v="1396178"/>
    <n v="982417.59"/>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1000000"/>
    <n v="193797.28999999998"/>
    <n v="531648"/>
    <n v="193797.28999999998"/>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100000"/>
    <n v="0"/>
    <n v="100000"/>
    <n v="0"/>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100000"/>
    <n v="0"/>
    <n v="100000"/>
    <n v="0"/>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100000"/>
    <n v="15417.17"/>
    <n v="108789"/>
    <n v="15417.17"/>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100000"/>
    <n v="68154.44"/>
    <n v="100000"/>
    <n v="68154.44"/>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1000000"/>
    <n v="4572.5"/>
    <n v="226868"/>
    <n v="4572.5"/>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500000"/>
    <n v="387203.24"/>
    <n v="513171"/>
    <n v="381303.24"/>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200000"/>
    <n v="0"/>
    <n v="200000"/>
    <n v="0"/>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1550000"/>
    <n v="424711.07000000007"/>
    <n v="1258589"/>
    <n v="375068.68000000005"/>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3500000"/>
    <n v="4368691.1199999992"/>
    <n v="3618188"/>
    <n v="4283451.0699999994"/>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1500000"/>
    <n v="382590.16000000003"/>
    <n v="482784"/>
    <n v="247362.16"/>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100000"/>
    <n v="0"/>
    <n v="100000"/>
    <n v="0"/>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0"/>
    <n v="37657.78"/>
    <n v="302866"/>
    <n v="37031.79"/>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2000000"/>
    <n v="0"/>
    <n v="184754"/>
    <n v="0"/>
  </r>
  <r>
    <s v="2023"/>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200000"/>
    <n v="0"/>
    <n v="200000"/>
    <n v="0"/>
  </r>
  <r>
    <s v="2023"/>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134862000"/>
    <n v="150366376"/>
    <n v="138154800"/>
    <n v="135282300"/>
  </r>
  <r>
    <s v="2023"/>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46044600"/>
    <n v="40757084.799999997"/>
    <n v="51126600"/>
    <n v="29096650"/>
  </r>
  <r>
    <s v="2023"/>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2000000"/>
    <n v="1282718.6099999999"/>
    <n v="2620185"/>
    <n v="754445.59000000008"/>
  </r>
  <r>
    <s v="2023"/>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1000000"/>
    <n v="200451.25"/>
    <n v="1000000"/>
    <n v="200451.25"/>
  </r>
  <r>
    <s v="2023"/>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7348740"/>
    <n v="5598943.830000001"/>
    <n v="7350806"/>
    <n v="4333505.03"/>
  </r>
  <r>
    <s v="2023"/>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0"/>
    <n v="0"/>
    <n v="1000000"/>
    <n v="0"/>
  </r>
  <r>
    <s v="2023"/>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1000000"/>
    <n v="594356"/>
    <n v="1053867"/>
    <n v="524161.3"/>
  </r>
  <r>
    <s v="2023"/>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0"/>
    <n v="0"/>
    <n v="27194"/>
    <n v="0"/>
  </r>
  <r>
    <s v="2023"/>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0"/>
    <n v="117258"/>
    <n v="520291"/>
    <n v="117258"/>
  </r>
  <r>
    <s v="2023"/>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3463018"/>
    <n v="4563426.8999999994"/>
    <n v="4203018"/>
    <n v="4068264.88"/>
  </r>
  <r>
    <s v="2023"/>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0"/>
    <n v="537592.66"/>
    <n v="903570"/>
    <n v="418648.66000000003"/>
  </r>
  <r>
    <s v="2023"/>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8076866"/>
    <n v="7273458.7899999982"/>
    <n v="6182307"/>
    <n v="6809624.6599999992"/>
  </r>
  <r>
    <s v="2023"/>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18179500"/>
    <n v="5006024.82"/>
    <n v="11424267"/>
    <n v="3964806.91"/>
  </r>
  <r>
    <s v="2023"/>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1000000"/>
    <n v="154348.70000000001"/>
    <n v="600000"/>
    <n v="64563.7"/>
  </r>
  <r>
    <s v="2023"/>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16531401"/>
    <n v="14452276.6"/>
    <n v="18745273"/>
    <n v="12126531.389999999"/>
  </r>
  <r>
    <s v="2023"/>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1000000"/>
    <n v="44250"/>
    <n v="26550"/>
    <n v="26550"/>
  </r>
  <r>
    <s v="2023"/>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6684400"/>
    <n v="8447647.75"/>
    <n v="15411092"/>
    <n v="5916362.6500000004"/>
  </r>
  <r>
    <s v="2023"/>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0"/>
    <n v="1681866.2"/>
    <n v="1600000"/>
    <n v="1637262.2"/>
  </r>
  <r>
    <s v="2023"/>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1500000"/>
    <n v="4181709.7399999998"/>
    <n v="7716392"/>
    <n v="3821190.2399999998"/>
  </r>
  <r>
    <s v="2023"/>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5516035"/>
    <n v="13647578.840000002"/>
    <n v="6020639"/>
    <n v="9641760.5099999998"/>
  </r>
  <r>
    <s v="2023"/>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0"/>
    <n v="92000"/>
    <n v="92000"/>
    <n v="69000"/>
  </r>
  <r>
    <s v="2023"/>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10100000"/>
    <n v="7760981.1900000004"/>
    <n v="5578983"/>
    <n v="6662297.5700000022"/>
  </r>
  <r>
    <s v="2023"/>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1000000"/>
    <n v="4785971.8599999994"/>
    <n v="1575014"/>
    <n v="3476951.7699999996"/>
  </r>
  <r>
    <s v="2023"/>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6378537"/>
    <n v="1086675.6000000001"/>
    <n v="6348656"/>
    <n v="1077825.6000000001"/>
  </r>
  <r>
    <s v="2023"/>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6000000"/>
    <n v="59349570.580000006"/>
    <n v="57766375"/>
    <n v="54747140.799999997"/>
  </r>
  <r>
    <s v="2023"/>
    <x v="0"/>
    <x v="0"/>
    <x v="1"/>
    <x v="1"/>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0"/>
    <n v="0"/>
    <n v="0"/>
    <n v="0"/>
  </r>
  <r>
    <s v="2023"/>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en blanco)"/>
    <s v="32 - SANTO DOMINGO"/>
    <n v="7431120"/>
    <n v="6862978.2700000005"/>
    <n v="7065723"/>
    <n v="6862978.2700000005"/>
  </r>
  <r>
    <s v="2023"/>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en blanco)"/>
    <s v="32 - SANTO DOMINGO"/>
    <n v="21646200"/>
    <n v="19842350"/>
    <n v="21646200"/>
    <n v="19842350"/>
  </r>
  <r>
    <s v="2023"/>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en blanco)"/>
    <s v="32 - SANTO DOMINGO"/>
    <n v="4472772"/>
    <n v="5293557.67"/>
    <n v="6278169"/>
    <n v="5293557.6700000009"/>
  </r>
  <r>
    <s v="2023"/>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en blanco)"/>
    <s v="32 - SANTO DOMINGO"/>
    <n v="2798908"/>
    <n v="2878672.76"/>
    <n v="2918908"/>
    <n v="0"/>
  </r>
  <r>
    <s v="2023"/>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en blanco)"/>
    <s v="32 - SANTO DOMINGO"/>
    <n v="947189"/>
    <n v="861901.64999999991"/>
    <n v="1049285"/>
    <n v="861901.64999999991"/>
  </r>
  <r>
    <s v="2023"/>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en blanco)"/>
    <s v="32 - SANTO DOMINGO"/>
    <n v="154794"/>
    <n v="140584.51999999999"/>
    <n v="172074"/>
    <n v="140584.51999999999"/>
  </r>
  <r>
    <s v="2023"/>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en blanco)"/>
    <s v="32 - SANTO DOMINGO"/>
    <n v="100000"/>
    <n v="0"/>
    <n v="100000"/>
    <n v="0"/>
  </r>
  <r>
    <s v="2023"/>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en blanco)"/>
    <s v="32 - SANTO DOMINGO"/>
    <n v="980000"/>
    <n v="600206.21"/>
    <n v="980000"/>
    <n v="600206.21"/>
  </r>
  <r>
    <s v="2023"/>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en blanco)"/>
    <s v="32 - SANTO DOMINGO"/>
    <n v="366000"/>
    <n v="244200.00000000003"/>
    <n v="366000"/>
    <n v="244200.00000000003"/>
  </r>
  <r>
    <s v="2023"/>
    <x v="0"/>
    <x v="0"/>
    <x v="0"/>
    <x v="0"/>
    <s v="2 - Poder Ejecutivo"/>
    <s v="0203 - MINISTERIO DE DEFENSA"/>
    <s v="0002 - ACADEMIA MILITAR BATALLA DE LA CARRERA"/>
    <s v="4 - SERVICIOS SOCIALES"/>
    <s v="4.4 - Educación"/>
    <s v="4.4.08 - Enseñanza y capacitación para defensa y seguridad"/>
    <s v="2.2 - CONTRATACIÓN DE SERVICIOS"/>
    <s v="2.2.2 - PUBLICIDAD, IMPRESIÓN Y ENCUADERNACIÓN"/>
    <s v="N"/>
    <s v="00 - N/A"/>
    <s v="10 - FONDO GENERAL"/>
    <s v="(en blanco)"/>
    <s v="32 - SANTO DOMINGO"/>
    <n v="0"/>
    <n v="81897.899999999994"/>
    <n v="81897.899999999994"/>
    <n v="81897.899999999994"/>
  </r>
  <r>
    <s v="2023"/>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en blanco)"/>
    <s v="32 - SANTO DOMINGO"/>
    <n v="360000"/>
    <n v="355180"/>
    <n v="360000"/>
    <n v="325581.64"/>
  </r>
  <r>
    <s v="2023"/>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en blanco)"/>
    <s v="32 - SANTO DOMINGO"/>
    <n v="150000"/>
    <n v="108860.32"/>
    <n v="150000"/>
    <n v="108860.32"/>
  </r>
  <r>
    <s v="2023"/>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en blanco)"/>
    <s v="32 - SANTO DOMINGO"/>
    <n v="0"/>
    <n v="504677.74"/>
    <n v="504678"/>
    <n v="504677.74"/>
  </r>
  <r>
    <s v="2023"/>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en blanco)"/>
    <s v="32 - SANTO DOMINGO"/>
    <n v="0"/>
    <n v="1636549.28"/>
    <n v="1805158.52"/>
    <n v="1467940.26"/>
  </r>
  <r>
    <s v="2023"/>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en blanco)"/>
    <s v="32 - SANTO DOMINGO"/>
    <n v="0"/>
    <n v="164787"/>
    <n v="164787"/>
    <n v="164787"/>
  </r>
  <r>
    <s v="2023"/>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en blanco)"/>
    <s v="32 - SANTO DOMINGO"/>
    <n v="12000000"/>
    <n v="0"/>
    <n v="0"/>
    <n v="0"/>
  </r>
  <r>
    <s v="2023"/>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en blanco)"/>
    <s v="32 - SANTO DOMINGO"/>
    <n v="0"/>
    <n v="0"/>
    <n v="0"/>
    <n v="0"/>
  </r>
  <r>
    <s v="2023"/>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en blanco)"/>
    <s v="32 - SANTO DOMINGO"/>
    <n v="0"/>
    <n v="0"/>
    <n v="0"/>
    <n v="0"/>
  </r>
  <r>
    <s v="2023"/>
    <x v="0"/>
    <x v="0"/>
    <x v="0"/>
    <x v="0"/>
    <s v="2 - Poder Ejecutivo"/>
    <s v="0203 - MINISTERIO DE DEFENSA"/>
    <s v="0002 - ACADEMIA MILITAR BATALLA DE LA CARRERA"/>
    <s v="4 - SERVICIOS SOCIALES"/>
    <s v="4.4 - Educación"/>
    <s v="4.4.08 - Enseñanza y capacitación para defensa y seguridad"/>
    <s v="2.2 - CONTRATACIÓN DE SERVICIOS"/>
    <s v="2.2.9 - OTRAS CONTRATACIONES DE SERVICIOS"/>
    <s v="N"/>
    <s v="00 - N/A"/>
    <s v="10 - FONDO GENERAL"/>
    <s v="(en blanco)"/>
    <s v="32 - SANTO DOMINGO"/>
    <n v="0"/>
    <n v="16107"/>
    <n v="16107"/>
    <n v="16107"/>
  </r>
  <r>
    <s v="2023"/>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en blanco)"/>
    <s v="32 - SANTO DOMINGO"/>
    <n v="4711200"/>
    <n v="4318600"/>
    <n v="4711200"/>
    <n v="4318600"/>
  </r>
  <r>
    <s v="2023"/>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en blanco)"/>
    <s v="32 - SANTO DOMINGO"/>
    <n v="0"/>
    <n v="2891"/>
    <n v="2891"/>
    <n v="0"/>
  </r>
  <r>
    <s v="2023"/>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en blanco)"/>
    <s v="32 - SANTO DOMINGO"/>
    <n v="10000"/>
    <n v="10384"/>
    <n v="10384"/>
    <n v="10384"/>
  </r>
  <r>
    <s v="2023"/>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en blanco)"/>
    <s v="32 - SANTO DOMINGO"/>
    <n v="10000"/>
    <n v="759766.84"/>
    <n v="759766.84"/>
    <n v="759766.84"/>
  </r>
  <r>
    <s v="2023"/>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en blanco)"/>
    <s v="32 - SANTO DOMINGO"/>
    <n v="5000"/>
    <n v="2261942"/>
    <n v="2355101"/>
    <n v="2261942"/>
  </r>
  <r>
    <s v="2023"/>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en blanco)"/>
    <s v="32 - SANTO DOMINGO"/>
    <n v="5000"/>
    <n v="296545.8"/>
    <n v="296545.8"/>
    <n v="296545.8"/>
  </r>
  <r>
    <s v="2023"/>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en blanco)"/>
    <s v="32 - SANTO DOMINGO"/>
    <n v="250000"/>
    <n v="48734"/>
    <n v="88197.38"/>
    <n v="48734"/>
  </r>
  <r>
    <s v="2023"/>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en blanco)"/>
    <s v="32 - SANTO DOMINGO"/>
    <n v="150000"/>
    <n v="51335.66"/>
    <n v="51400"/>
    <n v="43365"/>
  </r>
  <r>
    <s v="2023"/>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en blanco)"/>
    <s v="32 - SANTO DOMINGO"/>
    <n v="3897244"/>
    <n v="969360.56"/>
    <n v="969360.55999999959"/>
    <n v="969360.56"/>
  </r>
  <r>
    <s v="2023"/>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en blanco)"/>
    <s v="32 - SANTO DOMINGO"/>
    <n v="1200000"/>
    <n v="1199879"/>
    <n v="1200000"/>
    <n v="1090590"/>
  </r>
  <r>
    <s v="2023"/>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en blanco)"/>
    <s v="32 - SANTO DOMINGO"/>
    <n v="0"/>
    <n v="311520"/>
    <n v="311520"/>
    <n v="311520"/>
  </r>
  <r>
    <s v="2023"/>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en blanco)"/>
    <s v="32 - SANTO DOMINGO"/>
    <n v="200000"/>
    <n v="422384.29000000004"/>
    <n v="422385.5"/>
    <n v="416411.41000000003"/>
  </r>
  <r>
    <s v="2023"/>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en blanco)"/>
    <s v="32 - SANTO DOMINGO"/>
    <n v="15000"/>
    <n v="9497.27"/>
    <n v="15000"/>
    <n v="5665.99"/>
  </r>
  <r>
    <s v="2023"/>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en blanco)"/>
    <s v="32 - SANTO DOMINGO"/>
    <n v="0"/>
    <n v="3591"/>
    <n v="3591"/>
    <n v="3591"/>
  </r>
  <r>
    <s v="2023"/>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en blanco)"/>
    <s v="32 - SANTO DOMINGO"/>
    <n v="144721"/>
    <n v="6439603.8800000008"/>
    <n v="6439795.9900000002"/>
    <n v="6417343.3600000003"/>
  </r>
  <r>
    <s v="2023"/>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en blanco)"/>
    <s v="32 - SANTO DOMINGO"/>
    <n v="0"/>
    <n v="2900.44"/>
    <n v="2900.44"/>
    <n v="0"/>
  </r>
  <r>
    <s v="2023"/>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en blanco)"/>
    <s v="32 - SANTO DOMINGO"/>
    <n v="4800000"/>
    <n v="4800000"/>
    <n v="4800000"/>
    <n v="4400000"/>
  </r>
  <r>
    <s v="2023"/>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en blanco)"/>
    <s v="32 - SANTO DOMINGO"/>
    <n v="240000"/>
    <n v="0"/>
    <n v="240000"/>
    <n v="0"/>
  </r>
  <r>
    <s v="2023"/>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en blanco)"/>
    <s v="32 - SANTO DOMINGO"/>
    <n v="100000"/>
    <n v="0"/>
    <n v="0"/>
    <n v="0"/>
  </r>
  <r>
    <s v="2023"/>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en blanco)"/>
    <s v="32 - SANTO DOMINGO"/>
    <n v="100000"/>
    <n v="1362831.87"/>
    <n v="1362831.87"/>
    <n v="1202587.8700000001"/>
  </r>
  <r>
    <s v="2023"/>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en blanco)"/>
    <s v="32 - SANTO DOMINGO"/>
    <n v="1860000"/>
    <n v="1285783.05"/>
    <n v="1358255.77"/>
    <n v="1173044.78"/>
  </r>
  <r>
    <s v="2023"/>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300000"/>
    <n v="103563.41"/>
    <n v="105563.41"/>
    <n v="103563.41"/>
  </r>
  <r>
    <s v="2023"/>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166798"/>
    <n v="62693.599999999999"/>
    <n v="62693.600000000006"/>
    <n v="62693.599999999999"/>
  </r>
  <r>
    <s v="2023"/>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0"/>
    <n v="0"/>
    <n v="0"/>
    <n v="0"/>
  </r>
  <r>
    <s v="2023"/>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100000"/>
    <n v="540089.21"/>
    <n v="539896.09000000008"/>
    <n v="423981.51000000007"/>
  </r>
  <r>
    <s v="2023"/>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100000"/>
    <n v="137610.25"/>
    <n v="150000"/>
    <n v="122747.59999999999"/>
  </r>
  <r>
    <s v="2023"/>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0"/>
    <n v="62392.5"/>
    <n v="62392.5"/>
    <n v="62392.5"/>
  </r>
  <r>
    <s v="2023"/>
    <x v="0"/>
    <x v="0"/>
    <x v="1"/>
    <x v="1"/>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0"/>
    <n v="0"/>
    <n v="0"/>
    <n v="0"/>
  </r>
  <r>
    <s v="2023"/>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en blanco)"/>
    <s v="99 - MULTIPROVINCIAL"/>
    <n v="17831800"/>
    <n v="16206000"/>
    <n v="17831800"/>
    <n v="16206000"/>
  </r>
  <r>
    <s v="2023"/>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en blanco)"/>
    <s v="99 - MULTIPROVINCIAL"/>
    <n v="13938000"/>
    <n v="12540509.130000001"/>
    <n v="13938000"/>
    <n v="12540509.130000001"/>
  </r>
  <r>
    <s v="2023"/>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en blanco)"/>
    <s v="99 - MULTIPROVINCIAL"/>
    <n v="2647484"/>
    <n v="2578439.37"/>
    <n v="2647484"/>
    <n v="0"/>
  </r>
  <r>
    <s v="2023"/>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en blanco)"/>
    <s v="99 - MULTIPROVINCIAL"/>
    <n v="276000"/>
    <n v="250800"/>
    <n v="276000"/>
    <n v="250800"/>
  </r>
  <r>
    <s v="2023"/>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en blanco)"/>
    <s v="99 - MULTIPROVINCIAL"/>
    <n v="1010879"/>
    <n v="889122.02000000014"/>
    <n v="1010879"/>
    <n v="889122.02"/>
  </r>
  <r>
    <s v="2023"/>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en blanco)"/>
    <s v="99 - MULTIPROVINCIAL"/>
    <n v="171500"/>
    <n v="150486.1"/>
    <n v="171500"/>
    <n v="150486.1"/>
  </r>
  <r>
    <s v="2023"/>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en blanco)"/>
    <s v="99 - MULTIPROVINCIAL"/>
    <n v="1440000"/>
    <n v="1156936.45"/>
    <n v="1440000"/>
    <n v="1156936.45"/>
  </r>
  <r>
    <s v="2023"/>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en blanco)"/>
    <s v="99 - MULTIPROVINCIAL"/>
    <n v="125400"/>
    <n v="101024"/>
    <n v="125400"/>
    <n v="101024"/>
  </r>
  <r>
    <s v="2023"/>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en blanco)"/>
    <s v="99 - MULTIPROVINCIAL"/>
    <n v="179000"/>
    <n v="0"/>
    <n v="179000"/>
    <n v="0"/>
  </r>
  <r>
    <s v="2023"/>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en blanco)"/>
    <s v="99 - MULTIPROVINCIAL"/>
    <n v="174213"/>
    <n v="165105.60999999999"/>
    <n v="174213"/>
    <n v="165105.60999999999"/>
  </r>
  <r>
    <s v="2023"/>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en blanco)"/>
    <s v="99 - MULTIPROVINCIAL"/>
    <n v="825000"/>
    <n v="490773"/>
    <n v="825000"/>
    <n v="490773"/>
  </r>
  <r>
    <s v="2023"/>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10 - FONDO GENERAL"/>
    <s v="(en blanco)"/>
    <s v="99 - MULTIPROVINCIAL"/>
    <n v="160000"/>
    <n v="0"/>
    <n v="160000"/>
    <n v="0"/>
  </r>
  <r>
    <s v="2023"/>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en blanco)"/>
    <s v="99 - MULTIPROVINCIAL"/>
    <n v="175000"/>
    <n v="0"/>
    <n v="175000"/>
    <n v="0"/>
  </r>
  <r>
    <s v="2023"/>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en blanco)"/>
    <s v="99 - MULTIPROVINCIAL"/>
    <n v="3806000"/>
    <n v="3164850"/>
    <n v="3806000"/>
    <n v="3164850"/>
  </r>
  <r>
    <s v="2023"/>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en blanco)"/>
    <s v="99 - MULTIPROVINCIAL"/>
    <n v="50000"/>
    <n v="229385.65"/>
    <n v="230795.5"/>
    <n v="229385.65"/>
  </r>
  <r>
    <s v="2023"/>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en blanco)"/>
    <s v="99 - MULTIPROVINCIAL"/>
    <n v="25000"/>
    <n v="39996.78"/>
    <n v="39997.800000000003"/>
    <n v="39996.78"/>
  </r>
  <r>
    <s v="2023"/>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en blanco)"/>
    <s v="99 - MULTIPROVINCIAL"/>
    <n v="25000"/>
    <n v="0"/>
    <n v="100000"/>
    <n v="0"/>
  </r>
  <r>
    <s v="2023"/>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en blanco)"/>
    <s v="99 - MULTIPROVINCIAL"/>
    <n v="428000"/>
    <n v="349972.66"/>
    <n v="428000"/>
    <n v="349972.66"/>
  </r>
  <r>
    <s v="2023"/>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en blanco)"/>
    <s v="99 - MULTIPROVINCIAL"/>
    <n v="200000"/>
    <n v="96701"/>
    <n v="396701"/>
    <n v="96701"/>
  </r>
  <r>
    <s v="2023"/>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en blanco)"/>
    <s v="99 - MULTIPROVINCIAL"/>
    <n v="3330347"/>
    <n v="0"/>
    <n v="0"/>
    <n v="0"/>
  </r>
  <r>
    <s v="2023"/>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en blanco)"/>
    <s v="99 - MULTIPROVINCIAL"/>
    <n v="105647"/>
    <n v="229971.77"/>
    <n v="330647"/>
    <n v="229971.77"/>
  </r>
  <r>
    <s v="2023"/>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en blanco)"/>
    <s v="99 - MULTIPROVINCIAL"/>
    <n v="1560000"/>
    <n v="1760000"/>
    <n v="1760000"/>
    <n v="1760000"/>
  </r>
  <r>
    <s v="2023"/>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en blanco)"/>
    <s v="99 - MULTIPROVINCIAL"/>
    <n v="700000"/>
    <n v="415306.66000000003"/>
    <n v="685967.29"/>
    <n v="415306.66000000003"/>
  </r>
  <r>
    <s v="2023"/>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en blanco)"/>
    <s v="99 - MULTIPROVINCIAL"/>
    <n v="20000"/>
    <n v="52897.439999999995"/>
    <n v="52897.440000000002"/>
    <n v="52897.439999999995"/>
  </r>
  <r>
    <s v="2023"/>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en blanco)"/>
    <s v="99 - MULTIPROVINCIAL"/>
    <n v="50000"/>
    <n v="465578.86"/>
    <n v="498957.62"/>
    <n v="465578.86"/>
  </r>
  <r>
    <s v="2023"/>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en blanco)"/>
    <s v="99 - MULTIPROVINCIAL"/>
    <n v="105000"/>
    <n v="126589.64"/>
    <n v="255000"/>
    <n v="126589.64"/>
  </r>
  <r>
    <s v="2023"/>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en blanco)"/>
    <s v="99 - MULTIPROVINCIAL"/>
    <n v="422500"/>
    <n v="620657.44999999995"/>
    <n v="878633.01"/>
    <n v="620657.45000000007"/>
  </r>
  <r>
    <s v="2023"/>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en blanco)"/>
    <s v="99 - MULTIPROVINCIAL"/>
    <n v="0"/>
    <n v="0"/>
    <n v="0"/>
    <n v="0"/>
  </r>
  <r>
    <s v="2023"/>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en blanco)"/>
    <s v="99 - MULTIPROVINCIAL"/>
    <n v="25000"/>
    <n v="96942.25"/>
    <n v="216987.16999999998"/>
    <n v="96942.25"/>
  </r>
  <r>
    <s v="2023"/>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en blanco)"/>
    <s v="99 - MULTIPROVINCIAL"/>
    <n v="0"/>
    <n v="14875.67"/>
    <n v="50000"/>
    <n v="14875.67"/>
  </r>
  <r>
    <s v="2023"/>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8160000"/>
    <n v="8160001.1100000003"/>
    <n v="8160000"/>
    <n v="7471195.4700000007"/>
  </r>
  <r>
    <s v="2023"/>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13512797"/>
    <n v="13512719.640000001"/>
    <n v="13512797"/>
    <n v="12381869.369999997"/>
  </r>
  <r>
    <s v="2023"/>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667555"/>
    <n v="667554.6399999999"/>
    <n v="667555"/>
    <n v="640650.07000000007"/>
  </r>
  <r>
    <s v="2023"/>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560000"/>
    <n v="351013.7"/>
    <n v="560000"/>
    <n v="351013.7"/>
  </r>
  <r>
    <s v="2023"/>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140000"/>
    <n v="0"/>
    <n v="140000"/>
    <n v="0"/>
  </r>
  <r>
    <s v="2023"/>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64143"/>
    <n v="0"/>
    <n v="0"/>
    <n v="0"/>
  </r>
  <r>
    <s v="2023"/>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75000"/>
    <n v="24997.71"/>
    <n v="24997.71"/>
    <n v="24997.71"/>
  </r>
  <r>
    <s v="2023"/>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14632"/>
    <n v="0"/>
    <n v="0"/>
    <n v="0"/>
  </r>
  <r>
    <s v="2023"/>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525224"/>
    <n v="516286.47"/>
    <n v="725224"/>
    <n v="516286.46"/>
  </r>
  <r>
    <s v="2023"/>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325000"/>
    <n v="193947.80999999997"/>
    <n v="293947.82"/>
    <n v="193947.81"/>
  </r>
  <r>
    <s v="2023"/>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225000"/>
    <n v="302945.86"/>
    <n v="502000"/>
    <n v="302945.86"/>
  </r>
  <r>
    <s v="2023"/>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290000"/>
    <n v="334947.89"/>
    <n v="535000"/>
    <n v="334947.89"/>
  </r>
  <r>
    <s v="2023"/>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215000"/>
    <n v="149734.51"/>
    <n v="299734.51"/>
    <n v="149734.51"/>
  </r>
  <r>
    <s v="2023"/>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100000"/>
    <n v="0"/>
    <n v="139466.23000000001"/>
    <n v="0"/>
  </r>
  <r>
    <s v="2023"/>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300000"/>
    <n v="574341.52"/>
    <n v="450000"/>
    <n v="574341.51"/>
  </r>
  <r>
    <s v="2023"/>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781550"/>
    <n v="696170.5"/>
    <n v="987545.9"/>
    <n v="696170.5"/>
  </r>
  <r>
    <s v="2023"/>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0"/>
    <n v="0"/>
    <n v="100000"/>
    <n v="0"/>
  </r>
  <r>
    <s v="2023"/>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50000"/>
    <n v="4543"/>
    <n v="4543"/>
    <n v="4543"/>
  </r>
  <r>
    <s v="2023"/>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97000"/>
    <n v="96587.25"/>
    <n v="97000"/>
    <n v="96587.25"/>
  </r>
  <r>
    <s v="2023"/>
    <x v="0"/>
    <x v="0"/>
    <x v="1"/>
    <x v="1"/>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0"/>
    <n v="0"/>
    <n v="0"/>
    <n v="0"/>
  </r>
  <r>
    <s v="2023"/>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en blanco)"/>
    <s v="99 - MULTIPROVINCIAL"/>
    <n v="42807735"/>
    <n v="43688985"/>
    <n v="43688985"/>
    <n v="40076299.199999996"/>
  </r>
  <r>
    <s v="2023"/>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en blanco)"/>
    <s v="99 - MULTIPROVINCIAL"/>
    <n v="113346904"/>
    <n v="114863704"/>
    <n v="114863704"/>
    <n v="102289392.18999997"/>
  </r>
  <r>
    <s v="2023"/>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en blanco)"/>
    <s v="99 - MULTIPROVINCIAL"/>
    <n v="14400000"/>
    <n v="14400000"/>
    <n v="14400000"/>
    <n v="13200000"/>
  </r>
  <r>
    <s v="2023"/>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en blanco)"/>
    <s v="99 - MULTIPROVINCIAL"/>
    <n v="143791400"/>
    <n v="143733776"/>
    <n v="144364198"/>
    <n v="134447883.25999999"/>
  </r>
  <r>
    <s v="2023"/>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en blanco)"/>
    <s v="99 - MULTIPROVINCIAL"/>
    <n v="25016763"/>
    <n v="25487623"/>
    <n v="25487623"/>
    <n v="0"/>
  </r>
  <r>
    <s v="2023"/>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en blanco)"/>
    <s v="99 - MULTIPROVINCIAL"/>
    <n v="0"/>
    <n v="1323202"/>
    <n v="1323202"/>
    <n v="1019200"/>
  </r>
  <r>
    <s v="2023"/>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en blanco)"/>
    <s v="99 - MULTIPROVINCIAL"/>
    <n v="13229880"/>
    <n v="13426788"/>
    <n v="13426788"/>
    <n v="12373765.469999997"/>
  </r>
  <r>
    <s v="2023"/>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en blanco)"/>
    <s v="99 - MULTIPROVINCIAL"/>
    <n v="2145890"/>
    <n v="2178830"/>
    <n v="2178830"/>
    <n v="2007029.1099999999"/>
  </r>
  <r>
    <s v="2023"/>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en blanco)"/>
    <s v="99 - MULTIPROVINCIAL"/>
    <n v="2700000"/>
    <n v="2700000"/>
    <n v="2700000"/>
    <n v="2124894.2200000002"/>
  </r>
  <r>
    <s v="2023"/>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en blanco)"/>
    <s v="99 - MULTIPROVINCIAL"/>
    <n v="2700000"/>
    <n v="2700000"/>
    <n v="2700000"/>
    <n v="2124894.1800000002"/>
  </r>
  <r>
    <s v="2023"/>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en blanco)"/>
    <s v="99 - MULTIPROVINCIAL"/>
    <n v="1500000"/>
    <n v="1500000"/>
    <n v="1500000"/>
    <n v="1439643.1300000004"/>
  </r>
  <r>
    <s v="2023"/>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en blanco)"/>
    <s v="99 - MULTIPROVINCIAL"/>
    <n v="20100000"/>
    <n v="20100000"/>
    <n v="20100000"/>
    <n v="18239824.509999998"/>
  </r>
  <r>
    <s v="2023"/>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en blanco)"/>
    <s v="99 - MULTIPROVINCIAL"/>
    <n v="300000"/>
    <n v="0"/>
    <n v="100000"/>
    <n v="0"/>
  </r>
  <r>
    <s v="2023"/>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en blanco)"/>
    <s v="99 - MULTIPROVINCIAL"/>
    <n v="0"/>
    <n v="181579.97"/>
    <n v="151580"/>
    <n v="181579.97"/>
  </r>
  <r>
    <s v="2023"/>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en blanco)"/>
    <s v="99 - MULTIPROVINCIAL"/>
    <n v="1000000"/>
    <n v="133369.5"/>
    <n v="133370"/>
    <n v="133369.5"/>
  </r>
  <r>
    <s v="2023"/>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en blanco)"/>
    <s v="99 - MULTIPROVINCIAL"/>
    <n v="0"/>
    <n v="0"/>
    <n v="244347"/>
    <n v="0"/>
  </r>
  <r>
    <s v="2023"/>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en blanco)"/>
    <s v="99 - MULTIPROVINCIAL"/>
    <n v="1260000"/>
    <n v="2940000"/>
    <n v="2940000"/>
    <n v="2442800"/>
  </r>
  <r>
    <s v="2023"/>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en blanco)"/>
    <s v="99 - MULTIPROVINCIAL"/>
    <n v="0"/>
    <n v="0"/>
    <n v="1280"/>
    <n v="0"/>
  </r>
  <r>
    <s v="2023"/>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en blanco)"/>
    <s v="99 - MULTIPROVINCIAL"/>
    <n v="700000"/>
    <n v="503327.75"/>
    <n v="503328"/>
    <n v="464911.1"/>
  </r>
  <r>
    <s v="2023"/>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en blanco)"/>
    <s v="99 - MULTIPROVINCIAL"/>
    <n v="200000"/>
    <n v="0"/>
    <n v="87745"/>
    <n v="0"/>
  </r>
  <r>
    <s v="2023"/>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en blanco)"/>
    <s v="99 - MULTIPROVINCIAL"/>
    <n v="1500000"/>
    <n v="404064.44"/>
    <n v="1329421"/>
    <n v="384664.44"/>
  </r>
  <r>
    <s v="2023"/>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en blanco)"/>
    <s v="99 - MULTIPROVINCIAL"/>
    <n v="0"/>
    <n v="56450"/>
    <n v="144195"/>
    <n v="56450"/>
  </r>
  <r>
    <s v="2023"/>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en blanco)"/>
    <s v="99 - MULTIPROVINCIAL"/>
    <n v="5000000"/>
    <n v="4111020.35"/>
    <n v="4812619"/>
    <n v="4111020.35"/>
  </r>
  <r>
    <s v="2023"/>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en blanco)"/>
    <s v="99 - MULTIPROVINCIAL"/>
    <n v="500000"/>
    <n v="145225.07999999999"/>
    <n v="450000"/>
    <n v="145225.07999999999"/>
  </r>
  <r>
    <s v="2023"/>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en blanco)"/>
    <s v="99 - MULTIPROVINCIAL"/>
    <n v="0"/>
    <n v="1011347.35"/>
    <n v="975966"/>
    <n v="990213.5299999998"/>
  </r>
  <r>
    <s v="2023"/>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en blanco)"/>
    <s v="99 - MULTIPROVINCIAL"/>
    <n v="500000"/>
    <n v="711688"/>
    <n v="665718.71"/>
    <n v="711688"/>
  </r>
  <r>
    <s v="2023"/>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en blanco)"/>
    <s v="99 - MULTIPROVINCIAL"/>
    <n v="200000"/>
    <n v="0"/>
    <n v="100000"/>
    <n v="0"/>
  </r>
  <r>
    <s v="2023"/>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en blanco)"/>
    <s v="99 - MULTIPROVINCIAL"/>
    <n v="0"/>
    <n v="94666.699999999983"/>
    <n v="169000"/>
    <n v="94666.69"/>
  </r>
  <r>
    <s v="2023"/>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en blanco)"/>
    <s v="99 - MULTIPROVINCIAL"/>
    <n v="0"/>
    <n v="34290.800000000003"/>
    <n v="100000"/>
    <n v="34290.800000000003"/>
  </r>
  <r>
    <s v="2023"/>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en blanco)"/>
    <s v="99 - MULTIPROVINCIAL"/>
    <n v="221111"/>
    <n v="0"/>
    <n v="221111"/>
    <n v="0"/>
  </r>
  <r>
    <s v="2023"/>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en blanco)"/>
    <s v="99 - MULTIPROVINCIAL"/>
    <n v="4220000"/>
    <n v="1868581.92"/>
    <n v="1868582"/>
    <n v="717902.21000000008"/>
  </r>
  <r>
    <s v="2023"/>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en blanco)"/>
    <s v="99 - MULTIPROVINCIAL"/>
    <n v="0"/>
    <n v="0"/>
    <n v="5600000"/>
    <n v="0"/>
  </r>
  <r>
    <s v="2023"/>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en blanco)"/>
    <s v="99 - MULTIPROVINCIAL"/>
    <n v="1500000"/>
    <n v="0"/>
    <n v="0"/>
    <n v="0"/>
  </r>
  <r>
    <s v="2023"/>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en blanco)"/>
    <s v="99 - MULTIPROVINCIAL"/>
    <n v="500000"/>
    <n v="660800"/>
    <n v="1039581"/>
    <n v="660800"/>
  </r>
  <r>
    <s v="2023"/>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en blanco)"/>
    <s v="99 - MULTIPROVINCIAL"/>
    <n v="500000"/>
    <n v="0"/>
    <n v="0"/>
    <n v="0"/>
  </r>
  <r>
    <s v="2023"/>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en blanco)"/>
    <s v="99 - MULTIPROVINCIAL"/>
    <n v="0"/>
    <n v="0"/>
    <n v="11600"/>
    <n v="0"/>
  </r>
  <r>
    <s v="2023"/>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en blanco)"/>
    <s v="99 - MULTIPROVINCIAL"/>
    <n v="0"/>
    <n v="90860"/>
    <n v="218153.29000000004"/>
    <n v="90860"/>
  </r>
  <r>
    <s v="2023"/>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20 - FONDOS CON DESTINO ESPECÍFICO"/>
    <s v="(en blanco)"/>
    <s v="99 - MULTIPROVINCIAL"/>
    <n v="2300793"/>
    <n v="0"/>
    <n v="0"/>
    <n v="0"/>
  </r>
  <r>
    <s v="2023"/>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en blanco)"/>
    <s v="99 - MULTIPROVINCIAL"/>
    <n v="82000000"/>
    <n v="77750790.859999999"/>
    <n v="78572372"/>
    <n v="71901060.859999999"/>
  </r>
  <r>
    <s v="2023"/>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en blanco)"/>
    <s v="99 - MULTIPROVINCIAL"/>
    <n v="0"/>
    <n v="0"/>
    <n v="0"/>
    <n v="0"/>
  </r>
  <r>
    <s v="2023"/>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en blanco)"/>
    <s v="99 - MULTIPROVINCIAL"/>
    <n v="0"/>
    <n v="26349.4"/>
    <n v="21630"/>
    <n v="21629.4"/>
  </r>
  <r>
    <s v="2023"/>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en blanco)"/>
    <s v="99 - MULTIPROVINCIAL"/>
    <n v="300000"/>
    <n v="723798.78999999992"/>
    <n v="723799"/>
    <n v="723798.78999999992"/>
  </r>
  <r>
    <s v="2023"/>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en blanco)"/>
    <s v="99 - MULTIPROVINCIAL"/>
    <n v="2000000"/>
    <n v="2190503.5300000003"/>
    <n v="2349375"/>
    <n v="2052776.0300000003"/>
  </r>
  <r>
    <s v="2023"/>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en blanco)"/>
    <s v="99 - MULTIPROVINCIAL"/>
    <n v="0"/>
    <n v="21830"/>
    <n v="24000"/>
    <n v="21830"/>
  </r>
  <r>
    <s v="2023"/>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en blanco)"/>
    <s v="99 - MULTIPROVINCIAL"/>
    <n v="0"/>
    <n v="23482"/>
    <n v="23482"/>
    <n v="23482"/>
  </r>
  <r>
    <s v="2023"/>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en blanco)"/>
    <s v="99 - MULTIPROVINCIAL"/>
    <n v="200000"/>
    <n v="403735.82"/>
    <n v="722000"/>
    <n v="403735.82"/>
  </r>
  <r>
    <s v="2023"/>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en blanco)"/>
    <s v="99 - MULTIPROVINCIAL"/>
    <n v="1000000"/>
    <n v="337509.5"/>
    <n v="367510"/>
    <n v="337509.5"/>
  </r>
  <r>
    <s v="2023"/>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en blanco)"/>
    <s v="99 - MULTIPROVINCIAL"/>
    <n v="1000000"/>
    <n v="465340.08"/>
    <n v="818783"/>
    <n v="455605.08"/>
  </r>
  <r>
    <s v="2023"/>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en blanco)"/>
    <s v="99 - MULTIPROVINCIAL"/>
    <n v="3000000"/>
    <n v="7041240.7799999993"/>
    <n v="7041474.7800000003"/>
    <n v="7001474.7799999993"/>
  </r>
  <r>
    <s v="2023"/>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en blanco)"/>
    <s v="99 - MULTIPROVINCIAL"/>
    <n v="300000"/>
    <n v="0"/>
    <n v="0"/>
    <n v="0"/>
  </r>
  <r>
    <s v="2023"/>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en blanco)"/>
    <s v="99 - MULTIPROVINCIAL"/>
    <n v="200000"/>
    <n v="138451.76"/>
    <n v="200000"/>
    <n v="138451.76"/>
  </r>
  <r>
    <s v="2023"/>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en blanco)"/>
    <s v="99 - MULTIPROVINCIAL"/>
    <n v="200000"/>
    <n v="15045"/>
    <n v="176125"/>
    <n v="15045"/>
  </r>
  <r>
    <s v="2023"/>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en blanco)"/>
    <s v="99 - MULTIPROVINCIAL"/>
    <n v="0"/>
    <n v="6924.24"/>
    <n v="12886"/>
    <n v="6924.24"/>
  </r>
  <r>
    <s v="2023"/>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en blanco)"/>
    <s v="99 - MULTIPROVINCIAL"/>
    <n v="1000000"/>
    <n v="1113665.1200000001"/>
    <n v="494166"/>
    <n v="494165.12"/>
  </r>
  <r>
    <s v="2023"/>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en blanco)"/>
    <s v="99 - MULTIPROVINCIAL"/>
    <n v="1600000"/>
    <n v="896153.91"/>
    <n v="606367"/>
    <n v="606366.6"/>
  </r>
  <r>
    <s v="2023"/>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en blanco)"/>
    <s v="99 - MULTIPROVINCIAL"/>
    <n v="100000"/>
    <n v="159479.76999999999"/>
    <n v="1238577.22"/>
    <n v="0"/>
  </r>
  <r>
    <s v="2023"/>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en blanco)"/>
    <s v="99 - MULTIPROVINCIAL"/>
    <n v="50000"/>
    <n v="0"/>
    <n v="0"/>
    <n v="0"/>
  </r>
  <r>
    <s v="2023"/>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en blanco)"/>
    <s v="99 - MULTIPROVINCIAL"/>
    <n v="100000"/>
    <n v="0"/>
    <n v="0"/>
    <n v="0"/>
  </r>
  <r>
    <s v="2023"/>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en blanco)"/>
    <s v="99 - MULTIPROVINCIAL"/>
    <n v="200000"/>
    <n v="0"/>
    <n v="126270"/>
    <n v="0"/>
  </r>
  <r>
    <s v="2023"/>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en blanco)"/>
    <s v="99 - MULTIPROVINCIAL"/>
    <n v="100000"/>
    <n v="15517"/>
    <n v="100000"/>
    <n v="15517"/>
  </r>
  <r>
    <s v="2023"/>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en blanco)"/>
    <s v="99 - MULTIPROVINCIAL"/>
    <n v="0"/>
    <n v="6900"/>
    <n v="6900"/>
    <n v="6900"/>
  </r>
  <r>
    <s v="2023"/>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en blanco)"/>
    <s v="99 - MULTIPROVINCIAL"/>
    <n v="11116000"/>
    <n v="6459207.71"/>
    <n v="8116000"/>
    <n v="6093521.9900000012"/>
  </r>
  <r>
    <s v="2023"/>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en blanco)"/>
    <s v="99 - MULTIPROVINCIAL"/>
    <n v="800000"/>
    <n v="492059.01"/>
    <n v="493052"/>
    <n v="492059.01"/>
  </r>
  <r>
    <s v="2023"/>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en blanco)"/>
    <s v="99 - MULTIPROVINCIAL"/>
    <n v="100000"/>
    <n v="16520"/>
    <n v="16520"/>
    <n v="16520"/>
  </r>
  <r>
    <s v="2023"/>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en blanco)"/>
    <s v="99 - MULTIPROVINCIAL"/>
    <n v="1300000"/>
    <n v="424193.48"/>
    <n v="549422"/>
    <n v="424193.48000000004"/>
  </r>
  <r>
    <s v="2023"/>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en blanco)"/>
    <s v="99 - MULTIPROVINCIAL"/>
    <n v="0"/>
    <n v="0"/>
    <n v="1582"/>
    <n v="0"/>
  </r>
  <r>
    <s v="2023"/>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en blanco)"/>
    <s v="99 - MULTIPROVINCIAL"/>
    <n v="200000"/>
    <n v="154202.4"/>
    <n v="200000"/>
    <n v="154202.4"/>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500000"/>
    <n v="858417.55"/>
    <n v="858418"/>
    <n v="858417.55"/>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50000"/>
    <n v="0"/>
    <n v="0"/>
    <n v="0"/>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0"/>
    <n v="14708.7"/>
    <n v="14709"/>
    <n v="14708.7"/>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300000"/>
    <n v="53395"/>
    <n v="0"/>
    <n v="0"/>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500000"/>
    <n v="125544.5"/>
    <n v="125546"/>
    <n v="125544.5"/>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200000"/>
    <n v="0"/>
    <n v="0"/>
    <n v="0"/>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0"/>
    <n v="472549.26"/>
    <n v="542303"/>
    <n v="376113.75999999995"/>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1000000"/>
    <n v="2368168.9699999997"/>
    <n v="2421537"/>
    <n v="2343785.5700000003"/>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0"/>
    <n v="1817.2"/>
    <n v="1818"/>
    <n v="0"/>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500000"/>
    <n v="530672.19999999995"/>
    <n v="1030673"/>
    <n v="530672.19999999995"/>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0"/>
    <n v="140818.71000000002"/>
    <n v="125749"/>
    <n v="121947.1"/>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en blanco)"/>
    <s v="99 - MULTIPROVINCIAL"/>
    <n v="0"/>
    <n v="110603.76000000001"/>
    <n v="110717"/>
    <n v="110603.76000000001"/>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en blanco)"/>
    <s v="99 - MULTIPROVINCIAL"/>
    <n v="0"/>
    <n v="269923.82"/>
    <n v="516124"/>
    <n v="269923.82"/>
  </r>
  <r>
    <s v="2023"/>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en blanco)"/>
    <s v="99 - MULTIPROVINCIAL"/>
    <n v="0"/>
    <n v="10767.5"/>
    <n v="10768"/>
    <n v="10767.5"/>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11200000"/>
    <n v="11198400"/>
    <n v="11200000"/>
    <n v="10522200"/>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15600000"/>
    <n v="15597600"/>
    <n v="15600000"/>
    <n v="13570330"/>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3000000"/>
    <n v="3000000"/>
    <n v="3000000"/>
    <n v="1238535.7799999998"/>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700000"/>
    <n v="557190.1"/>
    <n v="700000"/>
    <n v="555125.10000000009"/>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400000"/>
    <n v="0"/>
    <n v="400000"/>
    <n v="0"/>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200000"/>
    <n v="35400"/>
    <n v="200000"/>
    <n v="35400"/>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1500000"/>
    <n v="1181669.7000000002"/>
    <n v="915612"/>
    <n v="902357.8"/>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0"/>
    <n v="89600"/>
    <n v="90000"/>
    <n v="89600"/>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1700000"/>
    <n v="3592979.4499999993"/>
    <n v="4109744"/>
    <n v="3258095.2800000003"/>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1000000"/>
    <n v="894476.07000000007"/>
    <n v="721063"/>
    <n v="718708.32"/>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en blanco)"/>
    <s v="99 - MULTIPROVINCIAL"/>
    <n v="500000"/>
    <n v="462610.74"/>
    <n v="463000"/>
    <n v="462610.74"/>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en blanco)"/>
    <s v="99 - MULTIPROVINCIAL"/>
    <n v="200000"/>
    <n v="0"/>
    <n v="100000"/>
    <n v="0"/>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en blanco)"/>
    <s v="99 - MULTIPROVINCIAL"/>
    <n v="0"/>
    <n v="4368"/>
    <n v="4500"/>
    <n v="4368"/>
  </r>
  <r>
    <s v="2023"/>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en blanco)"/>
    <s v="99 - MULTIPROVINCIAL"/>
    <n v="0"/>
    <n v="283064.49"/>
    <n v="283409"/>
    <n v="283064.49"/>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1500000"/>
    <n v="932028.89999999991"/>
    <n v="3346630"/>
    <n v="602018.30000000005"/>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500000"/>
    <n v="197158.24"/>
    <n v="86494"/>
    <n v="86494"/>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1000000"/>
    <n v="2276803.42"/>
    <n v="2176032"/>
    <n v="2154118.8200000003"/>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500000"/>
    <n v="170642.5"/>
    <n v="52931"/>
    <n v="44161.5"/>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0"/>
    <n v="204470.40000000002"/>
    <n v="364024"/>
    <n v="174527.90000000002"/>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0"/>
    <n v="12254.3"/>
    <n v="1045"/>
    <n v="1044.3"/>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800000"/>
    <n v="13404.800000000001"/>
    <n v="3080"/>
    <n v="3079.8"/>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3045271"/>
    <n v="2603222.46"/>
    <n v="2484149"/>
    <n v="2391240.9899999998"/>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1000000"/>
    <n v="2058366.24"/>
    <n v="1403437"/>
    <n v="2019038.4400000002"/>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200000"/>
    <n v="2391498.0600000005"/>
    <n v="3195005"/>
    <n v="2387769.5"/>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0"/>
    <n v="18863.13"/>
    <n v="5546"/>
    <n v="0"/>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1000000"/>
    <n v="199230.41"/>
    <n v="42043"/>
    <n v="182643"/>
  </r>
  <r>
    <s v="2023"/>
    <x v="0"/>
    <x v="0"/>
    <x v="1"/>
    <x v="1"/>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0"/>
    <n v="0"/>
    <n v="0"/>
    <n v="0"/>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0"/>
    <n v="0"/>
    <n v="29969"/>
    <n v="0"/>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200000"/>
    <n v="100340.12"/>
    <n v="200000"/>
    <n v="100340.12"/>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0"/>
    <n v="10620"/>
    <n v="10700"/>
    <n v="10620"/>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0"/>
    <n v="3370.08"/>
    <n v="30134"/>
    <n v="3370.08"/>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0"/>
    <n v="28225.599999999999"/>
    <n v="28226"/>
    <n v="28225.599999999999"/>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0"/>
    <n v="324861.07999999996"/>
    <n v="379435"/>
    <n v="324861.07999999996"/>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200000"/>
    <n v="72503.92"/>
    <n v="73409"/>
    <n v="72503.92"/>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200000"/>
    <n v="35341"/>
    <n v="98978"/>
    <n v="35341"/>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300000"/>
    <n v="0"/>
    <n v="200000"/>
    <n v="0"/>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300000"/>
    <n v="6553.72"/>
    <n v="200000"/>
    <n v="6553.72"/>
  </r>
  <r>
    <s v="2023"/>
    <x v="0"/>
    <x v="0"/>
    <x v="1"/>
    <x v="1"/>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0"/>
    <n v="0"/>
    <n v="0"/>
    <n v="0"/>
  </r>
  <r>
    <s v="2023"/>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en blanco)"/>
    <s v="99 - MULTIPROVINCIAL"/>
    <n v="23808000"/>
    <n v="23808000"/>
    <n v="23808000"/>
    <n v="20657000"/>
  </r>
  <r>
    <s v="2023"/>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en blanco)"/>
    <s v="99 - MULTIPROVINCIAL"/>
    <n v="1984000"/>
    <n v="1984000"/>
    <n v="1984000"/>
    <n v="0"/>
  </r>
  <r>
    <s v="2023"/>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en blanco)"/>
    <s v="99 - MULTIPROVINCIAL"/>
    <n v="21344400"/>
    <n v="21344400"/>
    <n v="21344400"/>
    <n v="19263200"/>
  </r>
  <r>
    <s v="2023"/>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en blanco)"/>
    <s v="99 - MULTIPROVINCIAL"/>
    <n v="1687988"/>
    <n v="1687988"/>
    <n v="1687988"/>
    <n v="1464581.3"/>
  </r>
  <r>
    <s v="2023"/>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en blanco)"/>
    <s v="99 - MULTIPROVINCIAL"/>
    <n v="273792"/>
    <n v="273792"/>
    <n v="273792"/>
    <n v="237555.5"/>
  </r>
  <r>
    <s v="2023"/>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en blanco)"/>
    <s v="99 - MULTIPROVINCIAL"/>
    <n v="840000"/>
    <n v="840000"/>
    <n v="840000"/>
    <n v="648450"/>
  </r>
  <r>
    <s v="2023"/>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en blanco)"/>
    <s v="99 - MULTIPROVINCIAL"/>
    <n v="0"/>
    <n v="92040"/>
    <n v="92630"/>
    <n v="92040"/>
  </r>
  <r>
    <s v="2023"/>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en blanco)"/>
    <s v="99 - MULTIPROVINCIAL"/>
    <n v="0"/>
    <n v="164669"/>
    <n v="164669"/>
    <n v="164669"/>
  </r>
  <r>
    <s v="2023"/>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en blanco)"/>
    <s v="99 - MULTIPROVINCIAL"/>
    <n v="0"/>
    <n v="23010"/>
    <n v="23010"/>
    <n v="23010"/>
  </r>
  <r>
    <s v="2023"/>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en blanco)"/>
    <s v="99 - MULTIPROVINCIAL"/>
    <n v="0"/>
    <n v="184080"/>
    <n v="184670"/>
    <n v="184080"/>
  </r>
  <r>
    <s v="2023"/>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en blanco)"/>
    <s v="99 - MULTIPROVINCIAL"/>
    <n v="150000"/>
    <n v="0"/>
    <n v="150000"/>
    <n v="0"/>
  </r>
  <r>
    <s v="2023"/>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en blanco)"/>
    <s v="99 - MULTIPROVINCIAL"/>
    <n v="0"/>
    <n v="0"/>
    <n v="126000"/>
    <n v="0"/>
  </r>
  <r>
    <s v="2023"/>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en blanco)"/>
    <s v="99 - MULTIPROVINCIAL"/>
    <n v="12000000"/>
    <n v="10849512.200000001"/>
    <n v="12000000"/>
    <n v="9870312.2000000011"/>
  </r>
  <r>
    <s v="2023"/>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en blanco)"/>
    <s v="99 - MULTIPROVINCIAL"/>
    <n v="0"/>
    <n v="30579.7"/>
    <n v="25488"/>
    <n v="30579.699999999997"/>
  </r>
  <r>
    <s v="2023"/>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en blanco)"/>
    <s v="99 - MULTIPROVINCIAL"/>
    <n v="200000"/>
    <n v="19446.399999999998"/>
    <n v="99895"/>
    <n v="19446.399999999998"/>
  </r>
  <r>
    <s v="2023"/>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en blanco)"/>
    <s v="99 - MULTIPROVINCIAL"/>
    <n v="300000"/>
    <n v="468555.57999999996"/>
    <n v="462066"/>
    <n v="468555.58"/>
  </r>
  <r>
    <s v="2023"/>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en blanco)"/>
    <s v="99 - MULTIPROVINCIAL"/>
    <n v="200000"/>
    <n v="78824"/>
    <n v="200000"/>
    <n v="78824"/>
  </r>
  <r>
    <s v="2023"/>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en blanco)"/>
    <s v="99 - MULTIPROVINCIAL"/>
    <n v="700000"/>
    <n v="833085.9"/>
    <n v="959190"/>
    <n v="833085.9"/>
  </r>
  <r>
    <s v="2023"/>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en blanco)"/>
    <s v="99 - MULTIPROVINCIAL"/>
    <n v="0"/>
    <n v="18998"/>
    <n v="18999"/>
    <n v="18998"/>
  </r>
  <r>
    <s v="2023"/>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en blanco)"/>
    <s v="99 - MULTIPROVINCIAL"/>
    <n v="500000"/>
    <n v="53508.28"/>
    <n v="102824"/>
    <n v="53508.28"/>
  </r>
  <r>
    <s v="2023"/>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en blanco)"/>
    <s v="99 - MULTIPROVINCIAL"/>
    <n v="300000"/>
    <n v="283693.24"/>
    <n v="300000"/>
    <n v="283693.24"/>
  </r>
  <r>
    <s v="2023"/>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en blanco)"/>
    <s v="99 - MULTIPROVINCIAL"/>
    <n v="0"/>
    <n v="8260"/>
    <n v="9000"/>
    <n v="8260"/>
  </r>
  <r>
    <s v="2023"/>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en blanco)"/>
    <s v="99 - MULTIPROVINCIAL"/>
    <n v="0"/>
    <n v="59944"/>
    <n v="59944"/>
    <n v="59944"/>
  </r>
  <r>
    <s v="2023"/>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en blanco)"/>
    <s v="99 - MULTIPROVINCIAL"/>
    <n v="0"/>
    <n v="0"/>
    <n v="11000"/>
    <n v="0"/>
  </r>
  <r>
    <s v="2023"/>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en blanco)"/>
    <s v="99 - MULTIPROVINCIAL"/>
    <n v="400000"/>
    <n v="60403.02"/>
    <n v="125000"/>
    <n v="60403.020000000004"/>
  </r>
  <r>
    <s v="2023"/>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en blanco)"/>
    <s v="99 - MULTIPROVINCIAL"/>
    <n v="0"/>
    <n v="3540"/>
    <n v="3540"/>
    <n v="3540"/>
  </r>
  <r>
    <s v="2023"/>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en blanco)"/>
    <s v="99 - MULTIPROVINCIAL"/>
    <n v="255000"/>
    <n v="345521.69999999995"/>
    <n v="292724"/>
    <n v="345521.69999999995"/>
  </r>
  <r>
    <s v="2023"/>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en blanco)"/>
    <s v="99 - MULTIPROVINCIAL"/>
    <n v="600000"/>
    <n v="15835.6"/>
    <n v="92485"/>
    <n v="15835.599999999999"/>
  </r>
  <r>
    <s v="2023"/>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en blanco)"/>
    <s v="99 - MULTIPROVINCIAL"/>
    <n v="500000"/>
    <n v="10124.4"/>
    <n v="150000"/>
    <n v="10124.4"/>
  </r>
  <r>
    <s v="2023"/>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en blanco)"/>
    <s v="99 - MULTIPROVINCIAL"/>
    <n v="0"/>
    <n v="23523.3"/>
    <n v="23524"/>
    <n v="23523.3"/>
  </r>
  <r>
    <s v="2023"/>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en blanco)"/>
    <s v="99 - MULTIPROVINCIAL"/>
    <n v="8700000"/>
    <n v="8700000"/>
    <n v="8700000"/>
    <n v="7969500"/>
  </r>
  <r>
    <s v="2023"/>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en blanco)"/>
    <s v="99 - MULTIPROVINCIAL"/>
    <n v="839532"/>
    <n v="660363.4"/>
    <n v="589532"/>
    <n v="660363.4"/>
  </r>
  <r>
    <s v="2023"/>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en blanco)"/>
    <s v="99 - MULTIPROVINCIAL"/>
    <n v="900000"/>
    <n v="252940.08000000002"/>
    <n v="500000"/>
    <n v="252940.08000000002"/>
  </r>
  <r>
    <s v="2023"/>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en blanco)"/>
    <s v="99 - MULTIPROVINCIAL"/>
    <n v="100000"/>
    <n v="320862.06"/>
    <n v="218705"/>
    <n v="320862.05999999994"/>
  </r>
  <r>
    <s v="2023"/>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0"/>
    <n v="379965.9"/>
    <n v="248175"/>
    <n v="379965.9"/>
  </r>
  <r>
    <s v="2023"/>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300000"/>
    <n v="347321.2"/>
    <n v="367708"/>
    <n v="347321.2"/>
  </r>
  <r>
    <s v="2023"/>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200000"/>
    <n v="69997.600000000006"/>
    <n v="100000"/>
    <n v="69997.599999999991"/>
  </r>
  <r>
    <s v="2023"/>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200000"/>
    <n v="175183.97999999998"/>
    <n v="200000"/>
    <n v="175183.98000000004"/>
  </r>
  <r>
    <s v="2023"/>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0"/>
    <n v="38999"/>
    <n v="39000"/>
    <n v="38999"/>
  </r>
  <r>
    <s v="2023"/>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0"/>
    <n v="459601.74"/>
    <n v="406608"/>
    <n v="459601.74000000005"/>
  </r>
  <r>
    <s v="2023"/>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0"/>
    <n v="731373.44000000006"/>
    <n v="731374"/>
    <n v="731373.44000000006"/>
  </r>
  <r>
    <s v="2023"/>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517288"/>
    <n v="493684.86"/>
    <n v="408199"/>
    <n v="493684.86"/>
  </r>
  <r>
    <s v="2023"/>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300000"/>
    <n v="11505"/>
    <n v="15128"/>
    <n v="11505"/>
  </r>
  <r>
    <s v="2023"/>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200000"/>
    <n v="54993.9"/>
    <n v="52000"/>
    <n v="54993.899999999994"/>
  </r>
  <r>
    <s v="2023"/>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0"/>
    <n v="156078.59999999998"/>
    <n v="313100"/>
    <n v="156078.6"/>
  </r>
  <r>
    <s v="2023"/>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800000"/>
    <n v="91745"/>
    <n v="461000"/>
    <n v="91745"/>
  </r>
  <r>
    <s v="2023"/>
    <x v="0"/>
    <x v="0"/>
    <x v="1"/>
    <x v="1"/>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0"/>
    <n v="0"/>
    <n v="0"/>
    <n v="0"/>
  </r>
  <r>
    <s v="2023"/>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en blanco)"/>
    <s v="99 - MULTIPROVINCIAL"/>
    <n v="211975919"/>
    <n v="291381611.15999997"/>
    <n v="263781611.16"/>
    <n v="264889749.44000006"/>
  </r>
  <r>
    <s v="2023"/>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en blanco)"/>
    <s v="99 - MULTIPROVINCIAL"/>
    <n v="476291116"/>
    <n v="449791116"/>
    <n v="476091116"/>
    <n v="411572846.44000006"/>
  </r>
  <r>
    <s v="2023"/>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en blanco)"/>
    <s v="99 - MULTIPROVINCIAL"/>
    <n v="41705004"/>
    <n v="40405004"/>
    <n v="41705004"/>
    <n v="36999504.700000003"/>
  </r>
  <r>
    <s v="2023"/>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en blanco)"/>
    <s v="99 - MULTIPROVINCIAL"/>
    <n v="60691637"/>
    <n v="64610697.100000001"/>
    <n v="64631637"/>
    <n v="0"/>
  </r>
  <r>
    <s v="2023"/>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en blanco)"/>
    <s v="99 - MULTIPROVINCIAL"/>
    <n v="825924"/>
    <n v="535924"/>
    <n v="535924"/>
    <n v="488250.25"/>
  </r>
  <r>
    <s v="2023"/>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en blanco)"/>
    <s v="99 - MULTIPROVINCIAL"/>
    <n v="20845284"/>
    <n v="23572547.879999999"/>
    <n v="23572547.879999999"/>
    <n v="21403946.199999996"/>
  </r>
  <r>
    <s v="2023"/>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en blanco)"/>
    <s v="99 - MULTIPROVINCIAL"/>
    <n v="3477084"/>
    <n v="4048084"/>
    <n v="4048084"/>
    <n v="3613536.86"/>
  </r>
  <r>
    <s v="2023"/>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en blanco)"/>
    <s v="99 - MULTIPROVINCIAL"/>
    <n v="240000"/>
    <n v="176082.67"/>
    <n v="240000"/>
    <n v="176082.66999999998"/>
  </r>
  <r>
    <s v="2023"/>
    <x v="0"/>
    <x v="0"/>
    <x v="0"/>
    <x v="0"/>
    <s v="2 - Poder Ejecutivo"/>
    <s v="0203 - MINISTERIO DE DEFENSA"/>
    <s v="0002 - HOSPITAL MILITAR FAD DR RAMON DE LARA"/>
    <s v="4 - SERVICIOS SOCIALES"/>
    <s v="4.2 - Salud"/>
    <s v="4.2.02 - Servicios hospitalarios"/>
    <s v="2.2 - CONTRATACIÓN DE SERVICIOS"/>
    <s v="2.2.1 - SERVICIOS BÁSICOS"/>
    <s v="N"/>
    <s v="00 - N/A"/>
    <s v="20 - FONDOS CON DESTINO ESPECÍFICO"/>
    <s v="(en blanco)"/>
    <s v="99 - MULTIPROVINCIAL"/>
    <n v="0"/>
    <n v="0"/>
    <n v="28000"/>
    <n v="0"/>
  </r>
  <r>
    <s v="2023"/>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en blanco)"/>
    <s v="99 - MULTIPROVINCIAL"/>
    <n v="0"/>
    <n v="164674.9"/>
    <n v="164675"/>
    <n v="164674.9"/>
  </r>
  <r>
    <s v="2023"/>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en blanco)"/>
    <s v="99 - MULTIPROVINCIAL"/>
    <n v="0"/>
    <n v="243316"/>
    <n v="304912"/>
    <n v="0"/>
  </r>
  <r>
    <s v="2023"/>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en blanco)"/>
    <s v="99 - MULTIPROVINCIAL"/>
    <n v="0"/>
    <n v="247210"/>
    <n v="471410"/>
    <n v="224200"/>
  </r>
  <r>
    <s v="2023"/>
    <x v="0"/>
    <x v="0"/>
    <x v="0"/>
    <x v="0"/>
    <s v="2 - Poder Ejecutivo"/>
    <s v="0203 - MINISTERIO DE DEFENSA"/>
    <s v="0002 - HOSPITAL MILITAR FAD DR RAMON DE LARA"/>
    <s v="4 - SERVICIOS SOCIALES"/>
    <s v="4.2 - Salud"/>
    <s v="4.2.02 - Servicios hospitalarios"/>
    <s v="2.2 - CONTRATACIÓN DE SERVICIOS"/>
    <s v="2.2.6 - SEGUROS"/>
    <s v="N"/>
    <s v="00 - N/A"/>
    <s v="20 - FONDOS CON DESTINO ESPECÍFICO"/>
    <s v="(en blanco)"/>
    <s v="99 - MULTIPROVINCIAL"/>
    <n v="0"/>
    <n v="1889642.17"/>
    <n v="1889643"/>
    <n v="0"/>
  </r>
  <r>
    <s v="2023"/>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en blanco)"/>
    <s v="99 - MULTIPROVINCIAL"/>
    <n v="0"/>
    <n v="376214.68"/>
    <n v="376215"/>
    <n v="376214.68"/>
  </r>
  <r>
    <s v="2023"/>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en blanco)"/>
    <s v="99 - MULTIPROVINCIAL"/>
    <n v="0"/>
    <n v="573598"/>
    <n v="587918"/>
    <n v="348218"/>
  </r>
  <r>
    <s v="2023"/>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en blanco)"/>
    <s v="99 - MULTIPROVINCIAL"/>
    <n v="0"/>
    <n v="334648"/>
    <n v="334648"/>
    <n v="334648"/>
  </r>
  <r>
    <s v="2023"/>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en blanco)"/>
    <s v="99 - MULTIPROVINCIAL"/>
    <n v="0"/>
    <n v="251340"/>
    <n v="251340"/>
    <n v="251340"/>
  </r>
  <r>
    <s v="2023"/>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en blanco)"/>
    <s v="99 - MULTIPROVINCIAL"/>
    <n v="0"/>
    <n v="90792.15"/>
    <n v="108316"/>
    <n v="90792.15"/>
  </r>
  <r>
    <s v="2023"/>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881183.59"/>
    <n v="1014111"/>
    <n v="425109.16000000003"/>
  </r>
  <r>
    <s v="2023"/>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0"/>
    <n v="95053"/>
    <n v="0"/>
  </r>
  <r>
    <s v="2023"/>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455952"/>
    <n v="455952"/>
    <n v="455952"/>
  </r>
  <r>
    <s v="2023"/>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0"/>
    <n v="1443199"/>
    <n v="0"/>
  </r>
  <r>
    <s v="2023"/>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0"/>
    <n v="85497"/>
    <n v="0"/>
  </r>
  <r>
    <s v="2023"/>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777384"/>
    <n v="1039384"/>
    <n v="708000"/>
  </r>
  <r>
    <s v="2023"/>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0"/>
    <n v="206512"/>
    <n v="0"/>
  </r>
  <r>
    <s v="2023"/>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10 - FONDO GENERAL"/>
    <s v="(en blanco)"/>
    <s v="99 - MULTIPROVINCIAL"/>
    <n v="0"/>
    <n v="876622"/>
    <n v="910000"/>
    <n v="876622"/>
  </r>
  <r>
    <s v="2023"/>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en blanco)"/>
    <s v="99 - MULTIPROVINCIAL"/>
    <n v="0"/>
    <n v="235683.33000000002"/>
    <n v="236300"/>
    <n v="37383.33"/>
  </r>
  <r>
    <s v="2023"/>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en blanco)"/>
    <s v="99 - MULTIPROVINCIAL"/>
    <n v="0"/>
    <n v="0"/>
    <n v="849600"/>
    <n v="0"/>
  </r>
  <r>
    <s v="2023"/>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en blanco)"/>
    <s v="99 - MULTIPROVINCIAL"/>
    <n v="0"/>
    <n v="500000"/>
    <n v="500000"/>
    <n v="0"/>
  </r>
  <r>
    <s v="2023"/>
    <x v="0"/>
    <x v="0"/>
    <x v="0"/>
    <x v="0"/>
    <s v="2 - Poder Ejecutivo"/>
    <s v="0203 - MINISTERIO DE DEFENSA"/>
    <s v="0002 - HOSPITAL MILITAR FAD DR RAMON DE LARA"/>
    <s v="4 - SERVICIOS SOCIALES"/>
    <s v="4.2 - Salud"/>
    <s v="4.2.02 - Servicios hospitalarios"/>
    <s v="2.2 - CONTRATACIÓN DE SERVICIOS"/>
    <s v="2.2.9 - OTRAS CONTRATACIONES DE SERVICIOS"/>
    <s v="N"/>
    <s v="00 - N/A"/>
    <s v="20 - FONDOS CON DESTINO ESPECÍFICO"/>
    <s v="(en blanco)"/>
    <s v="99 - MULTIPROVINCIAL"/>
    <n v="0"/>
    <n v="166380"/>
    <n v="166380"/>
    <n v="0"/>
  </r>
  <r>
    <s v="2023"/>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en blanco)"/>
    <s v="99 - MULTIPROVINCIAL"/>
    <n v="10800000"/>
    <n v="9896190"/>
    <n v="10800000"/>
    <n v="9896190"/>
  </r>
  <r>
    <s v="2023"/>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en blanco)"/>
    <s v="99 - MULTIPROVINCIAL"/>
    <n v="0"/>
    <n v="105385.8"/>
    <n v="105386"/>
    <n v="0"/>
  </r>
  <r>
    <s v="2023"/>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en blanco)"/>
    <s v="99 - MULTIPROVINCIAL"/>
    <n v="0"/>
    <n v="166415.4"/>
    <n v="166416"/>
    <n v="166415.4"/>
  </r>
  <r>
    <s v="2023"/>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en blanco)"/>
    <s v="99 - MULTIPROVINCIAL"/>
    <n v="0"/>
    <n v="397235.39999999997"/>
    <n v="397236"/>
    <n v="0"/>
  </r>
  <r>
    <s v="2023"/>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en blanco)"/>
    <s v="99 - MULTIPROVINCIAL"/>
    <n v="0"/>
    <n v="33069.5"/>
    <n v="33070"/>
    <n v="0"/>
  </r>
  <r>
    <s v="2023"/>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en blanco)"/>
    <s v="99 - MULTIPROVINCIAL"/>
    <n v="0"/>
    <n v="232224"/>
    <n v="387158"/>
    <n v="232224"/>
  </r>
  <r>
    <s v="2023"/>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en blanco)"/>
    <s v="99 - MULTIPROVINCIAL"/>
    <n v="0"/>
    <n v="453887"/>
    <n v="456011"/>
    <n v="453887"/>
  </r>
  <r>
    <s v="2023"/>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en blanco)"/>
    <s v="99 - MULTIPROVINCIAL"/>
    <n v="0"/>
    <n v="366685"/>
    <n v="366685"/>
    <n v="366685"/>
  </r>
  <r>
    <s v="2023"/>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en blanco)"/>
    <s v="99 - MULTIPROVINCIAL"/>
    <n v="0"/>
    <n v="465805"/>
    <n v="1152418"/>
    <n v="21240"/>
  </r>
  <r>
    <s v="2023"/>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en blanco)"/>
    <s v="99 - MULTIPROVINCIAL"/>
    <n v="0"/>
    <n v="524038"/>
    <n v="589528"/>
    <n v="99238"/>
  </r>
  <r>
    <s v="2023"/>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en blanco)"/>
    <s v="99 - MULTIPROVINCIAL"/>
    <n v="0"/>
    <n v="729977.5"/>
    <n v="1077053"/>
    <n v="729977.5"/>
  </r>
  <r>
    <s v="2023"/>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en blanco)"/>
    <s v="99 - MULTIPROVINCIAL"/>
    <n v="60000000"/>
    <n v="48478245.730000004"/>
    <n v="57064000"/>
    <n v="46350215.730000004"/>
  </r>
  <r>
    <s v="2023"/>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en blanco)"/>
    <s v="99 - MULTIPROVINCIAL"/>
    <n v="0"/>
    <n v="32000"/>
    <n v="181193"/>
    <n v="0"/>
  </r>
  <r>
    <s v="2023"/>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en blanco)"/>
    <s v="99 - MULTIPROVINCIAL"/>
    <n v="0"/>
    <n v="63720"/>
    <n v="63720"/>
    <n v="63720"/>
  </r>
  <r>
    <s v="2023"/>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en blanco)"/>
    <s v="99 - MULTIPROVINCIAL"/>
    <n v="0"/>
    <n v="58610.53"/>
    <n v="101551"/>
    <n v="0"/>
  </r>
  <r>
    <s v="2023"/>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en blanco)"/>
    <s v="99 - MULTIPROVINCIAL"/>
    <n v="0"/>
    <n v="65837.78"/>
    <n v="65838"/>
    <n v="65837.78"/>
  </r>
  <r>
    <s v="2023"/>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en blanco)"/>
    <s v="99 - MULTIPROVINCIAL"/>
    <n v="0"/>
    <n v="68349.73"/>
    <n v="68350"/>
    <n v="68349.73"/>
  </r>
  <r>
    <s v="2023"/>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en blanco)"/>
    <s v="99 - MULTIPROVINCIAL"/>
    <n v="0"/>
    <n v="9106.65"/>
    <n v="9107"/>
    <n v="9106.65"/>
  </r>
  <r>
    <s v="2023"/>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en blanco)"/>
    <s v="99 - MULTIPROVINCIAL"/>
    <n v="0"/>
    <n v="36851.4"/>
    <n v="36852"/>
    <n v="36851.4"/>
  </r>
  <r>
    <s v="2023"/>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en blanco)"/>
    <s v="99 - MULTIPROVINCIAL"/>
    <n v="0"/>
    <n v="15930"/>
    <n v="15930"/>
    <n v="15930"/>
  </r>
  <r>
    <s v="2023"/>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en blanco)"/>
    <s v="99 - MULTIPROVINCIAL"/>
    <n v="0"/>
    <n v="424.8"/>
    <n v="11663"/>
    <n v="0"/>
  </r>
  <r>
    <s v="2023"/>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en blanco)"/>
    <s v="99 - MULTIPROVINCIAL"/>
    <n v="0"/>
    <n v="99692.98"/>
    <n v="126668"/>
    <n v="0"/>
  </r>
  <r>
    <s v="2023"/>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en blanco)"/>
    <s v="99 - MULTIPROVINCIAL"/>
    <n v="0"/>
    <n v="56958.6"/>
    <n v="134579"/>
    <n v="43365"/>
  </r>
  <r>
    <s v="2023"/>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en blanco)"/>
    <s v="99 - MULTIPROVINCIAL"/>
    <n v="0"/>
    <n v="76685.440000000002"/>
    <n v="114856"/>
    <n v="45925.599999999999"/>
  </r>
  <r>
    <s v="2023"/>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en blanco)"/>
    <s v="99 - MULTIPROVINCIAL"/>
    <n v="0"/>
    <n v="159087.72"/>
    <n v="164522"/>
    <n v="58923.3"/>
  </r>
  <r>
    <s v="2023"/>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en blanco)"/>
    <s v="99 - MULTIPROVINCIAL"/>
    <n v="0"/>
    <n v="2265.13"/>
    <n v="3375"/>
    <n v="0"/>
  </r>
  <r>
    <s v="2023"/>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en blanco)"/>
    <s v="99 - MULTIPROVINCIAL"/>
    <n v="5700000"/>
    <n v="5700000"/>
    <n v="5700000"/>
    <n v="5225000"/>
  </r>
  <r>
    <s v="2023"/>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en blanco)"/>
    <s v="99 - MULTIPROVINCIAL"/>
    <n v="2940000"/>
    <n v="2940000"/>
    <n v="2940000"/>
    <n v="2695000"/>
  </r>
  <r>
    <s v="2023"/>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en blanco)"/>
    <s v="99 - MULTIPROVINCIAL"/>
    <n v="16800000"/>
    <n v="16718027.6"/>
    <n v="16800000"/>
    <n v="15285377.800000001"/>
  </r>
  <r>
    <s v="2023"/>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en blanco)"/>
    <s v="99 - MULTIPROVINCIAL"/>
    <n v="0"/>
    <n v="281323.23000000004"/>
    <n v="288683"/>
    <n v="281323.23000000004"/>
  </r>
  <r>
    <s v="2023"/>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en blanco)"/>
    <s v="99 - MULTIPROVINCIAL"/>
    <n v="13200000"/>
    <n v="12444926.149999999"/>
    <n v="15506574"/>
    <n v="10585333.150000002"/>
  </r>
  <r>
    <s v="2023"/>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en blanco)"/>
    <s v="99 - MULTIPROVINCIAL"/>
    <n v="0"/>
    <n v="173724.02999999997"/>
    <n v="173725"/>
    <n v="134826.79999999999"/>
  </r>
  <r>
    <s v="2023"/>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en blanco)"/>
    <s v="99 - MULTIPROVINCIAL"/>
    <n v="0"/>
    <n v="7847"/>
    <n v="7847"/>
    <n v="7847"/>
  </r>
  <r>
    <s v="2023"/>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en blanco)"/>
    <s v="99 - MULTIPROVINCIAL"/>
    <n v="0"/>
    <n v="0"/>
    <n v="59036"/>
    <n v="0"/>
  </r>
  <r>
    <s v="2023"/>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en blanco)"/>
    <s v="99 - MULTIPROVINCIAL"/>
    <n v="0"/>
    <n v="44455.85"/>
    <n v="44456"/>
    <n v="0"/>
  </r>
  <r>
    <s v="2023"/>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en blanco)"/>
    <s v="99 - MULTIPROVINCIAL"/>
    <n v="0"/>
    <n v="339855.85000000003"/>
    <n v="828987"/>
    <n v="0"/>
  </r>
  <r>
    <s v="2023"/>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en blanco)"/>
    <s v="99 - MULTIPROVINCIAL"/>
    <n v="0"/>
    <n v="3882505.71"/>
    <n v="4167970"/>
    <n v="1090593.1400000001"/>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en blanco)"/>
    <s v="99 - MULTIPROVINCIAL"/>
    <n v="7200000"/>
    <n v="6541889.5599999996"/>
    <n v="7200000"/>
    <n v="5699458.0599999996"/>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en blanco)"/>
    <s v="99 - MULTIPROVINCIAL"/>
    <n v="0"/>
    <n v="331515.65999999997"/>
    <n v="265313"/>
    <n v="331515.65999999997"/>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en blanco)"/>
    <s v="99 - MULTIPROVINCIAL"/>
    <n v="42000000"/>
    <n v="38961320.93999999"/>
    <n v="44278402"/>
    <n v="35608947.499999993"/>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en blanco)"/>
    <s v="99 - MULTIPROVINCIAL"/>
    <n v="0"/>
    <n v="105785.81999999999"/>
    <n v="105786"/>
    <n v="105785.81999999999"/>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en blanco)"/>
    <s v="99 - MULTIPROVINCIAL"/>
    <n v="0"/>
    <n v="10513.8"/>
    <n v="10514"/>
    <n v="10513.8"/>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en blanco)"/>
    <s v="99 - MULTIPROVINCIAL"/>
    <n v="19127983"/>
    <n v="0"/>
    <n v="258"/>
    <n v="0"/>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en blanco)"/>
    <s v="99 - MULTIPROVINCIAL"/>
    <n v="0"/>
    <n v="13386.77"/>
    <n v="13387"/>
    <n v="13386.77"/>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0"/>
    <n v="10304.35"/>
    <n v="10540"/>
    <n v="2832"/>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0"/>
    <n v="388711.09"/>
    <n v="391912"/>
    <n v="166262"/>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0"/>
    <n v="2124"/>
    <n v="7918"/>
    <n v="0"/>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0"/>
    <n v="422635.72"/>
    <n v="570511"/>
    <n v="7670"/>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0"/>
    <n v="1033000.08"/>
    <n v="1281092"/>
    <n v="37776.520000000004"/>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0"/>
    <n v="66608.639999999999"/>
    <n v="66609"/>
    <n v="0"/>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0"/>
    <n v="75856.23"/>
    <n v="110467"/>
    <n v="24544"/>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0"/>
    <n v="520688.16000000003"/>
    <n v="846977"/>
    <n v="194900.6"/>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0"/>
    <n v="49017.2"/>
    <n v="51615"/>
    <n v="13086.2"/>
  </r>
  <r>
    <s v="2023"/>
    <x v="0"/>
    <x v="0"/>
    <x v="1"/>
    <x v="1"/>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0"/>
    <n v="0"/>
    <n v="0"/>
    <n v="0"/>
  </r>
  <r>
    <s v="2023"/>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en blanco)"/>
    <s v="32 - SANTO DOMINGO"/>
    <n v="21534000"/>
    <n v="19176900"/>
    <n v="21534000"/>
    <n v="19176900"/>
  </r>
  <r>
    <s v="2023"/>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en blanco)"/>
    <s v="32 - SANTO DOMINGO"/>
    <n v="5035200"/>
    <n v="5176500"/>
    <n v="5035200"/>
    <n v="5176500"/>
  </r>
  <r>
    <s v="2023"/>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en blanco)"/>
    <s v="32 - SANTO DOMINGO"/>
    <n v="2214100"/>
    <n v="2205658.33"/>
    <n v="2214100"/>
    <n v="0"/>
  </r>
  <r>
    <s v="2023"/>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en blanco)"/>
    <s v="32 - SANTO DOMINGO"/>
    <n v="424660"/>
    <n v="356875.14999999997"/>
    <n v="424660"/>
    <n v="356875.15"/>
  </r>
  <r>
    <s v="2023"/>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en blanco)"/>
    <s v="32 - SANTO DOMINGO"/>
    <n v="70944"/>
    <n v="57885.25"/>
    <n v="70944"/>
    <n v="57822.55"/>
  </r>
  <r>
    <s v="2023"/>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en blanco)"/>
    <s v="32 - SANTO DOMINGO"/>
    <n v="300000"/>
    <n v="71065.5"/>
    <n v="300000"/>
    <n v="71065.5"/>
  </r>
  <r>
    <s v="2023"/>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en blanco)"/>
    <s v="32 - SANTO DOMINGO"/>
    <n v="200000"/>
    <n v="349500"/>
    <n v="350000"/>
    <n v="349500"/>
  </r>
  <r>
    <s v="2023"/>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en blanco)"/>
    <s v="32 - SANTO DOMINGO"/>
    <n v="1253140"/>
    <n v="0"/>
    <n v="28000"/>
    <n v="0"/>
  </r>
  <r>
    <s v="2023"/>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en blanco)"/>
    <s v="32 - SANTO DOMINGO"/>
    <n v="420000"/>
    <n v="305856"/>
    <n v="420000"/>
    <n v="254880"/>
  </r>
  <r>
    <s v="2023"/>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en blanco)"/>
    <s v="32 - SANTO DOMINGO"/>
    <n v="70000"/>
    <n v="0"/>
    <n v="70000"/>
    <n v="0"/>
  </r>
  <r>
    <s v="2023"/>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en blanco)"/>
    <s v="32 - SANTO DOMINGO"/>
    <n v="300000"/>
    <n v="947508.47"/>
    <n v="1147353.04"/>
    <n v="947508.47"/>
  </r>
  <r>
    <s v="2023"/>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en blanco)"/>
    <s v="32 - SANTO DOMINGO"/>
    <n v="0"/>
    <n v="0"/>
    <n v="2000000"/>
    <n v="0"/>
  </r>
  <r>
    <s v="2023"/>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en blanco)"/>
    <s v="32 - SANTO DOMINGO"/>
    <n v="0"/>
    <n v="160000"/>
    <n v="160000"/>
    <n v="160000"/>
  </r>
  <r>
    <s v="2023"/>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en blanco)"/>
    <s v="32 - SANTO DOMINGO"/>
    <n v="100000"/>
    <n v="0"/>
    <n v="0"/>
    <n v="0"/>
  </r>
  <r>
    <s v="2023"/>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en blanco)"/>
    <s v="32 - SANTO DOMINGO"/>
    <n v="0"/>
    <n v="100000"/>
    <n v="100000"/>
    <n v="100000"/>
  </r>
  <r>
    <s v="2023"/>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en blanco)"/>
    <s v="32 - SANTO DOMINGO"/>
    <n v="0"/>
    <n v="270000"/>
    <n v="300000"/>
    <n v="270000"/>
  </r>
  <r>
    <s v="2023"/>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en blanco)"/>
    <s v="32 - SANTO DOMINGO"/>
    <n v="100000"/>
    <n v="189950.07999999999"/>
    <n v="100000"/>
    <n v="189950.07999999999"/>
  </r>
  <r>
    <s v="2023"/>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en blanco)"/>
    <s v="32 - SANTO DOMINGO"/>
    <n v="80000"/>
    <n v="355000"/>
    <n v="80000"/>
    <n v="355000"/>
  </r>
  <r>
    <s v="2023"/>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en blanco)"/>
    <s v="32 - SANTO DOMINGO"/>
    <n v="1500000"/>
    <n v="0"/>
    <n v="1800000"/>
    <n v="0"/>
  </r>
  <r>
    <s v="2023"/>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en blanco)"/>
    <s v="32 - SANTO DOMINGO"/>
    <n v="200000"/>
    <n v="135000"/>
    <n v="200000"/>
    <n v="135000"/>
  </r>
  <r>
    <s v="2023"/>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en blanco)"/>
    <s v="32 - SANTO DOMINGO"/>
    <n v="100000"/>
    <n v="0"/>
    <n v="100000"/>
    <n v="0"/>
  </r>
  <r>
    <s v="2023"/>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en blanco)"/>
    <s v="32 - SANTO DOMINGO"/>
    <n v="200000"/>
    <n v="534958.66"/>
    <n v="545000.66"/>
    <n v="534958.66"/>
  </r>
  <r>
    <s v="2023"/>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en blanco)"/>
    <s v="32 - SANTO DOMINGO"/>
    <n v="5040000"/>
    <n v="4768396.38"/>
    <n v="5040000"/>
    <n v="4768396.38"/>
  </r>
  <r>
    <s v="2023"/>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en blanco)"/>
    <s v="32 - SANTO DOMINGO"/>
    <n v="50000"/>
    <n v="92925"/>
    <n v="50000"/>
    <n v="92925"/>
  </r>
  <r>
    <s v="2023"/>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en blanco)"/>
    <s v="32 - SANTO DOMINGO"/>
    <n v="2050000"/>
    <n v="159734.24"/>
    <n v="484999.33999999985"/>
    <n v="159734.24"/>
  </r>
  <r>
    <s v="2023"/>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en blanco)"/>
    <s v="32 - SANTO DOMINGO"/>
    <n v="70000"/>
    <n v="6018"/>
    <n v="70000"/>
    <n v="6018"/>
  </r>
  <r>
    <s v="2023"/>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en blanco)"/>
    <s v="32 - SANTO DOMINGO"/>
    <n v="100000"/>
    <n v="158025.60000000001"/>
    <n v="100000"/>
    <n v="158025.60000000001"/>
  </r>
  <r>
    <s v="2023"/>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en blanco)"/>
    <s v="32 - SANTO DOMINGO"/>
    <n v="100000"/>
    <n v="0"/>
    <n v="100000"/>
    <n v="0"/>
  </r>
  <r>
    <s v="2023"/>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en blanco)"/>
    <s v="32 - SANTO DOMINGO"/>
    <n v="3033597"/>
    <n v="123097.60000000001"/>
    <n v="266063.95999999996"/>
    <n v="123097.60000000001"/>
  </r>
  <r>
    <s v="2023"/>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en blanco)"/>
    <s v="32 - SANTO DOMINGO"/>
    <n v="70000"/>
    <n v="65359.1"/>
    <n v="70000"/>
    <n v="65359.1"/>
  </r>
  <r>
    <s v="2023"/>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en blanco)"/>
    <s v="32 - SANTO DOMINGO"/>
    <n v="150000"/>
    <n v="109386"/>
    <n v="145858"/>
    <n v="109386"/>
  </r>
  <r>
    <s v="2023"/>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en blanco)"/>
    <s v="32 - SANTO DOMINGO"/>
    <n v="100000"/>
    <n v="235282"/>
    <n v="235282"/>
    <n v="235282"/>
  </r>
  <r>
    <s v="2023"/>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en blanco)"/>
    <s v="32 - SANTO DOMINGO"/>
    <n v="50000"/>
    <n v="0"/>
    <n v="50000"/>
    <n v="0"/>
  </r>
  <r>
    <s v="2023"/>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en blanco)"/>
    <s v="32 - SANTO DOMINGO"/>
    <n v="100000"/>
    <n v="22939.200000000001"/>
    <n v="100000"/>
    <n v="22939.200000000001"/>
  </r>
  <r>
    <s v="2023"/>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en blanco)"/>
    <s v="32 - SANTO DOMINGO"/>
    <n v="100000"/>
    <n v="39612.6"/>
    <n v="100000"/>
    <n v="39612.6"/>
  </r>
  <r>
    <s v="2023"/>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en blanco)"/>
    <s v="32 - SANTO DOMINGO"/>
    <n v="50000"/>
    <n v="0"/>
    <n v="50000"/>
    <n v="0"/>
  </r>
  <r>
    <s v="2023"/>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en blanco)"/>
    <s v="32 - SANTO DOMINGO"/>
    <n v="100000"/>
    <n v="0"/>
    <n v="100000"/>
    <n v="0"/>
  </r>
  <r>
    <s v="2023"/>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en blanco)"/>
    <s v="32 - SANTO DOMINGO"/>
    <n v="60000"/>
    <n v="7481.2000000000007"/>
    <n v="60000"/>
    <n v="7481.2000000000007"/>
  </r>
  <r>
    <s v="2023"/>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en blanco)"/>
    <s v="32 - SANTO DOMINGO"/>
    <n v="2500000"/>
    <n v="2633748.2000000002"/>
    <n v="2753140"/>
    <n v="155748.20000000001"/>
  </r>
  <r>
    <s v="2023"/>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en blanco)"/>
    <s v="32 - SANTO DOMINGO"/>
    <n v="70000"/>
    <n v="24375.02"/>
    <n v="75000"/>
    <n v="24375"/>
  </r>
  <r>
    <s v="2023"/>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en blanco)"/>
    <s v="32 - SANTO DOMINGO"/>
    <n v="1800000"/>
    <n v="1800000"/>
    <n v="1800000"/>
    <n v="1650000"/>
  </r>
  <r>
    <s v="2023"/>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en blanco)"/>
    <s v="32 - SANTO DOMINGO"/>
    <n v="50000"/>
    <n v="49974.89"/>
    <n v="54142"/>
    <n v="49974.89"/>
  </r>
  <r>
    <s v="2023"/>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en blanco)"/>
    <s v="32 - SANTO DOMINGO"/>
    <n v="70000"/>
    <n v="0"/>
    <n v="70000"/>
    <n v="0"/>
  </r>
  <r>
    <s v="2023"/>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en blanco)"/>
    <s v="32 - SANTO DOMINGO"/>
    <n v="0"/>
    <n v="17700"/>
    <n v="20000"/>
    <n v="17700"/>
  </r>
  <r>
    <s v="2023"/>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en blanco)"/>
    <s v="32 - SANTO DOMINGO"/>
    <n v="150000"/>
    <n v="176572.84"/>
    <n v="120000"/>
    <n v="176572.84"/>
  </r>
  <r>
    <s v="2023"/>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en blanco)"/>
    <s v="32 - SANTO DOMINGO"/>
    <n v="0"/>
    <n v="147196.44"/>
    <n v="180000"/>
    <n v="147196.44"/>
  </r>
  <r>
    <s v="2023"/>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120000"/>
    <n v="264911.18"/>
    <n v="120000"/>
    <n v="264911.18"/>
  </r>
  <r>
    <s v="2023"/>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130000"/>
    <n v="189511.33000000002"/>
    <n v="130000"/>
    <n v="189511.33"/>
  </r>
  <r>
    <s v="2023"/>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50000"/>
    <n v="41902.76"/>
    <n v="50000"/>
    <n v="41902.76"/>
  </r>
  <r>
    <s v="2023"/>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100000"/>
    <n v="80697.84"/>
    <n v="100000"/>
    <n v="80697.84"/>
  </r>
  <r>
    <s v="2023"/>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75000"/>
    <n v="14525.8"/>
    <n v="75000"/>
    <n v="14525.8"/>
  </r>
  <r>
    <s v="2023"/>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180000"/>
    <n v="0"/>
    <n v="54718"/>
    <n v="0"/>
  </r>
  <r>
    <s v="2023"/>
    <x v="0"/>
    <x v="0"/>
    <x v="1"/>
    <x v="1"/>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0"/>
    <n v="0"/>
    <n v="0"/>
    <n v="0"/>
  </r>
  <r>
    <s v="2023"/>
    <x v="0"/>
    <x v="0"/>
    <x v="0"/>
    <x v="0"/>
    <s v="2 - Poder Ejecutivo"/>
    <s v="0203 - MINISTERIO DE DEFENSA"/>
    <s v="0003 - FOMENTO Y PRODUCCION CUNARIA"/>
    <s v="2 - SERVICIOS ECONÓMICOS"/>
    <s v="2.2 - Agropecuaria, caza, pesca y silvicultura"/>
    <s v="2.2.01 - Agropecuaria"/>
    <s v="2.1 - REMUNERACIONES Y CONTRIBUCIONES"/>
    <s v="2.1.1 - REMUNERACIONES"/>
    <s v="N"/>
    <s v="00 - N/A"/>
    <s v="10 - FONDO GENERAL"/>
    <s v="(en blanco)"/>
    <s v="99 - MULTIPROVINCIAL"/>
    <n v="1335775"/>
    <n v="1335775"/>
    <n v="1335775"/>
    <n v="1306593.53"/>
  </r>
  <r>
    <s v="2023"/>
    <x v="0"/>
    <x v="0"/>
    <x v="0"/>
    <x v="0"/>
    <s v="2 - Poder Ejecutivo"/>
    <s v="0203 - MINISTERIO DE DEFENSA"/>
    <s v="0003 - FOMENTO Y PRODUCCION CUNARIA"/>
    <s v="2 - SERVICIOS ECONÓMICOS"/>
    <s v="2.2 - Agropecuaria, caza, pesca y silvicultura"/>
    <s v="2.2.01 - Agropecuaria"/>
    <s v="2.1 - REMUNERACIONES Y CONTRIBUCIONES"/>
    <s v="2.1.1 - REMUNERACIONES"/>
    <s v="N"/>
    <s v="00 - N/A"/>
    <s v="10 - FONDO GENERAL"/>
    <s v="(en blanco)"/>
    <s v="99 - MULTIPROVINCIAL"/>
    <n v="11254410"/>
    <n v="11254410"/>
    <n v="11254410"/>
    <n v="10281542.5"/>
  </r>
  <r>
    <s v="2023"/>
    <x v="0"/>
    <x v="0"/>
    <x v="0"/>
    <x v="0"/>
    <s v="2 - Poder Ejecutivo"/>
    <s v="0203 - MINISTERIO DE DEFENSA"/>
    <s v="0003 - FOMENTO Y PRODUCCION CUNARIA"/>
    <s v="2 - SERVICIOS ECONÓMICOS"/>
    <s v="2.2 - Agropecuaria, caza, pesca y silvicultura"/>
    <s v="2.2.01 - Agropecuaria"/>
    <s v="2.1 - REMUNERACIONES Y CONTRIBUCIONES"/>
    <s v="2.1.1 - REMUNERACIONES"/>
    <s v="N"/>
    <s v="00 - N/A"/>
    <s v="10 - FONDO GENERAL"/>
    <s v="(en blanco)"/>
    <s v="99 - MULTIPROVINCIAL"/>
    <n v="1869738"/>
    <n v="1869738"/>
    <n v="1869738"/>
    <n v="1631426.28"/>
  </r>
  <r>
    <s v="2023"/>
    <x v="0"/>
    <x v="0"/>
    <x v="0"/>
    <x v="0"/>
    <s v="2 - Poder Ejecutivo"/>
    <s v="0203 - MINISTERIO DE DEFENSA"/>
    <s v="0003 - FOMENTO Y PRODUCCION CUNARIA"/>
    <s v="2 - SERVICIOS ECONÓMICOS"/>
    <s v="2.2 - Agropecuaria, caza, pesca y silvicultura"/>
    <s v="2.2.01 - Agropecuaria"/>
    <s v="2.1 - REMUNERACIONES Y CONTRIBUCIONES"/>
    <s v="2.1.1 - REMUNERACIONES"/>
    <s v="N"/>
    <s v="00 - N/A"/>
    <s v="10 - FONDO GENERAL"/>
    <s v="(en blanco)"/>
    <s v="99 - MULTIPROVINCIAL"/>
    <n v="1204961"/>
    <n v="0"/>
    <n v="1204961"/>
    <n v="0"/>
  </r>
  <r>
    <s v="2023"/>
    <x v="0"/>
    <x v="0"/>
    <x v="0"/>
    <x v="0"/>
    <s v="2 - Poder Ejecutivo"/>
    <s v="0203 - MINISTERIO DE DEFENSA"/>
    <s v="0003 - FOMENTO Y PRODUCCION CUNARIA"/>
    <s v="2 - SERVICIOS ECONÓMICOS"/>
    <s v="2.2 - Agropecuaria, caza, pesca y silvicultura"/>
    <s v="2.2.01 - Agropecuaria"/>
    <s v="2.1 - REMUNERACIONES Y CONTRIBUCIONES"/>
    <s v="2.1.5 - CONTRIBUCIONES A LA SEGURIDAD SOCIAL"/>
    <s v="N"/>
    <s v="00 - N/A"/>
    <s v="10 - FONDO GENERAL"/>
    <s v="(en blanco)"/>
    <s v="99 - MULTIPROVINCIAL"/>
    <n v="227243"/>
    <n v="227243"/>
    <n v="227243"/>
    <n v="208305.64"/>
  </r>
  <r>
    <s v="2023"/>
    <x v="0"/>
    <x v="0"/>
    <x v="0"/>
    <x v="0"/>
    <s v="2 - Poder Ejecutivo"/>
    <s v="0203 - MINISTERIO DE DEFENSA"/>
    <s v="0003 - FOMENTO Y PRODUCCION CUNARIA"/>
    <s v="2 - SERVICIOS ECONÓMICOS"/>
    <s v="2.2 - Agropecuaria, caza, pesca y silvicultura"/>
    <s v="2.2.01 - Agropecuaria"/>
    <s v="2.1 - REMUNERACIONES Y CONTRIBUCIONES"/>
    <s v="2.1.5 - CONTRIBUCIONES A LA SEGURIDAD SOCIAL"/>
    <s v="N"/>
    <s v="00 - N/A"/>
    <s v="10 - FONDO GENERAL"/>
    <s v="(en blanco)"/>
    <s v="99 - MULTIPROVINCIAL"/>
    <n v="38326"/>
    <n v="0"/>
    <n v="0"/>
    <n v="0"/>
  </r>
  <r>
    <s v="2023"/>
    <x v="0"/>
    <x v="0"/>
    <x v="0"/>
    <x v="0"/>
    <s v="2 - Poder Ejecutivo"/>
    <s v="0203 - MINISTERIO DE DEFENSA"/>
    <s v="0003 - FOMENTO Y PRODUCCION CUNARIA"/>
    <s v="2 - SERVICIOS ECONÓMICOS"/>
    <s v="2.2 - Agropecuaria, caza, pesca y silvicultura"/>
    <s v="2.2.01 - Agropecuaria"/>
    <s v="2.1 - REMUNERACIONES Y CONTRIBUCIONES"/>
    <s v="2.1.5 - CONTRIBUCIONES A LA SEGURIDAD SOCIAL"/>
    <s v="N"/>
    <s v="00 - N/A"/>
    <s v="10 - FONDO GENERAL"/>
    <s v="(en blanco)"/>
    <s v="99 - MULTIPROVINCIAL"/>
    <n v="0"/>
    <n v="38326"/>
    <n v="38326"/>
    <n v="33949.520000000004"/>
  </r>
  <r>
    <s v="2023"/>
    <x v="0"/>
    <x v="0"/>
    <x v="0"/>
    <x v="0"/>
    <s v="2 - Poder Ejecutivo"/>
    <s v="0203 - MINISTERIO DE DEFENSA"/>
    <s v="0003 - FOMENTO Y PRODUCCION CUNARIA"/>
    <s v="2 - SERVICIOS ECONÓMICOS"/>
    <s v="2.2 - Agropecuaria, caza, pesca y silvicultura"/>
    <s v="2.2.01 - Agropecuaria"/>
    <s v="2.2 - CONTRATACIÓN DE SERVICIOS"/>
    <s v="2.2.1 - SERVICIOS BÁSICOS"/>
    <s v="N"/>
    <s v="00 - N/A"/>
    <s v="10 - FONDO GENERAL"/>
    <s v="(en blanco)"/>
    <s v="99 - MULTIPROVINCIAL"/>
    <n v="300000"/>
    <n v="0"/>
    <n v="288000"/>
    <n v="0"/>
  </r>
  <r>
    <s v="2023"/>
    <x v="0"/>
    <x v="0"/>
    <x v="0"/>
    <x v="0"/>
    <s v="2 - Poder Ejecutivo"/>
    <s v="0203 - MINISTERIO DE DEFENSA"/>
    <s v="0003 - FOMENTO Y PRODUCCION CUNARIA"/>
    <s v="2 - SERVICIOS ECONÓMICOS"/>
    <s v="2.2 - Agropecuaria, caza, pesca y silvicultura"/>
    <s v="2.2.01 - Agropecuaria"/>
    <s v="2.2 - CONTRATACIÓN DE SERVICIOS"/>
    <s v="2.2.1 - SERVICIOS BÁSICOS"/>
    <s v="N"/>
    <s v="00 - N/A"/>
    <s v="10 - FONDO GENERAL"/>
    <s v="(en blanco)"/>
    <s v="99 - MULTIPROVINCIAL"/>
    <n v="0"/>
    <n v="0"/>
    <n v="12000"/>
    <n v="0"/>
  </r>
  <r>
    <s v="2023"/>
    <x v="0"/>
    <x v="0"/>
    <x v="0"/>
    <x v="0"/>
    <s v="2 - Poder Ejecutivo"/>
    <s v="0203 - MINISTERIO DE DEFENSA"/>
    <s v="0003 - FOMENTO Y PRODUCCION CUNARIA"/>
    <s v="2 - SERVICIOS ECONÓMICOS"/>
    <s v="2.2 - Agropecuaria, caza, pesca y silvicultura"/>
    <s v="2.2.01 - Agropecuaria"/>
    <s v="2.2 - CONTRATACIÓN DE SERVICIOS"/>
    <s v="2.2.3 - VIÁTICOS"/>
    <s v="N"/>
    <s v="00 - N/A"/>
    <s v="10 - FONDO GENERAL"/>
    <s v="(en blanco)"/>
    <s v="99 - MULTIPROVINCIAL"/>
    <n v="888000"/>
    <n v="888000"/>
    <n v="888000"/>
    <n v="812100"/>
  </r>
  <r>
    <s v="2023"/>
    <x v="0"/>
    <x v="0"/>
    <x v="0"/>
    <x v="0"/>
    <s v="2 - Poder Ejecutivo"/>
    <s v="0203 - MINISTERIO DE DEFENSA"/>
    <s v="0003 - FOMENTO Y PRODUCCION CUNARIA"/>
    <s v="2 - SERVICIOS ECONÓMICOS"/>
    <s v="2.2 - Agropecuaria, caza, pesca y silvicultura"/>
    <s v="2.2.01 - Agropecuaria"/>
    <s v="2.2 - CONTRATACIÓN DE SERVICIOS"/>
    <s v="2.2.6 - SEGUROS"/>
    <s v="N"/>
    <s v="00 - N/A"/>
    <s v="10 - FONDO GENERAL"/>
    <s v="(en blanco)"/>
    <s v="99 - MULTIPROVINCIAL"/>
    <n v="120000"/>
    <n v="112001.46"/>
    <n v="120000"/>
    <n v="112001.46"/>
  </r>
  <r>
    <s v="2023"/>
    <x v="0"/>
    <x v="0"/>
    <x v="0"/>
    <x v="0"/>
    <s v="2 - Poder Ejecutivo"/>
    <s v="0203 - MINISTERIO DE DEFENSA"/>
    <s v="0003 - FOMENTO Y PRODUCCION CUNARI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0"/>
    <n v="0"/>
    <n v="119888"/>
    <n v="0"/>
  </r>
  <r>
    <s v="2023"/>
    <x v="0"/>
    <x v="0"/>
    <x v="0"/>
    <x v="0"/>
    <s v="2 - Poder Ejecutivo"/>
    <s v="0203 - MINISTERIO DE DEFENSA"/>
    <s v="0003 - FOMENTO Y PRODUCCION CUNARIA"/>
    <s v="2 - SERVICIOS ECONÓMICOS"/>
    <s v="2.2 - Agropecuaria, caza, pesca y silvicultura"/>
    <s v="2.2.01 - Agropecuaria"/>
    <s v="2.3 - MATERIALES Y SUMINISTROS"/>
    <s v="2.3.1 - ALIMENTOS Y PRODUCTOS AGROFORESTALES"/>
    <s v="N"/>
    <s v="00 - N/A"/>
    <s v="10 - FONDO GENERAL"/>
    <s v="(en blanco)"/>
    <s v="99 - MULTIPROVINCIAL"/>
    <n v="888000"/>
    <n v="888000"/>
    <n v="888000"/>
    <n v="813680"/>
  </r>
  <r>
    <s v="2023"/>
    <x v="0"/>
    <x v="0"/>
    <x v="0"/>
    <x v="0"/>
    <s v="2 - Poder Ejecutivo"/>
    <s v="0203 - MINISTERIO DE DEFENSA"/>
    <s v="0003 - FOMENTO Y PRODUCCION CUNARIA"/>
    <s v="2 - SERVICIOS ECONÓMICOS"/>
    <s v="2.2 - Agropecuaria, caza, pesca y silvicultura"/>
    <s v="2.2.01 - Agropecuaria"/>
    <s v="2.3 - MATERIALES Y SUMINISTROS"/>
    <s v="2.3.1 - ALIMENTOS Y PRODUCTOS AGROFORESTALES"/>
    <s v="N"/>
    <s v="00 - N/A"/>
    <s v="10 - FONDO GENERAL"/>
    <s v="(en blanco)"/>
    <s v="99 - MULTIPROVINCIAL"/>
    <n v="4704000"/>
    <n v="4703700"/>
    <n v="4704000"/>
    <n v="3900996.75"/>
  </r>
  <r>
    <s v="2023"/>
    <x v="0"/>
    <x v="0"/>
    <x v="0"/>
    <x v="0"/>
    <s v="2 - Poder Ejecutivo"/>
    <s v="0203 - MINISTERIO DE DEFENSA"/>
    <s v="0003 - FOMENTO Y PRODUCCION CUNARIA"/>
    <s v="2 - SERVICIOS ECONÓMICOS"/>
    <s v="2.2 - Agropecuaria, caza, pesca y silvicultura"/>
    <s v="2.2.01 - Agropecuaria"/>
    <s v="2.3 - MATERIALES Y SUMINISTROS"/>
    <s v="2.3.2 - TEXTILES Y VESTUARIOS"/>
    <s v="N"/>
    <s v="00 - N/A"/>
    <s v="10 - FONDO GENERAL"/>
    <s v="(en blanco)"/>
    <s v="99 - MULTIPROVINCIAL"/>
    <n v="0"/>
    <n v="74918.2"/>
    <n v="147321.28"/>
    <n v="0"/>
  </r>
  <r>
    <s v="2023"/>
    <x v="0"/>
    <x v="0"/>
    <x v="0"/>
    <x v="0"/>
    <s v="2 - Poder Ejecutivo"/>
    <s v="0203 - MINISTERIO DE DEFENSA"/>
    <s v="0003 - FOMENTO Y PRODUCCION CUNARIA"/>
    <s v="2 - SERVICIOS ECONÓMICOS"/>
    <s v="2.2 - Agropecuaria, caza, pesca y silvicultura"/>
    <s v="2.2.01 - Agropecuaria"/>
    <s v="2.3 - MATERIALES Y SUMINISTROS"/>
    <s v="2.3.3 - PAPEL, CARTÓN E IMPRESOS"/>
    <s v="N"/>
    <s v="00 - N/A"/>
    <s v="10 - FONDO GENERAL"/>
    <s v="(en blanco)"/>
    <s v="99 - MULTIPROVINCIAL"/>
    <n v="100000"/>
    <n v="0"/>
    <n v="93960"/>
    <n v="0"/>
  </r>
  <r>
    <s v="2023"/>
    <x v="0"/>
    <x v="0"/>
    <x v="0"/>
    <x v="0"/>
    <s v="2 - Poder Ejecutivo"/>
    <s v="0203 - MINISTERIO DE DEFENSA"/>
    <s v="0003 - FOMENTO Y PRODUCCION CUNARIA"/>
    <s v="2 - SERVICIOS ECONÓMICOS"/>
    <s v="2.2 - Agropecuaria, caza, pesca y silvicultura"/>
    <s v="2.2.01 - Agropecuaria"/>
    <s v="2.3 - MATERIALES Y SUMINISTROS"/>
    <s v="2.3.3 - PAPEL, CARTÓN E IMPRESOS"/>
    <s v="N"/>
    <s v="00 - N/A"/>
    <s v="10 - FONDO GENERAL"/>
    <s v="(en blanco)"/>
    <s v="99 - MULTIPROVINCIAL"/>
    <n v="75000"/>
    <n v="0"/>
    <n v="75000"/>
    <n v="0"/>
  </r>
  <r>
    <s v="2023"/>
    <x v="0"/>
    <x v="0"/>
    <x v="0"/>
    <x v="0"/>
    <s v="2 - Poder Ejecutivo"/>
    <s v="0203 - MINISTERIO DE DEFENSA"/>
    <s v="0003 - FOMENTO Y PRODUCCION CUNARIA"/>
    <s v="2 - SERVICIOS ECONÓMICOS"/>
    <s v="2.2 - Agropecuaria, caza, pesca y silvicultura"/>
    <s v="2.2.01 - Agropecuaria"/>
    <s v="2.3 - MATERIALES Y SUMINISTROS"/>
    <s v="2.3.4 - PRODUCTOS FARMACÉUTICOS"/>
    <s v="N"/>
    <s v="00 - N/A"/>
    <s v="10 - FONDO GENERAL"/>
    <s v="(en blanco)"/>
    <s v="99 - MULTIPROVINCIAL"/>
    <n v="2353158"/>
    <n v="949816"/>
    <n v="949816"/>
    <n v="801822"/>
  </r>
  <r>
    <s v="2023"/>
    <x v="0"/>
    <x v="0"/>
    <x v="0"/>
    <x v="0"/>
    <s v="2 - Poder Ejecutivo"/>
    <s v="0203 - MINISTERIO DE DEFENSA"/>
    <s v="0003 - FOMENTO Y PRODUCCION CUNARIA"/>
    <s v="2 - SERVICIOS ECONÓMICOS"/>
    <s v="2.2 - Agropecuaria, caza, pesca y silvicultura"/>
    <s v="2.2.01 - Agropecuaria"/>
    <s v="2.3 - MATERIALES Y SUMINISTROS"/>
    <s v="2.3.5 - CUERO, CAUCHO Y PLÁSTICO"/>
    <s v="N"/>
    <s v="00 - N/A"/>
    <s v="10 - FONDO GENERAL"/>
    <s v="(en blanco)"/>
    <s v="99 - MULTIPROVINCIAL"/>
    <n v="250000"/>
    <n v="0"/>
    <n v="242756.68"/>
    <n v="0"/>
  </r>
  <r>
    <s v="2023"/>
    <x v="0"/>
    <x v="0"/>
    <x v="0"/>
    <x v="0"/>
    <s v="2 - Poder Ejecutivo"/>
    <s v="0203 - MINISTERIO DE DEFENSA"/>
    <s v="0003 - FOMENTO Y PRODUCCION CUNARIA"/>
    <s v="2 - SERVICIOS ECONÓMICOS"/>
    <s v="2.2 - Agropecuaria, caza, pesca y silvicultura"/>
    <s v="2.2.01 - Agropecuaria"/>
    <s v="2.3 - MATERIALES Y SUMINISTROS"/>
    <s v="2.3.5 - CUERO, CAUCHO Y PLÁSTICO"/>
    <s v="N"/>
    <s v="00 - N/A"/>
    <s v="10 - FONDO GENERAL"/>
    <s v="(en blanco)"/>
    <s v="99 - MULTIPROVINCIAL"/>
    <n v="150000"/>
    <n v="43824.03"/>
    <n v="150000"/>
    <n v="43824.03"/>
  </r>
  <r>
    <s v="2023"/>
    <x v="0"/>
    <x v="0"/>
    <x v="0"/>
    <x v="0"/>
    <s v="2 - Poder Ejecutivo"/>
    <s v="0203 - MINISTERIO DE DEFENSA"/>
    <s v="0003 - FOMENTO Y PRODUCCION CUNARIA"/>
    <s v="2 - SERVICIOS ECONÓMICOS"/>
    <s v="2.2 - Agropecuaria, caza, pesca y silvicultura"/>
    <s v="2.2.01 - Agropecuaria"/>
    <s v="2.3 - MATERIALES Y SUMINISTROS"/>
    <s v="2.3.6 - PRODUCTOS DE MINERALES, METÁLICOS Y NO METÁLICOS"/>
    <s v="N"/>
    <s v="00 - N/A"/>
    <s v="10 - FONDO GENERAL"/>
    <s v="(en blanco)"/>
    <s v="99 - MULTIPROVINCIAL"/>
    <n v="0"/>
    <n v="19196.71"/>
    <n v="19718"/>
    <n v="19196.71"/>
  </r>
  <r>
    <s v="2023"/>
    <x v="0"/>
    <x v="0"/>
    <x v="0"/>
    <x v="0"/>
    <s v="2 - Poder Ejecutivo"/>
    <s v="0203 - MINISTERIO DE DEFENSA"/>
    <s v="0003 - FOMENTO Y PRODUCCION CUNARIA"/>
    <s v="2 - SERVICIOS ECONÓMICOS"/>
    <s v="2.2 - Agropecuaria, caza, pesca y silvicultura"/>
    <s v="2.2.01 - Agropecuaria"/>
    <s v="2.3 - MATERIALES Y SUMINISTROS"/>
    <s v="2.3.6 - PRODUCTOS DE MINERALES, METÁLICOS Y NO METÁLICOS"/>
    <s v="N"/>
    <s v="00 - N/A"/>
    <s v="10 - FONDO GENERAL"/>
    <s v="(en blanco)"/>
    <s v="99 - MULTIPROVINCIAL"/>
    <n v="0"/>
    <n v="3540"/>
    <n v="3540"/>
    <n v="3540"/>
  </r>
  <r>
    <s v="2023"/>
    <x v="0"/>
    <x v="0"/>
    <x v="0"/>
    <x v="0"/>
    <s v="2 - Poder Ejecutivo"/>
    <s v="0203 - MINISTERIO DE DEFENSA"/>
    <s v="0003 - FOMENTO Y PRODUCCION CUNARIA"/>
    <s v="2 - SERVICIOS ECONÓMICOS"/>
    <s v="2.2 - Agropecuaria, caza, pesca y silvicultura"/>
    <s v="2.2.01 - Agropecuaria"/>
    <s v="2.3 - MATERIALES Y SUMINISTROS"/>
    <s v="2.3.6 - PRODUCTOS DE MINERALES, METÁLICOS Y NO METÁLICOS"/>
    <s v="N"/>
    <s v="00 - N/A"/>
    <s v="10 - FONDO GENERAL"/>
    <s v="(en blanco)"/>
    <s v="99 - MULTIPROVINCIAL"/>
    <n v="0"/>
    <n v="70800"/>
    <n v="54000"/>
    <n v="70800"/>
  </r>
  <r>
    <s v="2023"/>
    <x v="0"/>
    <x v="0"/>
    <x v="0"/>
    <x v="0"/>
    <s v="2 - Poder Ejecutivo"/>
    <s v="0203 - MINISTERIO DE DEFENSA"/>
    <s v="0003 - FOMENTO Y PRODUCCION CUNARIA"/>
    <s v="2 - SERVICIOS ECONÓMICOS"/>
    <s v="2.2 - Agropecuaria, caza, pesca y silvicultura"/>
    <s v="2.2.01 - Agropecuaria"/>
    <s v="2.3 - MATERIALES Y SUMINISTROS"/>
    <s v="2.3.6 - PRODUCTOS DE MINERALES, METÁLICOS Y NO METÁLICOS"/>
    <s v="N"/>
    <s v="00 - N/A"/>
    <s v="10 - FONDO GENERAL"/>
    <s v="(en blanco)"/>
    <s v="99 - MULTIPROVINCIAL"/>
    <n v="0"/>
    <n v="389.4"/>
    <n v="389.4"/>
    <n v="389.4"/>
  </r>
  <r>
    <s v="2023"/>
    <x v="0"/>
    <x v="0"/>
    <x v="0"/>
    <x v="0"/>
    <s v="2 - Poder Ejecutivo"/>
    <s v="0203 - MINISTERIO DE DEFENSA"/>
    <s v="0003 - FOMENTO Y PRODUCCION CUNARIA"/>
    <s v="2 - SERVICIOS ECONÓMICOS"/>
    <s v="2.2 - Agropecuaria, caza, pesca y silvicultura"/>
    <s v="2.2.01 - Agropecuaria"/>
    <s v="2.3 - MATERIALES Y SUMINISTROS"/>
    <s v="2.3.6 - PRODUCTOS DE MINERALES, METÁLICOS Y NO METÁLICOS"/>
    <s v="N"/>
    <s v="00 - N/A"/>
    <s v="10 - FONDO GENERAL"/>
    <s v="(en blanco)"/>
    <s v="99 - MULTIPROVINCIAL"/>
    <n v="150000"/>
    <n v="8673"/>
    <n v="26451.709999999992"/>
    <n v="8673"/>
  </r>
  <r>
    <s v="2023"/>
    <x v="0"/>
    <x v="0"/>
    <x v="0"/>
    <x v="0"/>
    <s v="2 - Poder Ejecutivo"/>
    <s v="0203 - MINISTERIO DE DEFENSA"/>
    <s v="0003 - FOMENTO Y PRODUCCION CUNARIA"/>
    <s v="2 - SERVICIOS ECONÓMICOS"/>
    <s v="2.2 - Agropecuaria, caza, pesca y silvicultura"/>
    <s v="2.2.01 - Agropecuaria"/>
    <s v="2.3 - MATERIALES Y SUMINISTROS"/>
    <s v="2.3.7 - COMBUSTIBLES, LUBRICANTES, PRODUCTOS QUÍMICOS Y CONEXOS"/>
    <s v="N"/>
    <s v="00 - N/A"/>
    <s v="10 - FONDO GENERAL"/>
    <s v="(en blanco)"/>
    <s v="99 - MULTIPROVINCIAL"/>
    <n v="4800000"/>
    <n v="4800000"/>
    <n v="4800000"/>
    <n v="4400000"/>
  </r>
  <r>
    <s v="2023"/>
    <x v="0"/>
    <x v="0"/>
    <x v="0"/>
    <x v="0"/>
    <s v="2 - Poder Ejecutivo"/>
    <s v="0203 - MINISTERIO DE DEFENSA"/>
    <s v="0003 - FOMENTO Y PRODUCCION CUNARIA"/>
    <s v="2 - SERVICIOS ECONÓMICOS"/>
    <s v="2.2 - Agropecuaria, caza, pesca y silvicultura"/>
    <s v="2.2.01 - Agropecuaria"/>
    <s v="2.3 - MATERIALES Y SUMINISTROS"/>
    <s v="2.3.7 - COMBUSTIBLES, LUBRICANTES, PRODUCTOS QUÍMICOS Y CONEXOS"/>
    <s v="N"/>
    <s v="00 - N/A"/>
    <s v="10 - FONDO GENERAL"/>
    <s v="(en blanco)"/>
    <s v="99 - MULTIPROVINCIAL"/>
    <n v="50000"/>
    <n v="0"/>
    <n v="50000"/>
    <n v="0"/>
  </r>
  <r>
    <s v="2023"/>
    <x v="0"/>
    <x v="0"/>
    <x v="0"/>
    <x v="0"/>
    <s v="2 - Poder Ejecutivo"/>
    <s v="0203 - MINISTERIO DE DEFENSA"/>
    <s v="0003 - FOMENTO Y PRODUCCION CUNARIA"/>
    <s v="2 - SERVICIOS ECONÓMICOS"/>
    <s v="2.2 - Agropecuaria, caza, pesca y silvicultura"/>
    <s v="2.2.01 - Agropecuaria"/>
    <s v="2.3 - MATERIALES Y SUMINISTROS"/>
    <s v="2.3.7 - COMBUSTIBLES, LUBRICANTES, PRODUCTOS QUÍMICOS Y CONEXOS"/>
    <s v="N"/>
    <s v="00 - N/A"/>
    <s v="10 - FONDO GENERAL"/>
    <s v="(en blanco)"/>
    <s v="99 - MULTIPROVINCIAL"/>
    <n v="100000"/>
    <n v="398840"/>
    <n v="348840"/>
    <n v="398840"/>
  </r>
  <r>
    <s v="2023"/>
    <x v="0"/>
    <x v="0"/>
    <x v="0"/>
    <x v="0"/>
    <s v="2 - Poder Ejecutivo"/>
    <s v="0203 - MINISTERIO DE DEFENSA"/>
    <s v="0003 - FOMENTO Y PRODUCCION CUNARIA"/>
    <s v="2 - SERVICIOS ECONÓMICOS"/>
    <s v="2.2 - Agropecuaria, caza, pesca y silvicultura"/>
    <s v="2.2.01 - Agropecuaria"/>
    <s v="2.3 - MATERIALES Y SUMINISTROS"/>
    <s v="2.3.7 - COMBUSTIBLES, LUBRICANTES, PRODUCTOS QUÍMICOS Y CONEXOS"/>
    <s v="N"/>
    <s v="00 - N/A"/>
    <s v="10 - FONDO GENERAL"/>
    <s v="(en blanco)"/>
    <s v="99 - MULTIPROVINCIAL"/>
    <n v="0"/>
    <n v="5546"/>
    <n v="6500"/>
    <n v="5546"/>
  </r>
  <r>
    <s v="2023"/>
    <x v="0"/>
    <x v="0"/>
    <x v="0"/>
    <x v="0"/>
    <s v="2 - Poder Ejecutivo"/>
    <s v="0203 - MINISTERIO DE DEFENSA"/>
    <s v="0003 - FOMENTO Y PRODUCCION CUNARIA"/>
    <s v="2 - SERVICIOS ECONÓMICOS"/>
    <s v="2.2 - Agropecuaria, caza, pesca y silvicultura"/>
    <s v="2.2.01 - Agropecuaria"/>
    <s v="2.3 - MATERIALES Y SUMINISTROS"/>
    <s v="2.3.9 - PRODUCTOS Y ÚTILES VARIOS"/>
    <s v="N"/>
    <s v="00 - N/A"/>
    <s v="10 - FONDO GENERAL"/>
    <s v="(en blanco)"/>
    <s v="99 - MULTIPROVINCIAL"/>
    <n v="75000"/>
    <n v="0"/>
    <n v="206547.57"/>
    <n v="0"/>
  </r>
  <r>
    <s v="2023"/>
    <x v="0"/>
    <x v="0"/>
    <x v="0"/>
    <x v="0"/>
    <s v="2 - Poder Ejecutivo"/>
    <s v="0203 - MINISTERIO DE DEFENSA"/>
    <s v="0003 - FOMENTO Y PRODUCCION CUNARIA"/>
    <s v="2 - SERVICIOS ECONÓMICOS"/>
    <s v="2.2 - Agropecuaria, caza, pesca y silvicultura"/>
    <s v="2.2.01 - Agropecuaria"/>
    <s v="2.3 - MATERIALES Y SUMINISTROS"/>
    <s v="2.3.9 - PRODUCTOS Y ÚTILES VARIOS"/>
    <s v="N"/>
    <s v="00 - N/A"/>
    <s v="10 - FONDO GENERAL"/>
    <s v="(en blanco)"/>
    <s v="99 - MULTIPROVINCIAL"/>
    <n v="150000"/>
    <n v="2568.62"/>
    <n v="203669.49"/>
    <n v="2568.62"/>
  </r>
  <r>
    <s v="2023"/>
    <x v="0"/>
    <x v="0"/>
    <x v="0"/>
    <x v="0"/>
    <s v="2 - Poder Ejecutivo"/>
    <s v="0203 - MINISTERIO DE DEFENSA"/>
    <s v="0003 - FOMENTO Y PRODUCCION CUNARIA"/>
    <s v="2 - SERVICIOS ECONÓMICOS"/>
    <s v="2.2 - Agropecuaria, caza, pesca y silvicultura"/>
    <s v="2.2.01 - Agropecuaria"/>
    <s v="2.3 - MATERIALES Y SUMINISTROS"/>
    <s v="2.3.9 - PRODUCTOS Y ÚTILES VARIOS"/>
    <s v="N"/>
    <s v="00 - N/A"/>
    <s v="10 - FONDO GENERAL"/>
    <s v="(en blanco)"/>
    <s v="99 - MULTIPROVINCIAL"/>
    <n v="35000"/>
    <n v="99874.01999999999"/>
    <n v="73475"/>
    <n v="99874.01999999999"/>
  </r>
  <r>
    <s v="2023"/>
    <x v="0"/>
    <x v="0"/>
    <x v="0"/>
    <x v="0"/>
    <s v="2 - Poder Ejecutivo"/>
    <s v="0203 - MINISTERIO DE DEFENSA"/>
    <s v="0003 - FOMENTO Y PRODUCCION CUNARIA"/>
    <s v="2 - SERVICIOS ECONÓMICOS"/>
    <s v="2.2 - Agropecuaria, caza, pesca y silvicultura"/>
    <s v="2.2.01 - Agropecuaria"/>
    <s v="2.3 - MATERIALES Y SUMINISTROS"/>
    <s v="2.3.9 - PRODUCTOS Y ÚTILES VARIOS"/>
    <s v="N"/>
    <s v="00 - N/A"/>
    <s v="10 - FONDO GENERAL"/>
    <s v="(en blanco)"/>
    <s v="99 - MULTIPROVINCIAL"/>
    <n v="250000"/>
    <n v="646000"/>
    <n v="646000"/>
    <n v="646000"/>
  </r>
  <r>
    <s v="2023"/>
    <x v="0"/>
    <x v="0"/>
    <x v="0"/>
    <x v="0"/>
    <s v="2 - Poder Ejecutivo"/>
    <s v="0203 - MINISTERIO DE DEFENSA"/>
    <s v="0003 - FOMENTO Y PRODUCCION CUNARIA"/>
    <s v="2 - SERVICIOS ECONÓMICOS"/>
    <s v="2.2 - Agropecuaria, caza, pesca y silvicultura"/>
    <s v="2.2.01 - Agropecuaria"/>
    <s v="2.3 - MATERIALES Y SUMINISTROS"/>
    <s v="2.3.9 - PRODUCTOS Y ÚTILES VARIOS"/>
    <s v="N"/>
    <s v="00 - N/A"/>
    <s v="10 - FONDO GENERAL"/>
    <s v="(en blanco)"/>
    <s v="99 - MULTIPROVINCIAL"/>
    <n v="300000"/>
    <n v="261315.72"/>
    <n v="498253.42000000004"/>
    <n v="261315.72"/>
  </r>
  <r>
    <s v="2023"/>
    <x v="0"/>
    <x v="0"/>
    <x v="0"/>
    <x v="0"/>
    <s v="2 - Poder Ejecutivo"/>
    <s v="0203 - MINISTERIO DE DEFENSA"/>
    <s v="0003 - FOMENTO Y PRODUCCION CUNARIA"/>
    <s v="2 - SERVICIOS ECONÓMICOS"/>
    <s v="2.2 - Agropecuaria, caza, pesca y silvicultura"/>
    <s v="2.2.01 - Agropecuaria"/>
    <s v="2.3 - MATERIALES Y SUMINISTROS"/>
    <s v="2.3.9 - PRODUCTOS Y ÚTILES VARIOS"/>
    <s v="N"/>
    <s v="00 - N/A"/>
    <s v="10 - FONDO GENERAL"/>
    <s v="(en blanco)"/>
    <s v="99 - MULTIPROVINCIAL"/>
    <n v="0"/>
    <n v="255395.66"/>
    <n v="30471"/>
    <n v="255395.66"/>
  </r>
  <r>
    <s v="2023"/>
    <x v="0"/>
    <x v="0"/>
    <x v="0"/>
    <x v="0"/>
    <s v="2 - Poder Ejecutivo"/>
    <s v="0203 - MINISTERIO DE DEFENSA"/>
    <s v="0003 - FOMENTO Y PRODUCCION CUNARIA"/>
    <s v="2 - SERVICIOS ECONÓMICOS"/>
    <s v="2.2 - Agropecuaria, caza, pesca y silvicultura"/>
    <s v="2.2.01 - Agropecuaria"/>
    <s v="2.3 - MATERIALES Y SUMINISTROS"/>
    <s v="2.3.9 - PRODUCTOS Y ÚTILES VARIOS"/>
    <s v="N"/>
    <s v="00 - N/A"/>
    <s v="10 - FONDO GENERAL"/>
    <s v="(en blanco)"/>
    <s v="99 - MULTIPROVINCIAL"/>
    <n v="0"/>
    <n v="127440"/>
    <n v="91560.45"/>
    <n v="127440"/>
  </r>
  <r>
    <s v="2023"/>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en blanco)"/>
    <s v="99 - MULTIPROVINCIAL"/>
    <n v="70181067"/>
    <n v="85732891.939999998"/>
    <n v="87815891.939999998"/>
    <n v="78635559.429999948"/>
  </r>
  <r>
    <s v="2023"/>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en blanco)"/>
    <s v="99 - MULTIPROVINCIAL"/>
    <n v="16928846"/>
    <n v="18076846"/>
    <n v="15973846"/>
    <n v="16431800"/>
  </r>
  <r>
    <s v="2023"/>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en blanco)"/>
    <s v="99 - MULTIPROVINCIAL"/>
    <n v="7259319"/>
    <n v="8867479.9600000009"/>
    <n v="8975119"/>
    <n v="0"/>
  </r>
  <r>
    <s v="2023"/>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en blanco)"/>
    <s v="99 - MULTIPROVINCIAL"/>
    <n v="1440825"/>
    <n v="1440825"/>
    <n v="1440825"/>
    <n v="1077246.25"/>
  </r>
  <r>
    <s v="2023"/>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en blanco)"/>
    <s v="99 - MULTIPROVINCIAL"/>
    <n v="4975680"/>
    <n v="6146297.6899999995"/>
    <n v="6146297.6899999995"/>
    <n v="5575262.6999999983"/>
  </r>
  <r>
    <s v="2023"/>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en blanco)"/>
    <s v="99 - MULTIPROVINCIAL"/>
    <n v="842173"/>
    <n v="1034953"/>
    <n v="1036453"/>
    <n v="943626.09999999986"/>
  </r>
  <r>
    <s v="2023"/>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en blanco)"/>
    <s v="99 - MULTIPROVINCIAL"/>
    <n v="844800"/>
    <n v="844800"/>
    <n v="844800"/>
    <n v="771300"/>
  </r>
  <r>
    <s v="2023"/>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en blanco)"/>
    <s v="99 - MULTIPROVINCIAL"/>
    <n v="321360"/>
    <n v="321359.96000000002"/>
    <n v="321360"/>
    <n v="271177.07"/>
  </r>
  <r>
    <s v="2023"/>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en blanco)"/>
    <s v="99 - MULTIPROVINCIAL"/>
    <n v="5297"/>
    <n v="0"/>
    <n v="240685"/>
    <n v="0"/>
  </r>
  <r>
    <s v="2023"/>
    <x v="0"/>
    <x v="0"/>
    <x v="0"/>
    <x v="0"/>
    <s v="2 - Poder Ejecutivo"/>
    <s v="0203 - MINISTERIO DE DEFENSA"/>
    <s v="0003 - FORMACION Y CAPACITACION TECNICO PROFESIONAL (IMESA)"/>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0"/>
    <n v="82380.52"/>
    <n v="62000"/>
    <n v="82380.52"/>
  </r>
  <r>
    <s v="2023"/>
    <x v="0"/>
    <x v="0"/>
    <x v="0"/>
    <x v="0"/>
    <s v="2 - Poder Ejecutivo"/>
    <s v="0203 - MINISTERIO DE DEFENSA"/>
    <s v="0003 - FORMACION Y CAPACITACION TECNICO PROFESIONAL (IMESA)"/>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20669"/>
    <n v="0"/>
    <n v="20669"/>
    <n v="0"/>
  </r>
  <r>
    <s v="2023"/>
    <x v="0"/>
    <x v="0"/>
    <x v="0"/>
    <x v="0"/>
    <s v="2 - Poder Ejecutivo"/>
    <s v="0203 - MINISTERIO DE DEFENSA"/>
    <s v="0003 - FORMACION Y CAPACITACION TECNICO PROFESIONAL (IMESA)"/>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0"/>
    <n v="46712.66"/>
    <n v="46813"/>
    <n v="46712.66"/>
  </r>
  <r>
    <s v="2023"/>
    <x v="0"/>
    <x v="0"/>
    <x v="0"/>
    <x v="0"/>
    <s v="2 - Poder Ejecutivo"/>
    <s v="0203 - MINISTERIO DE DEFENSA"/>
    <s v="0003 - FORMACION Y CAPACITACION TECNICO PROFESIONAL (IMESA)"/>
    <s v="4 - SERVICIOS SOCIALES"/>
    <s v="4.4 - Educación"/>
    <s v="4.4.08 - Enseñanza y capacitación para defensa y seguridad"/>
    <s v="2.2 - CONTRATACIÓN DE SERVICIOS"/>
    <s v="2.2.8 - OTROS SERVICIOS NO INCLUIDOS EN CONCEPTOS ANTERIORES"/>
    <s v="N"/>
    <s v="00 - N/A"/>
    <s v="10 - FONDO GENERAL"/>
    <s v="(en blanco)"/>
    <s v="99 - MULTIPROVINCIAL"/>
    <n v="25000"/>
    <n v="0"/>
    <n v="1876687"/>
    <n v="0"/>
  </r>
  <r>
    <s v="2023"/>
    <x v="0"/>
    <x v="0"/>
    <x v="0"/>
    <x v="0"/>
    <s v="2 - Poder Ejecutivo"/>
    <s v="0203 - MINISTERIO DE DEFENSA"/>
    <s v="0003 - FORMACION Y CAPACITACION TECNICO PROFESIONAL (IMESA)"/>
    <s v="4 - SERVICIOS SOCIALES"/>
    <s v="4.4 - Educación"/>
    <s v="4.4.08 - Enseñanza y capacitación para defensa y seguridad"/>
    <s v="2.2 - CONTRATACIÓN DE SERVICIOS"/>
    <s v="2.2.8 - OTROS SERVICIOS NO INCLUIDOS EN CONCEPTOS ANTERIORES"/>
    <s v="N"/>
    <s v="00 - N/A"/>
    <s v="10 - FONDO GENERAL"/>
    <s v="(en blanco)"/>
    <s v="99 - MULTIPROVINCIAL"/>
    <n v="1412715"/>
    <n v="0"/>
    <n v="600872"/>
    <n v="0"/>
  </r>
  <r>
    <s v="2023"/>
    <x v="0"/>
    <x v="0"/>
    <x v="0"/>
    <x v="0"/>
    <s v="2 - Poder Ejecutivo"/>
    <s v="0203 - MINISTERIO DE DEFENSA"/>
    <s v="0003 - FORMACION Y CAPACITACION TECNICO PROFESIONAL (IMESA)"/>
    <s v="4 - SERVICIOS SOCIALES"/>
    <s v="4.4 - Educación"/>
    <s v="4.4.08 - Enseñanza y capacitación para defensa y seguridad"/>
    <s v="2.2 - CONTRATACIÓN DE SERVICIOS"/>
    <s v="2.2.9 - OTRAS CONTRATACIONES DE SERVICIOS"/>
    <s v="N"/>
    <s v="00 - N/A"/>
    <s v="10 - FONDO GENERAL"/>
    <s v="(en blanco)"/>
    <s v="99 - MULTIPROVINCIAL"/>
    <n v="0"/>
    <n v="0"/>
    <n v="121493"/>
    <n v="0"/>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en blanco)"/>
    <s v="99 - MULTIPROVINCIAL"/>
    <n v="55000"/>
    <n v="32555.01"/>
    <n v="32600"/>
    <n v="32555.01"/>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en blanco)"/>
    <s v="99 - MULTIPROVINCIAL"/>
    <n v="4000000"/>
    <n v="59113.99"/>
    <n v="100"/>
    <n v="59113.99"/>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en blanco)"/>
    <s v="99 - MULTIPROVINCIAL"/>
    <n v="400000"/>
    <n v="668777.46"/>
    <n v="350000"/>
    <n v="447881.45999999996"/>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en blanco)"/>
    <s v="99 - MULTIPROVINCIAL"/>
    <n v="700000"/>
    <n v="706643"/>
    <n v="1713698"/>
    <n v="158651"/>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en blanco)"/>
    <s v="99 - MULTIPROVINCIAL"/>
    <n v="220000"/>
    <n v="40887"/>
    <n v="200000"/>
    <n v="40887"/>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en blanco)"/>
    <s v="99 - MULTIPROVINCIAL"/>
    <n v="3212746"/>
    <n v="1334726.3199999998"/>
    <n v="1804560.42"/>
    <n v="1334726.3199999998"/>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en blanco)"/>
    <s v="99 - MULTIPROVINCIAL"/>
    <n v="250000"/>
    <n v="240685.78"/>
    <n v="250000"/>
    <n v="240685.78"/>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en blanco)"/>
    <s v="99 - MULTIPROVINCIAL"/>
    <n v="170000"/>
    <n v="488461"/>
    <n v="383010"/>
    <n v="488461"/>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en blanco)"/>
    <s v="99 - MULTIPROVINCIAL"/>
    <n v="5000"/>
    <n v="0"/>
    <n v="0"/>
    <n v="0"/>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en blanco)"/>
    <s v="99 - MULTIPROVINCIAL"/>
    <n v="60000"/>
    <n v="3999.96"/>
    <n v="4000"/>
    <n v="3999.96"/>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15000"/>
    <n v="13452"/>
    <n v="15000"/>
    <n v="13452"/>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0"/>
    <n v="7080"/>
    <n v="8200"/>
    <n v="7080"/>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0"/>
    <n v="71175.240000000005"/>
    <n v="100"/>
    <n v="71175.240000000005"/>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150000"/>
    <n v="0"/>
    <n v="32600"/>
    <n v="0"/>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180000"/>
    <n v="242684.99"/>
    <n v="182199.99"/>
    <n v="242684.99"/>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650000"/>
    <n v="58920.479999999996"/>
    <n v="1047639.28"/>
    <n v="58920.480000000003"/>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60000"/>
    <n v="48045.72"/>
    <n v="13895.5"/>
    <n v="48045.72"/>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0"/>
    <n v="6349.34"/>
    <n v="100"/>
    <n v="6349.34"/>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en blanco)"/>
    <s v="99 - MULTIPROVINCIAL"/>
    <n v="4200000"/>
    <n v="4200000"/>
    <n v="4200000"/>
    <n v="3850000"/>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en blanco)"/>
    <s v="99 - MULTIPROVINCIAL"/>
    <n v="10000"/>
    <n v="0"/>
    <n v="10000"/>
    <n v="0"/>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en blanco)"/>
    <s v="99 - MULTIPROVINCIAL"/>
    <n v="25000"/>
    <n v="9587.5"/>
    <n v="25100"/>
    <n v="9587.5"/>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en blanco)"/>
    <s v="99 - MULTIPROVINCIAL"/>
    <n v="1130000"/>
    <n v="2895282.33"/>
    <n v="3669700.2199999997"/>
    <n v="2895282.33"/>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en blanco)"/>
    <s v="99 - MULTIPROVINCIAL"/>
    <n v="112000"/>
    <n v="246916.2"/>
    <n v="112100"/>
    <n v="246916.2"/>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1069999"/>
    <n v="1055118.2399999998"/>
    <n v="1518001.01"/>
    <n v="1055118.2400000002"/>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430000"/>
    <n v="786348.45000000007"/>
    <n v="130100"/>
    <n v="786348.45"/>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70000"/>
    <n v="0"/>
    <n v="70000"/>
    <n v="0"/>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0"/>
    <n v="160309.82"/>
    <n v="100"/>
    <n v="160309.82"/>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0"/>
    <n v="18835.990000000002"/>
    <n v="100"/>
    <n v="18835.990000000002"/>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320000"/>
    <n v="899832.8400000002"/>
    <n v="320100"/>
    <n v="899832.84000000008"/>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60000"/>
    <n v="194687.49"/>
    <n v="60000"/>
    <n v="194687.49000000002"/>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0"/>
    <n v="580387.98"/>
    <n v="100"/>
    <n v="580387.98"/>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5130000"/>
    <n v="0"/>
    <n v="2346499.1000000006"/>
    <n v="0"/>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110000"/>
    <n v="80765.100000000006"/>
    <n v="110000"/>
    <n v="80765.100000000006"/>
  </r>
  <r>
    <s v="2023"/>
    <x v="0"/>
    <x v="0"/>
    <x v="1"/>
    <x v="1"/>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0"/>
    <n v="0"/>
    <n v="0"/>
    <n v="0"/>
  </r>
  <r>
    <s v="2023"/>
    <x v="0"/>
    <x v="0"/>
    <x v="0"/>
    <x v="0"/>
    <s v="2 - Poder Ejecutivo"/>
    <s v="0203 - MINISTERIO DE DEFENSA"/>
    <s v="0003 - SERVICIOS DE PESCA"/>
    <s v="1 - SERVICIOS  GENERALES"/>
    <s v="1.3 - Defensa nacional"/>
    <s v="1.3.01 - Defensa militar"/>
    <s v="2.1 - REMUNERACIONES Y CONTRIBUCIONES"/>
    <s v="2.1.1 - REMUNERACIONES"/>
    <s v="N"/>
    <s v="00 - N/A"/>
    <s v="10 - FONDO GENERAL"/>
    <s v="(en blanco)"/>
    <s v="99 - MULTIPROVINCIAL"/>
    <n v="16200000"/>
    <n v="16200000"/>
    <n v="16200000"/>
    <n v="14850000"/>
  </r>
  <r>
    <s v="2023"/>
    <x v="0"/>
    <x v="0"/>
    <x v="0"/>
    <x v="0"/>
    <s v="2 - Poder Ejecutivo"/>
    <s v="0203 - MINISTERIO DE DEFENSA"/>
    <s v="0003 - SERVICIOS DE PESCA"/>
    <s v="1 - SERVICIOS  GENERALES"/>
    <s v="1.3 - Defensa nacional"/>
    <s v="1.3.01 - Defensa militar"/>
    <s v="2.1 - REMUNERACIONES Y CONTRIBUCIONES"/>
    <s v="2.1.1 - REMUNERACIONES"/>
    <s v="N"/>
    <s v="00 - N/A"/>
    <s v="10 - FONDO GENERAL"/>
    <s v="(en blanco)"/>
    <s v="99 - MULTIPROVINCIAL"/>
    <n v="3066999"/>
    <n v="3066999"/>
    <n v="3066999"/>
    <n v="2805000"/>
  </r>
  <r>
    <s v="2023"/>
    <x v="0"/>
    <x v="0"/>
    <x v="0"/>
    <x v="0"/>
    <s v="2 - Poder Ejecutivo"/>
    <s v="0203 - MINISTERIO DE DEFENSA"/>
    <s v="0003 - SERVICIOS DE PESCA"/>
    <s v="1 - SERVICIOS  GENERALES"/>
    <s v="1.3 - Defensa nacional"/>
    <s v="1.3.01 - Defensa militar"/>
    <s v="2.1 - REMUNERACIONES Y CONTRIBUCIONES"/>
    <s v="2.1.1 - REMUNERACIONES"/>
    <s v="N"/>
    <s v="00 - N/A"/>
    <s v="10 - FONDO GENERAL"/>
    <s v="(en blanco)"/>
    <s v="99 - MULTIPROVINCIAL"/>
    <n v="1605584"/>
    <n v="1588225.02"/>
    <n v="1605584"/>
    <n v="0"/>
  </r>
  <r>
    <s v="2023"/>
    <x v="0"/>
    <x v="0"/>
    <x v="0"/>
    <x v="0"/>
    <s v="2 - Poder Ejecutivo"/>
    <s v="0203 - MINISTERIO DE DEFENSA"/>
    <s v="0003 - SERVICIOS DE PESCA"/>
    <s v="1 - SERVICIOS  GENERALES"/>
    <s v="1.3 - Defensa nacional"/>
    <s v="1.3.01 - Defensa militar"/>
    <s v="2.1 - REMUNERACIONES Y CONTRIBUCIONES"/>
    <s v="2.1.1 - REMUNERACIONES"/>
    <s v="N"/>
    <s v="00 - N/A"/>
    <s v="10 - FONDO GENERAL"/>
    <s v="(en blanco)"/>
    <s v="99 - MULTIPROVINCIAL"/>
    <n v="25000"/>
    <n v="0"/>
    <n v="25000"/>
    <n v="0"/>
  </r>
  <r>
    <s v="2023"/>
    <x v="0"/>
    <x v="0"/>
    <x v="0"/>
    <x v="0"/>
    <s v="2 - Poder Ejecutivo"/>
    <s v="0203 - MINISTERIO DE DEFENSA"/>
    <s v="0003 - SERVICIOS DE PESCA"/>
    <s v="1 - SERVICIOS  GENERALES"/>
    <s v="1.3 - Defensa nacional"/>
    <s v="1.3.01 - Defensa militar"/>
    <s v="2.1 - REMUNERACIONES Y CONTRIBUCIONES"/>
    <s v="2.1.2 - SOBRESUELDOS"/>
    <s v="N"/>
    <s v="00 - N/A"/>
    <s v="10 - FONDO GENERAL"/>
    <s v="(en blanco)"/>
    <s v="99 - MULTIPROVINCIAL"/>
    <n v="270000"/>
    <n v="270000"/>
    <n v="270000"/>
    <n v="244816"/>
  </r>
  <r>
    <s v="2023"/>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en blanco)"/>
    <s v="99 - MULTIPROVINCIAL"/>
    <n v="215300"/>
    <n v="215300"/>
    <n v="215300"/>
    <n v="198874.5"/>
  </r>
  <r>
    <s v="2023"/>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en blanco)"/>
    <s v="99 - MULTIPROVINCIAL"/>
    <n v="50000"/>
    <n v="50000"/>
    <n v="50000"/>
    <n v="33660"/>
  </r>
  <r>
    <s v="2023"/>
    <x v="0"/>
    <x v="0"/>
    <x v="0"/>
    <x v="0"/>
    <s v="2 - Poder Ejecutivo"/>
    <s v="0203 - MINISTERIO DE DEFENSA"/>
    <s v="0003 - SERVICIOS DE PESCA"/>
    <s v="1 - SERVICIOS  GENERALES"/>
    <s v="1.3 - Defensa nacional"/>
    <s v="1.3.01 - Defensa militar"/>
    <s v="2.2 - CONTRATACIÓN DE SERVICIOS"/>
    <s v="2.2.1 - SERVICIOS BÁSICOS"/>
    <s v="N"/>
    <s v="00 - N/A"/>
    <s v="10 - FONDO GENERAL"/>
    <s v="(en blanco)"/>
    <s v="99 - MULTIPROVINCIAL"/>
    <n v="1000000"/>
    <n v="842675.19999999995"/>
    <n v="1000000"/>
    <n v="842675.19999999995"/>
  </r>
  <r>
    <s v="2023"/>
    <x v="0"/>
    <x v="0"/>
    <x v="0"/>
    <x v="0"/>
    <s v="2 - Poder Ejecutivo"/>
    <s v="0203 - MINISTERIO DE DEFENSA"/>
    <s v="0003 - SERVICIOS DE PESCA"/>
    <s v="1 - SERVICIOS  GENERALES"/>
    <s v="1.3 - Defensa nacional"/>
    <s v="1.3.01 - Defensa militar"/>
    <s v="2.2 - CONTRATACIÓN DE SERVICIOS"/>
    <s v="2.2.1 - SERVICIOS BÁSICOS"/>
    <s v="N"/>
    <s v="00 - N/A"/>
    <s v="10 - FONDO GENERAL"/>
    <s v="(en blanco)"/>
    <s v="99 - MULTIPROVINCIAL"/>
    <n v="100000"/>
    <n v="22081.08"/>
    <n v="100000"/>
    <n v="22080.080000000002"/>
  </r>
  <r>
    <s v="2023"/>
    <x v="0"/>
    <x v="0"/>
    <x v="0"/>
    <x v="0"/>
    <s v="2 - Poder Ejecutivo"/>
    <s v="0203 - MINISTERIO DE DEFENSA"/>
    <s v="0003 - SERVICIOS DE PESCA"/>
    <s v="1 - SERVICIOS  GENERALES"/>
    <s v="1.3 - Defensa nacional"/>
    <s v="1.3.01 - Defensa militar"/>
    <s v="2.2 - CONTRATACIÓN DE SERVICIOS"/>
    <s v="2.2.3 - VIÁTICOS"/>
    <s v="N"/>
    <s v="00 - N/A"/>
    <s v="10 - FONDO GENERAL"/>
    <s v="(en blanco)"/>
    <s v="99 - MULTIPROVINCIAL"/>
    <n v="400000"/>
    <n v="300800"/>
    <n v="400000"/>
    <n v="300800"/>
  </r>
  <r>
    <s v="2023"/>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en blanco)"/>
    <s v="99 - MULTIPROVINCIAL"/>
    <n v="0"/>
    <n v="549999.98"/>
    <n v="550000"/>
    <n v="549999.98"/>
  </r>
  <r>
    <s v="2023"/>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en blanco)"/>
    <s v="99 - MULTIPROVINCIAL"/>
    <n v="90000"/>
    <n v="0"/>
    <n v="0"/>
    <n v="0"/>
  </r>
  <r>
    <s v="2023"/>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en blanco)"/>
    <s v="99 - MULTIPROVINCIAL"/>
    <n v="580000"/>
    <n v="0"/>
    <n v="220000"/>
    <n v="0"/>
  </r>
  <r>
    <s v="2023"/>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en blanco)"/>
    <s v="99 - MULTIPROVINCIAL"/>
    <n v="100000"/>
    <n v="0"/>
    <n v="0"/>
    <n v="0"/>
  </r>
  <r>
    <s v="2023"/>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en blanco)"/>
    <s v="99 - MULTIPROVINCIAL"/>
    <n v="300000"/>
    <n v="0"/>
    <n v="300000"/>
    <n v="0"/>
  </r>
  <r>
    <s v="2023"/>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en blanco)"/>
    <s v="99 - MULTIPROVINCIAL"/>
    <n v="1500000"/>
    <n v="1374874.2"/>
    <n v="1500000"/>
    <n v="1374874.2"/>
  </r>
  <r>
    <s v="2023"/>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en blanco)"/>
    <s v="99 - MULTIPROVINCIAL"/>
    <n v="600000"/>
    <n v="449550"/>
    <n v="600000"/>
    <n v="449550"/>
  </r>
  <r>
    <s v="2023"/>
    <x v="0"/>
    <x v="0"/>
    <x v="0"/>
    <x v="0"/>
    <s v="2 - Poder Ejecutivo"/>
    <s v="0203 - MINISTERIO DE DEFENSA"/>
    <s v="0003 - SERVICIOS DE PESCA"/>
    <s v="1 - SERVICIOS  GENERALES"/>
    <s v="1.3 - Defensa nacional"/>
    <s v="1.3.01 - Defensa militar"/>
    <s v="2.3 - MATERIALES Y SUMINISTROS"/>
    <s v="2.3.2 - TEXTILES Y VESTUARIOS"/>
    <s v="N"/>
    <s v="00 - N/A"/>
    <s v="10 - FONDO GENERAL"/>
    <s v="(en blanco)"/>
    <s v="99 - MULTIPROVINCIAL"/>
    <n v="200000"/>
    <n v="0"/>
    <n v="200000"/>
    <n v="0"/>
  </r>
  <r>
    <s v="2023"/>
    <x v="0"/>
    <x v="0"/>
    <x v="0"/>
    <x v="0"/>
    <s v="2 - Poder Ejecutivo"/>
    <s v="0203 - MINISTERIO DE DEFENSA"/>
    <s v="0003 - SERVICIOS DE PESCA"/>
    <s v="1 - SERVICIOS  GENERALES"/>
    <s v="1.3 - Defensa nacional"/>
    <s v="1.3.01 - Defensa militar"/>
    <s v="2.3 - MATERIALES Y SUMINISTROS"/>
    <s v="2.3.2 - TEXTILES Y VESTUARIOS"/>
    <s v="N"/>
    <s v="00 - N/A"/>
    <s v="10 - FONDO GENERAL"/>
    <s v="(en blanco)"/>
    <s v="99 - MULTIPROVINCIAL"/>
    <n v="450000"/>
    <n v="695178.07000000007"/>
    <n v="450000"/>
    <n v="695178.07000000007"/>
  </r>
  <r>
    <s v="2023"/>
    <x v="0"/>
    <x v="0"/>
    <x v="0"/>
    <x v="0"/>
    <s v="2 - Poder Ejecutivo"/>
    <s v="0203 - MINISTERIO DE DEFENSA"/>
    <s v="0003 - SERVICIOS DE PESCA"/>
    <s v="1 - SERVICIOS  GENERALES"/>
    <s v="1.3 - Defensa nacional"/>
    <s v="1.3.01 - Defensa militar"/>
    <s v="2.3 - MATERIALES Y SUMINISTROS"/>
    <s v="2.3.2 - TEXTILES Y VESTUARIOS"/>
    <s v="N"/>
    <s v="00 - N/A"/>
    <s v="10 - FONDO GENERAL"/>
    <s v="(en blanco)"/>
    <s v="99 - MULTIPROVINCIAL"/>
    <n v="300000"/>
    <n v="0"/>
    <n v="100000"/>
    <n v="0"/>
  </r>
  <r>
    <s v="2023"/>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en blanco)"/>
    <s v="99 - MULTIPROVINCIAL"/>
    <n v="200000"/>
    <n v="127741.34"/>
    <n v="200000"/>
    <n v="127741.34"/>
  </r>
  <r>
    <s v="2023"/>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en blanco)"/>
    <s v="99 - MULTIPROVINCIAL"/>
    <n v="100000"/>
    <n v="94034.2"/>
    <n v="100000"/>
    <n v="94034.2"/>
  </r>
  <r>
    <s v="2023"/>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en blanco)"/>
    <s v="99 - MULTIPROVINCIAL"/>
    <n v="50000"/>
    <n v="0"/>
    <n v="0"/>
    <n v="0"/>
  </r>
  <r>
    <s v="2023"/>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en blanco)"/>
    <s v="99 - MULTIPROVINCIAL"/>
    <n v="350000"/>
    <n v="349999.32999999996"/>
    <n v="350000"/>
    <n v="349999.32999999996"/>
  </r>
  <r>
    <s v="2023"/>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en blanco)"/>
    <s v="99 - MULTIPROVINCIAL"/>
    <n v="25000"/>
    <n v="0"/>
    <n v="0"/>
    <n v="0"/>
  </r>
  <r>
    <s v="2023"/>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en blanco)"/>
    <s v="99 - MULTIPROVINCIAL"/>
    <n v="25000"/>
    <n v="0"/>
    <n v="0"/>
    <n v="0"/>
  </r>
  <r>
    <s v="2023"/>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en blanco)"/>
    <s v="99 - MULTIPROVINCIAL"/>
    <n v="50000"/>
    <n v="0"/>
    <n v="0"/>
    <n v="0"/>
  </r>
  <r>
    <s v="2023"/>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en blanco)"/>
    <s v="99 - MULTIPROVINCIAL"/>
    <n v="4680000"/>
    <n v="5400000"/>
    <n v="4680000"/>
    <n v="4950000"/>
  </r>
  <r>
    <s v="2023"/>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en blanco)"/>
    <s v="99 - MULTIPROVINCIAL"/>
    <n v="4890000"/>
    <n v="4152558.4699999997"/>
    <n v="4890000"/>
    <n v="3807953.0399999996"/>
  </r>
  <r>
    <s v="2023"/>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en blanco)"/>
    <s v="99 - MULTIPROVINCIAL"/>
    <n v="215000"/>
    <n v="0"/>
    <n v="215000"/>
    <n v="0"/>
  </r>
  <r>
    <s v="2023"/>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en blanco)"/>
    <s v="99 - MULTIPROVINCIAL"/>
    <n v="400000"/>
    <n v="399341.5"/>
    <n v="700000"/>
    <n v="399341.5"/>
  </r>
  <r>
    <s v="2023"/>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400000"/>
    <n v="512578.79"/>
    <n v="503606"/>
    <n v="512578.79"/>
  </r>
  <r>
    <s v="2023"/>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46812"/>
    <n v="0"/>
    <n v="46812"/>
    <n v="0"/>
  </r>
  <r>
    <s v="2023"/>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350000"/>
    <n v="451896.52"/>
    <n v="496394"/>
    <n v="451896.52"/>
  </r>
  <r>
    <s v="2023"/>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70350"/>
    <n v="70233.600000000006"/>
    <n v="70350"/>
    <n v="70233.600000000006"/>
  </r>
  <r>
    <s v="2023"/>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90000"/>
    <n v="89975"/>
    <n v="90000"/>
    <n v="89975"/>
  </r>
  <r>
    <s v="2023"/>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300000"/>
    <n v="0"/>
    <n v="100000"/>
    <n v="0"/>
  </r>
  <r>
    <s v="2023"/>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50000"/>
    <n v="0"/>
    <n v="50000"/>
    <n v="0"/>
  </r>
  <r>
    <s v="2023"/>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50000"/>
    <n v="61007.89"/>
    <n v="50000"/>
    <n v="61007.89"/>
  </r>
  <r>
    <s v="2023"/>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en blanco)"/>
    <s v="99 - MULTIPROVINCIAL"/>
    <n v="18007200"/>
    <n v="18006000"/>
    <n v="18007200"/>
    <n v="16033513.460000003"/>
  </r>
  <r>
    <s v="2023"/>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en blanco)"/>
    <s v="99 - MULTIPROVINCIAL"/>
    <n v="40444800"/>
    <n v="40446000"/>
    <n v="40444800"/>
    <n v="36979500"/>
  </r>
  <r>
    <s v="2023"/>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en blanco)"/>
    <s v="99 - MULTIPROVINCIAL"/>
    <n v="4871000"/>
    <n v="4871000"/>
    <n v="4871000"/>
    <n v="0"/>
  </r>
  <r>
    <s v="2023"/>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en blanco)"/>
    <s v="99 - MULTIPROVINCIAL"/>
    <n v="1300000"/>
    <n v="1300000"/>
    <n v="1300000"/>
    <n v="1136776.29"/>
  </r>
  <r>
    <s v="2023"/>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en blanco)"/>
    <s v="99 - MULTIPROVINCIAL"/>
    <n v="230000"/>
    <n v="230000"/>
    <n v="230000"/>
    <n v="192401.94"/>
  </r>
  <r>
    <s v="2023"/>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en blanco)"/>
    <s v="99 - MULTIPROVINCIAL"/>
    <n v="2160000"/>
    <n v="2329514"/>
    <n v="2329505"/>
    <n v="1976199.5399999998"/>
  </r>
  <r>
    <s v="2023"/>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en blanco)"/>
    <s v="99 - MULTIPROVINCIAL"/>
    <n v="240000"/>
    <n v="347691"/>
    <n v="347700"/>
    <n v="222430.14999999997"/>
  </r>
  <r>
    <s v="2023"/>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en blanco)"/>
    <s v="99 - MULTIPROVINCIAL"/>
    <n v="2500000"/>
    <n v="0"/>
    <n v="0"/>
    <n v="0"/>
  </r>
  <r>
    <s v="2023"/>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en blanco)"/>
    <s v="99 - MULTIPROVINCIAL"/>
    <n v="1000000"/>
    <n v="0"/>
    <n v="0"/>
    <n v="0"/>
  </r>
  <r>
    <s v="2023"/>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en blanco)"/>
    <s v="99 - MULTIPROVINCIAL"/>
    <n v="9120000"/>
    <n v="9120000"/>
    <n v="11362800"/>
    <n v="8354790"/>
  </r>
  <r>
    <s v="2023"/>
    <x v="0"/>
    <x v="0"/>
    <x v="0"/>
    <x v="0"/>
    <s v="2 - Poder Ejecutivo"/>
    <s v="0203 - MINISTERIO DE DEFENSA"/>
    <s v="0004 - INSTITUTO DE SEGURIDAD SOCIAL DE LAS FUERZAS ARMADAS"/>
    <s v="4 - SERVICIOS SOCIALES"/>
    <s v="4.5 - Protección social"/>
    <s v="4.5.10 - Asistencia social"/>
    <s v="2.3 - MATERIALES Y SUMINISTROS"/>
    <s v="2.3.2 - TEXTILES Y VESTUARIOS"/>
    <s v="N"/>
    <s v="00 - N/A"/>
    <s v="10 - FONDO GENERAL"/>
    <s v="(en blanco)"/>
    <s v="99 - MULTIPROVINCIAL"/>
    <n v="20000"/>
    <n v="0"/>
    <n v="0"/>
    <n v="0"/>
  </r>
  <r>
    <s v="2023"/>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en blanco)"/>
    <s v="99 - MULTIPROVINCIAL"/>
    <n v="900000"/>
    <n v="131540.5"/>
    <n v="131541"/>
    <n v="131540.5"/>
  </r>
  <r>
    <s v="2023"/>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en blanco)"/>
    <s v="99 - MULTIPROVINCIAL"/>
    <n v="300000"/>
    <n v="449943.44"/>
    <n v="449944"/>
    <n v="296543.44"/>
  </r>
  <r>
    <s v="2023"/>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en blanco)"/>
    <s v="99 - MULTIPROVINCIAL"/>
    <n v="200000"/>
    <n v="0"/>
    <n v="160"/>
    <n v="0"/>
  </r>
  <r>
    <s v="2023"/>
    <x v="0"/>
    <x v="0"/>
    <x v="0"/>
    <x v="0"/>
    <s v="2 - Poder Ejecutivo"/>
    <s v="0203 - MINISTERIO DE DEFENSA"/>
    <s v="0004 - INSTITUTO DE SEGURIDAD SOCIAL DE LAS FUERZAS ARMADAS"/>
    <s v="4 - SERVICIOS SOCIALES"/>
    <s v="4.5 - Protección social"/>
    <s v="4.5.10 - Asistencia social"/>
    <s v="2.3 - MATERIALES Y SUMINISTROS"/>
    <s v="2.3.5 - CUERO, CAUCHO Y PLÁSTICO"/>
    <s v="N"/>
    <s v="00 - N/A"/>
    <s v="10 - FONDO GENERAL"/>
    <s v="(en blanco)"/>
    <s v="99 - MULTIPROVINCIAL"/>
    <n v="400000"/>
    <n v="0"/>
    <n v="0"/>
    <n v="0"/>
  </r>
  <r>
    <s v="2023"/>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en blanco)"/>
    <s v="99 - MULTIPROVINCIAL"/>
    <n v="5400000"/>
    <n v="5538000"/>
    <n v="5538000"/>
    <n v="5076500"/>
  </r>
  <r>
    <s v="2023"/>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en blanco)"/>
    <s v="99 - MULTIPROVINCIAL"/>
    <n v="0"/>
    <n v="14750"/>
    <n v="14750"/>
    <n v="0"/>
  </r>
  <r>
    <s v="2023"/>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en blanco)"/>
    <s v="99 - MULTIPROVINCIAL"/>
    <n v="300000"/>
    <n v="15045"/>
    <n v="15045"/>
    <n v="0"/>
  </r>
  <r>
    <s v="2023"/>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en blanco)"/>
    <s v="99 - MULTIPROVINCIAL"/>
    <n v="1000000"/>
    <n v="367683.87"/>
    <n v="1415460"/>
    <n v="170977.87"/>
  </r>
  <r>
    <s v="2023"/>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en blanco)"/>
    <s v="99 - MULTIPROVINCIAL"/>
    <n v="582801"/>
    <n v="1560147.8399999999"/>
    <n v="482801"/>
    <n v="1560147.8399999999"/>
  </r>
  <r>
    <s v="2023"/>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en blanco)"/>
    <s v="99 - MULTIPROVINCIAL"/>
    <n v="0"/>
    <n v="67525.5"/>
    <n v="67526"/>
    <n v="0"/>
  </r>
  <r>
    <s v="2023"/>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en blanco)"/>
    <s v="99 - MULTIPROVINCIAL"/>
    <n v="50000"/>
    <n v="0"/>
    <n v="30000"/>
    <n v="0"/>
  </r>
  <r>
    <s v="2023"/>
    <x v="0"/>
    <x v="0"/>
    <x v="1"/>
    <x v="1"/>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en blanco)"/>
    <s v="99 - MULTIPROVINCIAL"/>
    <n v="0"/>
    <n v="0"/>
    <n v="0"/>
    <n v="0"/>
  </r>
  <r>
    <s v="2023"/>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en blanco)"/>
    <s v="99 - MULTIPROVINCIAL"/>
    <n v="77489088"/>
    <n v="80255455.900000006"/>
    <n v="77489088"/>
    <n v="73329476.359999999"/>
  </r>
  <r>
    <s v="2023"/>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en blanco)"/>
    <s v="99 - MULTIPROVINCIAL"/>
    <n v="495930294"/>
    <n v="483485530.47999996"/>
    <n v="495230961.87"/>
    <n v="443501847.13999999"/>
  </r>
  <r>
    <s v="2023"/>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en blanco)"/>
    <s v="99 - MULTIPROVINCIAL"/>
    <n v="105990490"/>
    <n v="111166970.2"/>
    <n v="105990490"/>
    <n v="101573562.67999999"/>
  </r>
  <r>
    <s v="2023"/>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en blanco)"/>
    <s v="99 - MULTIPROVINCIAL"/>
    <n v="57883476"/>
    <n v="56862309.609999999"/>
    <n v="57883476"/>
    <n v="0"/>
  </r>
  <r>
    <s v="2023"/>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en blanco)"/>
    <s v="99 - MULTIPROVINCIAL"/>
    <n v="0"/>
    <n v="48587.44"/>
    <n v="48587.44"/>
    <n v="48587.44"/>
  </r>
  <r>
    <s v="2023"/>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en blanco)"/>
    <s v="99 - MULTIPROVINCIAL"/>
    <n v="13008697"/>
    <n v="13571673.669999998"/>
    <n v="13008697"/>
    <n v="12400621.209999999"/>
  </r>
  <r>
    <s v="2023"/>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en blanco)"/>
    <s v="99 - MULTIPROVINCIAL"/>
    <n v="2204539"/>
    <n v="2291942.33"/>
    <n v="2855283.69"/>
    <n v="2093901.4699999997"/>
  </r>
  <r>
    <s v="2023"/>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en blanco)"/>
    <s v="99 - MULTIPROVINCIAL"/>
    <n v="1800000"/>
    <n v="2665200"/>
    <n v="2760000"/>
    <n v="2427113.5299999998"/>
  </r>
  <r>
    <s v="2023"/>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en blanco)"/>
    <s v="99 - MULTIPROVINCIAL"/>
    <n v="600000"/>
    <n v="712000"/>
    <n v="605756"/>
    <n v="602620.78"/>
  </r>
  <r>
    <s v="2023"/>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en blanco)"/>
    <s v="99 - MULTIPROVINCIAL"/>
    <n v="29013795"/>
    <n v="28182007"/>
    <n v="29013795"/>
    <n v="26311462.650000002"/>
  </r>
  <r>
    <s v="2023"/>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en blanco)"/>
    <s v="99 - MULTIPROVINCIAL"/>
    <n v="450000"/>
    <n v="450000"/>
    <n v="450000"/>
    <n v="343890"/>
  </r>
  <r>
    <s v="2023"/>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en blanco)"/>
    <s v="99 - MULTIPROVINCIAL"/>
    <n v="200000"/>
    <n v="200000"/>
    <n v="200000"/>
    <n v="160621"/>
  </r>
  <r>
    <s v="2023"/>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10 - FONDO GENERAL"/>
    <s v="(en blanco)"/>
    <s v="99 - MULTIPROVINCIAL"/>
    <n v="0"/>
    <n v="250868"/>
    <n v="278446"/>
    <n v="250868"/>
  </r>
  <r>
    <s v="2023"/>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en blanco)"/>
    <s v="99 - MULTIPROVINCIAL"/>
    <n v="70000"/>
    <n v="0"/>
    <n v="0"/>
    <n v="0"/>
  </r>
  <r>
    <s v="2023"/>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en blanco)"/>
    <s v="99 - MULTIPROVINCIAL"/>
    <n v="1200000"/>
    <n v="1503084"/>
    <n v="1503300"/>
    <n v="819864"/>
  </r>
  <r>
    <s v="2023"/>
    <x v="0"/>
    <x v="0"/>
    <x v="0"/>
    <x v="0"/>
    <s v="2 - Poder Ejecutivo"/>
    <s v="0203 - MINISTERIO DE DEFENSA"/>
    <s v="0005 - HOSPITAL CENTRAL FUERZAS  ARMADAS"/>
    <s v="4 - SERVICIOS SOCIALES"/>
    <s v="4.2 - Salud"/>
    <s v="4.2.02 - Servicios hospitalarios"/>
    <s v="2.2 - CONTRATACIÓN DE SERVICIOS"/>
    <s v="2.2.6 - SEGUROS"/>
    <s v="N"/>
    <s v="00 - N/A"/>
    <s v="10 - FONDO GENERAL"/>
    <s v="(en blanco)"/>
    <s v="99 - MULTIPROVINCIAL"/>
    <n v="90000"/>
    <n v="0"/>
    <n v="0"/>
    <n v="0"/>
  </r>
  <r>
    <s v="2023"/>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en blanco)"/>
    <s v="99 - MULTIPROVINCIAL"/>
    <n v="0"/>
    <n v="0"/>
    <n v="2139685.59"/>
    <n v="0"/>
  </r>
  <r>
    <s v="2023"/>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en blanco)"/>
    <s v="99 - MULTIPROVINCIAL"/>
    <n v="2000000"/>
    <n v="4005208.75"/>
    <n v="4340000"/>
    <n v="3689208.7300000004"/>
  </r>
  <r>
    <s v="2023"/>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en blanco)"/>
    <s v="99 - MULTIPROVINCIAL"/>
    <n v="300000"/>
    <n v="244760.32000000001"/>
    <n v="300000"/>
    <n v="228240.32"/>
  </r>
  <r>
    <s v="2023"/>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en blanco)"/>
    <s v="99 - MULTIPROVINCIAL"/>
    <n v="200000"/>
    <n v="112601.5"/>
    <n v="200000"/>
    <n v="112601.5"/>
  </r>
  <r>
    <s v="2023"/>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en blanco)"/>
    <s v="99 - MULTIPROVINCIAL"/>
    <n v="0"/>
    <n v="485066.14"/>
    <n v="450000"/>
    <n v="485066.14"/>
  </r>
  <r>
    <s v="2023"/>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en blanco)"/>
    <s v="99 - MULTIPROVINCIAL"/>
    <n v="100000"/>
    <n v="16630"/>
    <n v="100000"/>
    <n v="16630"/>
  </r>
  <r>
    <s v="2023"/>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en blanco)"/>
    <s v="99 - MULTIPROVINCIAL"/>
    <n v="200000"/>
    <n v="429820.02"/>
    <n v="494400"/>
    <n v="429820"/>
  </r>
  <r>
    <s v="2023"/>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en blanco)"/>
    <s v="99 - MULTIPROVINCIAL"/>
    <n v="0"/>
    <n v="206500"/>
    <n v="206500"/>
    <n v="206500"/>
  </r>
  <r>
    <s v="2023"/>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en blanco)"/>
    <s v="99 - MULTIPROVINCIAL"/>
    <n v="300000"/>
    <n v="0"/>
    <n v="68433"/>
    <n v="0"/>
  </r>
  <r>
    <s v="2023"/>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en blanco)"/>
    <s v="99 - MULTIPROVINCIAL"/>
    <n v="0"/>
    <n v="280400"/>
    <n v="98100"/>
    <n v="280400"/>
  </r>
  <r>
    <s v="2023"/>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en blanco)"/>
    <s v="99 - MULTIPROVINCIAL"/>
    <n v="0"/>
    <n v="626860.72"/>
    <n v="1021674"/>
    <n v="626860.72"/>
  </r>
  <r>
    <s v="2023"/>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en blanco)"/>
    <s v="99 - MULTIPROVINCIAL"/>
    <n v="0"/>
    <n v="2121609.7800000003"/>
    <n v="2346891"/>
    <n v="2121609.7800000003"/>
  </r>
  <r>
    <s v="2023"/>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en blanco)"/>
    <s v="99 - MULTIPROVINCIAL"/>
    <n v="26000000"/>
    <n v="27526070.609999999"/>
    <n v="28101582"/>
    <n v="25321970.609999999"/>
  </r>
  <r>
    <s v="2023"/>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en blanco)"/>
    <s v="99 - MULTIPROVINCIAL"/>
    <n v="0"/>
    <n v="31100.13"/>
    <n v="31101"/>
    <n v="31100.13"/>
  </r>
  <r>
    <s v="2023"/>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en blanco)"/>
    <s v="99 - MULTIPROVINCIAL"/>
    <n v="300000"/>
    <n v="0"/>
    <n v="111100"/>
    <n v="0"/>
  </r>
  <r>
    <s v="2023"/>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en blanco)"/>
    <s v="99 - MULTIPROVINCIAL"/>
    <n v="700000"/>
    <n v="171690"/>
    <n v="300000"/>
    <n v="171690"/>
  </r>
  <r>
    <s v="2023"/>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en blanco)"/>
    <s v="99 - MULTIPROVINCIAL"/>
    <n v="0"/>
    <n v="409029.3"/>
    <n v="500000"/>
    <n v="409029.3"/>
  </r>
  <r>
    <s v="2023"/>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en blanco)"/>
    <s v="99 - MULTIPROVINCIAL"/>
    <n v="1200000"/>
    <n v="1507417.55"/>
    <n v="1200000"/>
    <n v="1507417.55"/>
  </r>
  <r>
    <s v="2023"/>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en blanco)"/>
    <s v="99 - MULTIPROVINCIAL"/>
    <n v="1500000"/>
    <n v="1155674.54"/>
    <n v="1270000"/>
    <n v="1155674.54"/>
  </r>
  <r>
    <s v="2023"/>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en blanco)"/>
    <s v="99 - MULTIPROVINCIAL"/>
    <n v="2000000"/>
    <n v="707994.1"/>
    <n v="903504"/>
    <n v="707994.1"/>
  </r>
  <r>
    <s v="2023"/>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en blanco)"/>
    <s v="99 - MULTIPROVINCIAL"/>
    <n v="25414795"/>
    <n v="25569354.090000004"/>
    <n v="29302915.640000001"/>
    <n v="23761296.590000004"/>
  </r>
  <r>
    <s v="2023"/>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en blanco)"/>
    <s v="99 - MULTIPROVINCIAL"/>
    <n v="900000"/>
    <n v="3717"/>
    <n v="34639"/>
    <n v="3717"/>
  </r>
  <r>
    <s v="2023"/>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en blanco)"/>
    <s v="99 - MULTIPROVINCIAL"/>
    <n v="100000"/>
    <n v="885"/>
    <n v="100000"/>
    <n v="885"/>
  </r>
  <r>
    <s v="2023"/>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en blanco)"/>
    <s v="99 - MULTIPROVINCIAL"/>
    <n v="100000"/>
    <n v="0"/>
    <n v="60325"/>
    <n v="0"/>
  </r>
  <r>
    <s v="2023"/>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en blanco)"/>
    <s v="99 - MULTIPROVINCIAL"/>
    <n v="100000"/>
    <n v="0"/>
    <n v="707956"/>
    <n v="0"/>
  </r>
  <r>
    <s v="2023"/>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en blanco)"/>
    <s v="99 - MULTIPROVINCIAL"/>
    <n v="100000"/>
    <n v="22757.200000000001"/>
    <n v="100000"/>
    <n v="22757.200000000001"/>
  </r>
  <r>
    <s v="2023"/>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en blanco)"/>
    <s v="99 - MULTIPROVINCIAL"/>
    <n v="1400000"/>
    <n v="92782.03"/>
    <n v="110000"/>
    <n v="92782.03"/>
  </r>
  <r>
    <s v="2023"/>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en blanco)"/>
    <s v="99 - MULTIPROVINCIAL"/>
    <n v="200000"/>
    <n v="0"/>
    <n v="50000"/>
    <n v="0"/>
  </r>
  <r>
    <s v="2023"/>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en blanco)"/>
    <s v="99 - MULTIPROVINCIAL"/>
    <n v="0"/>
    <n v="3050.9"/>
    <n v="20000"/>
    <n v="3050.9"/>
  </r>
  <r>
    <s v="2023"/>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en blanco)"/>
    <s v="99 - MULTIPROVINCIAL"/>
    <n v="1500000"/>
    <n v="1499997.8599999999"/>
    <n v="1500000"/>
    <n v="1249996.01"/>
  </r>
  <r>
    <s v="2023"/>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en blanco)"/>
    <s v="99 - MULTIPROVINCIAL"/>
    <n v="12000000"/>
    <n v="11999998.91"/>
    <n v="12000000"/>
    <n v="9999992.4399999995"/>
  </r>
  <r>
    <s v="2023"/>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en blanco)"/>
    <s v="99 - MULTIPROVINCIAL"/>
    <n v="1200000"/>
    <n v="1058747.22"/>
    <n v="1200000"/>
    <n v="592208.81999999983"/>
  </r>
  <r>
    <s v="2023"/>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en blanco)"/>
    <s v="99 - MULTIPROVINCIAL"/>
    <n v="8000000"/>
    <n v="5748383.7899999991"/>
    <n v="7550844"/>
    <n v="5023401.5099999988"/>
  </r>
  <r>
    <s v="2023"/>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en blanco)"/>
    <s v="99 - MULTIPROVINCIAL"/>
    <n v="0"/>
    <n v="0"/>
    <n v="100"/>
    <n v="0"/>
  </r>
  <r>
    <s v="2023"/>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en blanco)"/>
    <s v="99 - MULTIPROVINCIAL"/>
    <n v="1200000"/>
    <n v="547895.20000000007"/>
    <n v="727500"/>
    <n v="547895.19999999995"/>
  </r>
  <r>
    <s v="2023"/>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en blanco)"/>
    <s v="99 - MULTIPROVINCIAL"/>
    <n v="10000000"/>
    <n v="10810556.65"/>
    <n v="11471597"/>
    <n v="10810384.65"/>
  </r>
  <r>
    <s v="2023"/>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3500000"/>
    <n v="2081879.8800000001"/>
    <n v="2846367"/>
    <n v="2081879.8800000001"/>
  </r>
  <r>
    <s v="2023"/>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1500000"/>
    <n v="514717.89"/>
    <n v="1486382"/>
    <n v="514717.89"/>
  </r>
  <r>
    <s v="2023"/>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28503494"/>
    <n v="23960920.740000002"/>
    <n v="25839452.77"/>
    <n v="23793636.580000002"/>
  </r>
  <r>
    <s v="2023"/>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0"/>
    <n v="89596.560000000012"/>
    <n v="3928"/>
    <n v="89596.56"/>
  </r>
  <r>
    <s v="2023"/>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1800000"/>
    <n v="853270.7699999999"/>
    <n v="1000000"/>
    <n v="853270.7699999999"/>
  </r>
  <r>
    <s v="2023"/>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200000"/>
    <n v="19933.150000000001"/>
    <n v="200000"/>
    <n v="19933.150000000001"/>
  </r>
  <r>
    <s v="2023"/>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200000"/>
    <n v="308130.57000000007"/>
    <n v="200000"/>
    <n v="308130.57"/>
  </r>
  <r>
    <s v="2023"/>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300000"/>
    <n v="0"/>
    <n v="300000"/>
    <n v="0"/>
  </r>
  <r>
    <s v="2023"/>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0"/>
    <n v="99184.9"/>
    <n v="56554"/>
    <n v="99184.9"/>
  </r>
  <r>
    <s v="2023"/>
    <x v="0"/>
    <x v="0"/>
    <x v="1"/>
    <x v="1"/>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0"/>
    <n v="0"/>
    <n v="0"/>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01 - DISTRITO NACIONAL"/>
    <n v="2908203"/>
    <n v="2508203"/>
    <n v="2945989"/>
    <n v="2469948.8400000003"/>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01 - DISTRITO NACIONAL"/>
    <n v="22736400"/>
    <n v="22001400"/>
    <n v="22549491"/>
    <n v="1923150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01 - DISTRITO NACIONAL"/>
    <n v="1231769"/>
    <n v="1966769"/>
    <n v="1322769"/>
    <n v="187510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01 - DISTRITO NACIONAL"/>
    <n v="2242000"/>
    <n v="2242000"/>
    <n v="2242000"/>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01 - DISTRITO NACIONAL"/>
    <n v="293524"/>
    <n v="333211"/>
    <n v="341648"/>
    <n v="308063.92"/>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01 - DISTRITO NACIONAL"/>
    <n v="50000"/>
    <n v="54006"/>
    <n v="59999"/>
    <n v="49967.93"/>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en blanco)"/>
    <s v="01 - DISTRITO NACIONAL"/>
    <n v="1020000"/>
    <n v="939877.32000000007"/>
    <n v="1020000"/>
    <n v="695371.18"/>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en blanco)"/>
    <s v="01 - DISTRITO NACIONAL"/>
    <n v="37560"/>
    <n v="20344"/>
    <n v="37560"/>
    <n v="12881.800000000001"/>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en blanco)"/>
    <s v="01 - DISTRITO NACIONAL"/>
    <n v="37560"/>
    <n v="33696"/>
    <n v="37560"/>
    <n v="30888"/>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en blanco)"/>
    <s v="01 - DISTRITO NACIONAL"/>
    <n v="100000"/>
    <n v="0"/>
    <n v="0"/>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en blanco)"/>
    <s v="01 - DISTRITO NACIONAL"/>
    <n v="1596003"/>
    <n v="1596003"/>
    <n v="1596003"/>
    <n v="132860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01 - DISTRITO NACIONAL"/>
    <n v="400000"/>
    <n v="0"/>
    <n v="0"/>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01 - DISTRITO NACIONAL"/>
    <n v="125000"/>
    <n v="0"/>
    <n v="5000"/>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01 - DISTRITO NACIONAL"/>
    <n v="150000"/>
    <n v="0"/>
    <n v="0"/>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01 - DISTRITO NACIONAL"/>
    <n v="125000"/>
    <n v="113398"/>
    <n v="115000"/>
    <n v="113398"/>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01 - DISTRITO NACIONAL"/>
    <n v="150000"/>
    <n v="0"/>
    <n v="0"/>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01 - DISTRITO NACIONAL"/>
    <n v="2400000"/>
    <n v="2400000"/>
    <n v="2400000"/>
    <n v="219600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01 - DISTRITO NACIONAL"/>
    <n v="0"/>
    <n v="1000"/>
    <n v="1000"/>
    <n v="100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01 - DISTRITO NACIONAL"/>
    <n v="0"/>
    <n v="12185.86"/>
    <n v="13698"/>
    <n v="11831.86"/>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01 - DISTRITO NACIONAL"/>
    <n v="0"/>
    <n v="16402"/>
    <n v="71725"/>
    <n v="16402"/>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01 - DISTRITO NACIONAL"/>
    <n v="2293938"/>
    <n v="76607.959999999992"/>
    <n v="278840"/>
    <n v="76607.959999999992"/>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01 - DISTRITO NACIONAL"/>
    <n v="86552"/>
    <n v="205408.5"/>
    <n v="86552"/>
    <n v="205408.5"/>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01 - DISTRITO NACIONAL"/>
    <n v="575000"/>
    <n v="0"/>
    <n v="286030"/>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01 - DISTRITO NACIONAL"/>
    <n v="575000"/>
    <n v="92249.39"/>
    <n v="287402"/>
    <n v="92249.39"/>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01 - DISTRITO NACIONAL"/>
    <n v="0"/>
    <n v="21700.2"/>
    <n v="21702"/>
    <n v="21700.2"/>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en blanco)"/>
    <s v="01 - DISTRITO NACIONAL"/>
    <n v="250000"/>
    <n v="37482.22"/>
    <n v="64557"/>
    <n v="37482.22"/>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01 - DISTRITO NACIONAL"/>
    <n v="15000"/>
    <n v="0"/>
    <n v="15000"/>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885"/>
    <n v="487"/>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0"/>
    <n v="9101"/>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19500"/>
    <n v="1559.96"/>
    <n v="19500"/>
    <n v="1559.96"/>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26295.71"/>
    <n v="23895"/>
    <n v="834.26"/>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590"/>
    <n v="664"/>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604.16"/>
    <n v="605"/>
    <n v="604.16"/>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531"/>
    <n v="2310"/>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01 - DISTRITO NACIONAL"/>
    <n v="3000000"/>
    <n v="3000000"/>
    <n v="3000000"/>
    <n v="275000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01 - DISTRITO NACIONAL"/>
    <n v="0"/>
    <n v="3026.7"/>
    <n v="3026.7"/>
    <n v="3026.7"/>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01 - DISTRITO NACIONAL"/>
    <n v="0"/>
    <n v="354"/>
    <n v="8242.2999999999993"/>
    <n v="354"/>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01 - DISTRITO NACIONAL"/>
    <n v="27000"/>
    <n v="814.2"/>
    <n v="27000"/>
    <n v="814.2"/>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01 - DISTRITO NACIONAL"/>
    <n v="100000"/>
    <n v="50937.42"/>
    <n v="88731"/>
    <n v="50022.92"/>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555000"/>
    <n v="44859.71"/>
    <n v="895684"/>
    <n v="44859.71"/>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48011"/>
    <n v="0"/>
    <n v="48011"/>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600000"/>
    <n v="665987.52"/>
    <n v="600000"/>
    <n v="665987.52"/>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0"/>
    <n v="1711"/>
    <n v="1711"/>
    <n v="1711"/>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99718"/>
    <n v="39653.64"/>
    <n v="99718"/>
    <n v="39653.64"/>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100000"/>
    <n v="0"/>
    <n v="100000"/>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75000"/>
    <n v="641635.67999999993"/>
    <n v="75000"/>
    <n v="508676.22000000009"/>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0"/>
    <n v="351762.72"/>
    <n v="322605"/>
    <n v="335213.21999999997"/>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0"/>
    <n v="80012.259999999995"/>
    <n v="6000"/>
    <n v="77467"/>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15000"/>
    <n v="0"/>
    <n v="15000"/>
    <n v="0"/>
  </r>
  <r>
    <s v="2023"/>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15281"/>
    <n v="0"/>
    <n v="15281"/>
    <n v="0"/>
  </r>
  <r>
    <s v="2023"/>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en blanco)"/>
    <s v="99 - MULTIPROVINCIAL"/>
    <n v="3962580"/>
    <n v="3889336.1199999996"/>
    <n v="3962580"/>
    <n v="3577432.05"/>
  </r>
  <r>
    <s v="2023"/>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en blanco)"/>
    <s v="99 - MULTIPROVINCIAL"/>
    <n v="13258824"/>
    <n v="13437067.640000001"/>
    <n v="13258824"/>
    <n v="12298854.73"/>
  </r>
  <r>
    <s v="2023"/>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en blanco)"/>
    <s v="99 - MULTIPROVINCIAL"/>
    <n v="1393404"/>
    <n v="1288392"/>
    <n v="1393404"/>
    <n v="1187276"/>
  </r>
  <r>
    <s v="2023"/>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en blanco)"/>
    <s v="99 - MULTIPROVINCIAL"/>
    <n v="1600000"/>
    <n v="1551233.48"/>
    <n v="1600000"/>
    <n v="0"/>
  </r>
  <r>
    <s v="2023"/>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en blanco)"/>
    <s v="99 - MULTIPROVINCIAL"/>
    <n v="960000"/>
    <n v="960000"/>
    <n v="960000"/>
    <n v="880000"/>
  </r>
  <r>
    <s v="2023"/>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en blanco)"/>
    <s v="99 - MULTIPROVINCIAL"/>
    <n v="379740"/>
    <n v="367101.1"/>
    <n v="379740"/>
    <n v="337817.96"/>
  </r>
  <r>
    <s v="2023"/>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en blanco)"/>
    <s v="99 - MULTIPROVINCIAL"/>
    <n v="61596"/>
    <n v="59544.38"/>
    <n v="61596"/>
    <n v="54794.61"/>
  </r>
  <r>
    <s v="2023"/>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en blanco)"/>
    <s v="99 - MULTIPROVINCIAL"/>
    <n v="200000"/>
    <n v="0"/>
    <n v="0"/>
    <n v="0"/>
  </r>
  <r>
    <s v="2023"/>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en blanco)"/>
    <s v="99 - MULTIPROVINCIAL"/>
    <n v="0"/>
    <n v="200000"/>
    <n v="200000"/>
    <n v="162968.1"/>
  </r>
  <r>
    <s v="2023"/>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en blanco)"/>
    <s v="99 - MULTIPROVINCIAL"/>
    <n v="0"/>
    <n v="0"/>
    <n v="0"/>
    <n v="0"/>
  </r>
  <r>
    <s v="2023"/>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en blanco)"/>
    <s v="99 - MULTIPROVINCIAL"/>
    <n v="55000"/>
    <n v="41800"/>
    <n v="41800"/>
    <n v="41800"/>
  </r>
  <r>
    <s v="2023"/>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en blanco)"/>
    <s v="99 - MULTIPROVINCIAL"/>
    <n v="250000"/>
    <n v="102438"/>
    <n v="102438"/>
    <n v="102438"/>
  </r>
  <r>
    <s v="2023"/>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en blanco)"/>
    <s v="99 - MULTIPROVINCIAL"/>
    <n v="2500000"/>
    <n v="3503210.24"/>
    <n v="3503211"/>
    <n v="3503210.24"/>
  </r>
  <r>
    <s v="2023"/>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en blanco)"/>
    <s v="99 - MULTIPROVINCIAL"/>
    <n v="900000"/>
    <n v="1852331.76"/>
    <n v="1980083"/>
    <n v="1852331.76"/>
  </r>
  <r>
    <s v="2023"/>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en blanco)"/>
    <s v="99 - MULTIPROVINCIAL"/>
    <n v="400000"/>
    <n v="507400.27"/>
    <n v="400000"/>
    <n v="461272.99999999994"/>
  </r>
  <r>
    <s v="2023"/>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200000"/>
    <n v="864550.2"/>
    <n v="484375"/>
    <n v="864550.2"/>
  </r>
  <r>
    <s v="2023"/>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150000"/>
    <n v="217120"/>
    <n v="551976"/>
    <n v="217120"/>
  </r>
  <r>
    <s v="2023"/>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150000"/>
    <n v="204499.99"/>
    <n v="150000"/>
    <n v="204499.99"/>
  </r>
  <r>
    <s v="2023"/>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100000"/>
    <n v="118306.8"/>
    <n v="0"/>
    <n v="118306.8"/>
  </r>
  <r>
    <s v="2023"/>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100000"/>
    <n v="165672"/>
    <n v="239819"/>
    <n v="165672"/>
  </r>
  <r>
    <s v="2023"/>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50000"/>
    <n v="162840"/>
    <n v="50000"/>
    <n v="162840"/>
  </r>
  <r>
    <s v="2023"/>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50000"/>
    <n v="0"/>
    <n v="200000"/>
    <n v="0"/>
  </r>
  <r>
    <s v="2023"/>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en blanco)"/>
    <s v="99 - MULTIPROVINCIAL"/>
    <n v="100000"/>
    <n v="126112.5"/>
    <n v="100000"/>
    <n v="126112.5"/>
  </r>
  <r>
    <s v="2023"/>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en blanco)"/>
    <s v="99 - MULTIPROVINCIAL"/>
    <n v="100000"/>
    <n v="0"/>
    <n v="100000"/>
    <n v="0"/>
  </r>
  <r>
    <s v="2023"/>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en blanco)"/>
    <s v="99 - MULTIPROVINCIAL"/>
    <n v="10000"/>
    <n v="0"/>
    <n v="10000"/>
    <n v="0"/>
  </r>
  <r>
    <s v="2023"/>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en blanco)"/>
    <s v="99 - MULTIPROVINCIAL"/>
    <n v="2500000"/>
    <n v="1988500"/>
    <n v="2233613"/>
    <n v="1988500"/>
  </r>
  <r>
    <s v="2023"/>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en blanco)"/>
    <s v="99 - MULTIPROVINCIAL"/>
    <n v="200000"/>
    <n v="89998.6"/>
    <n v="50000"/>
    <n v="89998.6"/>
  </r>
  <r>
    <s v="2023"/>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en blanco)"/>
    <s v="99 - MULTIPROVINCIAL"/>
    <n v="2100000"/>
    <n v="0"/>
    <n v="2061835"/>
    <n v="0"/>
  </r>
  <r>
    <s v="2023"/>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en blanco)"/>
    <s v="99 - MULTIPROVINCIAL"/>
    <n v="800000"/>
    <n v="3687373.5"/>
    <n v="1700000"/>
    <n v="3501919"/>
  </r>
  <r>
    <s v="2023"/>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en blanco)"/>
    <s v="99 - MULTIPROVINCIAL"/>
    <n v="4000000"/>
    <n v="4121213.1500000004"/>
    <n v="4173436.7"/>
    <n v="3037309.15"/>
  </r>
  <r>
    <s v="2023"/>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en blanco)"/>
    <s v="99 - MULTIPROVINCIAL"/>
    <n v="35000"/>
    <n v="0"/>
    <n v="35000"/>
    <n v="0"/>
  </r>
  <r>
    <s v="2023"/>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en blanco)"/>
    <s v="99 - MULTIPROVINCIAL"/>
    <n v="20000"/>
    <n v="0"/>
    <n v="20000"/>
    <n v="0"/>
  </r>
  <r>
    <s v="2023"/>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en blanco)"/>
    <s v="99 - MULTIPROVINCIAL"/>
    <n v="50000"/>
    <n v="0"/>
    <n v="50000"/>
    <n v="0"/>
  </r>
  <r>
    <s v="2023"/>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en blanco)"/>
    <s v="99 - MULTIPROVINCIAL"/>
    <n v="0"/>
    <n v="100034.5"/>
    <n v="31507"/>
    <n v="100034.5"/>
  </r>
  <r>
    <s v="2023"/>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en blanco)"/>
    <s v="99 - MULTIPROVINCIAL"/>
    <n v="200000"/>
    <n v="261252"/>
    <n v="279930"/>
    <n v="261252"/>
  </r>
  <r>
    <s v="2023"/>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en blanco)"/>
    <s v="99 - MULTIPROVINCIAL"/>
    <n v="100000"/>
    <n v="112914.2"/>
    <n v="356093"/>
    <n v="112914.2"/>
  </r>
  <r>
    <s v="2023"/>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en blanco)"/>
    <s v="99 - MULTIPROVINCIAL"/>
    <n v="4038009"/>
    <n v="199543.9"/>
    <n v="309803"/>
    <n v="199543.9"/>
  </r>
  <r>
    <s v="2023"/>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en blanco)"/>
    <s v="99 - MULTIPROVINCIAL"/>
    <n v="100000"/>
    <n v="340076"/>
    <n v="100000"/>
    <n v="340076"/>
  </r>
  <r>
    <s v="2023"/>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en blanco)"/>
    <s v="99 - MULTIPROVINCIAL"/>
    <n v="1500000"/>
    <n v="1480435"/>
    <n v="1480435"/>
    <n v="1345850"/>
  </r>
  <r>
    <s v="2023"/>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en blanco)"/>
    <s v="99 - MULTIPROVINCIAL"/>
    <n v="50000"/>
    <n v="72275"/>
    <n v="50000"/>
    <n v="72275"/>
  </r>
  <r>
    <s v="2023"/>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en blanco)"/>
    <s v="99 - MULTIPROVINCIAL"/>
    <n v="40000"/>
    <n v="0"/>
    <n v="40000"/>
    <n v="0"/>
  </r>
  <r>
    <s v="2023"/>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en blanco)"/>
    <s v="99 - MULTIPROVINCIAL"/>
    <n v="0"/>
    <n v="119490.76000000001"/>
    <n v="166499"/>
    <n v="119490.76000000001"/>
  </r>
  <r>
    <s v="2023"/>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en blanco)"/>
    <s v="99 - MULTIPROVINCIAL"/>
    <n v="20000"/>
    <n v="0"/>
    <n v="20000"/>
    <n v="0"/>
  </r>
  <r>
    <s v="2023"/>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en blanco)"/>
    <s v="99 - MULTIPROVINCIAL"/>
    <n v="0"/>
    <n v="130445.46"/>
    <n v="15000"/>
    <n v="130445.46"/>
  </r>
  <r>
    <s v="2023"/>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en blanco)"/>
    <s v="99 - MULTIPROVINCIAL"/>
    <n v="25000"/>
    <n v="3823.2"/>
    <n v="30000"/>
    <n v="3823.2"/>
  </r>
  <r>
    <s v="2023"/>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en blanco)"/>
    <s v="99 - MULTIPROVINCIAL"/>
    <n v="100000"/>
    <n v="41099"/>
    <n v="144160"/>
    <n v="41099"/>
  </r>
  <r>
    <s v="2023"/>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en blanco)"/>
    <s v="99 - MULTIPROVINCIAL"/>
    <n v="0"/>
    <n v="65472.06"/>
    <n v="15840"/>
    <n v="65472.06"/>
  </r>
  <r>
    <s v="2023"/>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en blanco)"/>
    <s v="99 - MULTIPROVINCIAL"/>
    <n v="3000000"/>
    <n v="3000000"/>
    <n v="3000000"/>
    <n v="2750000"/>
  </r>
  <r>
    <s v="2023"/>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en blanco)"/>
    <s v="99 - MULTIPROVINCIAL"/>
    <n v="100000"/>
    <n v="0"/>
    <n v="100000"/>
    <n v="0"/>
  </r>
  <r>
    <s v="2023"/>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en blanco)"/>
    <s v="99 - MULTIPROVINCIAL"/>
    <n v="0"/>
    <n v="199479"/>
    <n v="112051"/>
    <n v="199479"/>
  </r>
  <r>
    <s v="2023"/>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en blanco)"/>
    <s v="99 - MULTIPROVINCIAL"/>
    <n v="50000"/>
    <n v="17050.8"/>
    <n v="50000"/>
    <n v="17050.8"/>
  </r>
  <r>
    <s v="2023"/>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269000"/>
    <n v="119357"/>
    <n v="179000"/>
    <n v="119357"/>
  </r>
  <r>
    <s v="2023"/>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200000"/>
    <n v="61565.7"/>
    <n v="62323"/>
    <n v="61565.7"/>
  </r>
  <r>
    <s v="2023"/>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0"/>
    <n v="1132.8"/>
    <n v="1170"/>
    <n v="1132.8"/>
  </r>
  <r>
    <s v="2023"/>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60000"/>
    <n v="0"/>
    <n v="33000"/>
    <n v="0"/>
  </r>
  <r>
    <s v="2023"/>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100000"/>
    <n v="42244"/>
    <n v="0"/>
    <n v="42244"/>
  </r>
  <r>
    <s v="2023"/>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100000"/>
    <n v="43919.95"/>
    <n v="64105"/>
    <n v="43919.95"/>
  </r>
  <r>
    <s v="2023"/>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50000"/>
    <n v="365"/>
    <n v="50000"/>
    <n v="365"/>
  </r>
  <r>
    <s v="2023"/>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0"/>
    <n v="37194.409999999996"/>
    <n v="35895"/>
    <n v="37194.409999999996"/>
  </r>
  <r>
    <s v="2023"/>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50000"/>
    <n v="0"/>
    <n v="50000"/>
    <n v="0"/>
  </r>
  <r>
    <s v="2023"/>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60000"/>
    <n v="4248"/>
    <n v="60000"/>
    <n v="4248"/>
  </r>
  <r>
    <s v="2023"/>
    <x v="0"/>
    <x v="0"/>
    <x v="1"/>
    <x v="1"/>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0"/>
    <n v="0"/>
    <n v="0"/>
    <n v="0"/>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en blanco)"/>
    <s v="01 - DISTRITO NACIONAL"/>
    <n v="372500"/>
    <n v="341000"/>
    <n v="372500"/>
    <n v="341000"/>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en blanco)"/>
    <s v="01 - DISTRITO NACIONAL"/>
    <n v="12714524"/>
    <n v="11650161.599999998"/>
    <n v="12714524"/>
    <n v="11650161.599999998"/>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en blanco)"/>
    <s v="01 - DISTRITO NACIONAL"/>
    <n v="1090290"/>
    <n v="1087405.6000000001"/>
    <n v="1090290"/>
    <n v="0"/>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en blanco)"/>
    <s v="01 - DISTRITO NACIONAL"/>
    <n v="30000"/>
    <n v="24176.900000000005"/>
    <n v="30000"/>
    <n v="24176.900000000005"/>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en blanco)"/>
    <s v="01 - DISTRITO NACIONAL"/>
    <n v="19200"/>
    <n v="4092"/>
    <n v="19200"/>
    <n v="4092"/>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en blanco)"/>
    <s v="01 - DISTRITO NACIONAL"/>
    <n v="324000"/>
    <n v="190693.15000000002"/>
    <n v="324000"/>
    <n v="162593.40000000002"/>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en blanco)"/>
    <s v="01 - DISTRITO NACIONAL"/>
    <n v="2625720"/>
    <n v="2406652.9"/>
    <n v="2625720"/>
    <n v="2406652.9000000004"/>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en blanco)"/>
    <s v="01 - DISTRITO NACIONAL"/>
    <n v="400000"/>
    <n v="117828.9"/>
    <n v="400000"/>
    <n v="117828.9"/>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en blanco)"/>
    <s v="01 - DISTRITO NACIONAL"/>
    <n v="962347"/>
    <n v="122664.67999999998"/>
    <n v="962347"/>
    <n v="122664.68"/>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en blanco)"/>
    <s v="01 - DISTRITO NACIONAL"/>
    <n v="50000"/>
    <n v="66447.679999999993"/>
    <n v="50000"/>
    <n v="66447.679999999993"/>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01 - DISTRITO NACIONAL"/>
    <n v="2200000"/>
    <n v="2200000"/>
    <n v="2200000"/>
    <n v="1832600"/>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en blanco)"/>
    <s v="01 - DISTRITO NACIONAL"/>
    <n v="154999"/>
    <n v="382211.53"/>
    <n v="154999"/>
    <n v="381621.53"/>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en blanco)"/>
    <s v="01 - DISTRITO NACIONAL"/>
    <n v="153999"/>
    <n v="40062.62999999999"/>
    <n v="153999"/>
    <n v="40062.629999999997"/>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en blanco)"/>
    <s v="01 - DISTRITO NACIONAL"/>
    <n v="20000"/>
    <n v="0"/>
    <n v="20000"/>
    <n v="0"/>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en blanco)"/>
    <s v="01 - DISTRITO NACIONAL"/>
    <n v="300000"/>
    <n v="96463.77"/>
    <n v="300000"/>
    <n v="96463.77"/>
  </r>
  <r>
    <s v="2023"/>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en blanco)"/>
    <s v="01 - DISTRITO NACIONAL"/>
    <n v="400000"/>
    <n v="0"/>
    <n v="400000"/>
    <n v="0"/>
  </r>
  <r>
    <s v="2023"/>
    <x v="0"/>
    <x v="0"/>
    <x v="0"/>
    <x v="0"/>
    <s v="2 - Poder Ejecutivo"/>
    <s v="0203 - MINISTERIO DE DEFENSA"/>
    <s v="0009 - INSTITUTO MILITAR DE LOS DERECHOS HUMANOS"/>
    <s v="4 - SERVICIOS SOCIALES"/>
    <s v="4.4 - Educación"/>
    <s v="4.4.08 - Enseñanza y capacitación para defensa y seguridad"/>
    <s v="2.1 - REMUNERACIONES Y CONTRIBUCIONES"/>
    <s v="2.1.1 - REMUNERACIONES"/>
    <s v="N"/>
    <s v="00 - N/A"/>
    <s v="10 - FONDO GENERAL"/>
    <s v="(en blanco)"/>
    <s v="99 - MULTIPROVINCIAL"/>
    <n v="1776279"/>
    <n v="1776279"/>
    <n v="1776279"/>
    <n v="1628250.25"/>
  </r>
  <r>
    <s v="2023"/>
    <x v="0"/>
    <x v="0"/>
    <x v="0"/>
    <x v="0"/>
    <s v="2 - Poder Ejecutivo"/>
    <s v="0203 - MINISTERIO DE DEFENSA"/>
    <s v="0009 - INSTITUTO MILITAR DE LOS DERECHOS HUMANOS"/>
    <s v="4 - SERVICIOS SOCIALES"/>
    <s v="4.4 - Educación"/>
    <s v="4.4.08 - Enseñanza y capacitación para defensa y seguridad"/>
    <s v="2.1 - REMUNERACIONES Y CONTRIBUCIONES"/>
    <s v="2.1.1 - REMUNERACIONES"/>
    <s v="N"/>
    <s v="00 - N/A"/>
    <s v="10 - FONDO GENERAL"/>
    <s v="(en blanco)"/>
    <s v="99 - MULTIPROVINCIAL"/>
    <n v="12923328"/>
    <n v="13334581.149999999"/>
    <n v="13334581.15"/>
    <n v="12224484"/>
  </r>
  <r>
    <s v="2023"/>
    <x v="0"/>
    <x v="0"/>
    <x v="0"/>
    <x v="0"/>
    <s v="2 - Poder Ejecutivo"/>
    <s v="0203 - MINISTERIO DE DEFENSA"/>
    <s v="0009 - INSTITUTO MILITAR DE LOS DERECHOS HUMANOS"/>
    <s v="4 - SERVICIOS SOCIALES"/>
    <s v="4.4 - Educación"/>
    <s v="4.4.08 - Enseñanza y capacitación para defensa y seguridad"/>
    <s v="2.1 - REMUNERACIONES Y CONTRIBUCIONES"/>
    <s v="2.1.1 - REMUNERACIONES"/>
    <s v="N"/>
    <s v="00 - N/A"/>
    <s v="10 - FONDO GENERAL"/>
    <s v="(en blanco)"/>
    <s v="99 - MULTIPROVINCIAL"/>
    <n v="2257200"/>
    <n v="1916199.76"/>
    <n v="1916199.76"/>
    <n v="1755349.78"/>
  </r>
  <r>
    <s v="2023"/>
    <x v="0"/>
    <x v="0"/>
    <x v="0"/>
    <x v="0"/>
    <s v="2 - Poder Ejecutivo"/>
    <s v="0203 - MINISTERIO DE DEFENSA"/>
    <s v="0009 - INSTITUTO MILITAR DE LOS DERECHOS HUMANOS"/>
    <s v="4 - SERVICIOS SOCIALES"/>
    <s v="4.4 - Educación"/>
    <s v="4.4.08 - Enseñanza y capacitación para defensa y seguridad"/>
    <s v="2.1 - REMUNERACIONES Y CONTRIBUCIONES"/>
    <s v="2.1.1 - REMUNERACIONES"/>
    <s v="N"/>
    <s v="00 - N/A"/>
    <s v="10 - FONDO GENERAL"/>
    <s v="(en blanco)"/>
    <s v="99 - MULTIPROVINCIAL"/>
    <n v="1413067"/>
    <n v="1418916.73"/>
    <n v="1418916.73"/>
    <n v="0"/>
  </r>
  <r>
    <s v="2023"/>
    <x v="0"/>
    <x v="0"/>
    <x v="0"/>
    <x v="0"/>
    <s v="2 - Poder Ejecutivo"/>
    <s v="0203 - MINISTERIO DE DEFENSA"/>
    <s v="0009 - INSTITUTO MILITAR DE LOS DERECHOS HUMANOS"/>
    <s v="4 - SERVICIOS SOCIALES"/>
    <s v="4.4 - Educación"/>
    <s v="4.4.08 - Enseñanza y capacitación para defensa y seguridad"/>
    <s v="2.1 - REMUNERACIONES Y CONTRIBUCIONES"/>
    <s v="2.1.2 - SOBRESUELDOS"/>
    <s v="N"/>
    <s v="00 - N/A"/>
    <s v="10 - FONDO GENERAL"/>
    <s v="(en blanco)"/>
    <s v="99 - MULTIPROVINCIAL"/>
    <n v="540000"/>
    <n v="540000"/>
    <n v="540000"/>
    <n v="462034.28"/>
  </r>
  <r>
    <s v="2023"/>
    <x v="0"/>
    <x v="0"/>
    <x v="0"/>
    <x v="0"/>
    <s v="2 - Poder Ejecutivo"/>
    <s v="0203 - MINISTERIO DE DEFENSA"/>
    <s v="0009 - INSTITUTO MILITAR DE LOS DERECHOS HUMANOS"/>
    <s v="4 - SERVICIOS SOCIALES"/>
    <s v="4.4 - Educación"/>
    <s v="4.4.08 - Enseñanza y capacitación para defensa y seguridad"/>
    <s v="2.1 - REMUNERACIONES Y CONTRIBUCIONES"/>
    <s v="2.1.5 - CONTRIBUCIONES A LA SEGURIDAD SOCIAL"/>
    <s v="N"/>
    <s v="00 - N/A"/>
    <s v="10 - FONDO GENERAL"/>
    <s v="(en blanco)"/>
    <s v="99 - MULTIPROVINCIAL"/>
    <n v="305000"/>
    <n v="261797.40000000002"/>
    <n v="261797.40000000002"/>
    <n v="239897.17"/>
  </r>
  <r>
    <s v="2023"/>
    <x v="0"/>
    <x v="0"/>
    <x v="0"/>
    <x v="0"/>
    <s v="2 - Poder Ejecutivo"/>
    <s v="0203 - MINISTERIO DE DEFENSA"/>
    <s v="0009 - INSTITUTO MILITAR DE LOS DERECHOS HUMANOS"/>
    <s v="4 - SERVICIOS SOCIALES"/>
    <s v="4.4 - Educación"/>
    <s v="4.4.08 - Enseñanza y capacitación para defensa y seguridad"/>
    <s v="2.1 - REMUNERACIONES Y CONTRIBUCIONES"/>
    <s v="2.1.5 - CONTRIBUCIONES A LA SEGURIDAD SOCIAL"/>
    <s v="N"/>
    <s v="00 - N/A"/>
    <s v="10 - FONDO GENERAL"/>
    <s v="(en blanco)"/>
    <s v="99 - MULTIPROVINCIAL"/>
    <n v="50000"/>
    <n v="42461.96"/>
    <n v="42461.96"/>
    <n v="38911.329999999994"/>
  </r>
  <r>
    <s v="2023"/>
    <x v="0"/>
    <x v="0"/>
    <x v="0"/>
    <x v="0"/>
    <s v="2 - Poder Ejecutivo"/>
    <s v="0203 - MINISTERIO DE DEFENSA"/>
    <s v="0009 - INSTITUTO MILITAR DE LOS DERECHOS HUMANOS"/>
    <s v="4 - SERVICIOS SOCIALES"/>
    <s v="4.4 - Educación"/>
    <s v="4.4.08 - Enseñanza y capacitación para defensa y seguridad"/>
    <s v="2.2 - CONTRATACIÓN DE SERVICIOS"/>
    <s v="2.2.1 - SERVICIOS BÁSICOS"/>
    <s v="N"/>
    <s v="00 - N/A"/>
    <s v="10 - FONDO GENERAL"/>
    <s v="(en blanco)"/>
    <s v="99 - MULTIPROVINCIAL"/>
    <n v="0"/>
    <n v="0"/>
    <n v="0"/>
    <n v="0"/>
  </r>
  <r>
    <s v="2023"/>
    <x v="0"/>
    <x v="0"/>
    <x v="0"/>
    <x v="0"/>
    <s v="2 - Poder Ejecutivo"/>
    <s v="0203 - MINISTERIO DE DEFENSA"/>
    <s v="0009 - INSTITUTO MILITAR DE LOS DERECHOS HUMANOS"/>
    <s v="4 - SERVICIOS SOCIALES"/>
    <s v="4.4 - Educación"/>
    <s v="4.4.08 - Enseñanza y capacitación para defensa y seguridad"/>
    <s v="2.2 - CONTRATACIÓN DE SERVICIOS"/>
    <s v="2.2.3 - VIÁTICOS"/>
    <s v="N"/>
    <s v="00 - N/A"/>
    <s v="10 - FONDO GENERAL"/>
    <s v="(en blanco)"/>
    <s v="99 - MULTIPROVINCIAL"/>
    <n v="400000"/>
    <n v="956000"/>
    <n v="956000"/>
    <n v="861000"/>
  </r>
  <r>
    <s v="2023"/>
    <x v="0"/>
    <x v="0"/>
    <x v="0"/>
    <x v="0"/>
    <s v="2 - Poder Ejecutivo"/>
    <s v="0203 - MINISTERIO DE DEFENSA"/>
    <s v="0009 - INSTITUTO MILITAR DE LOS DERECHOS HUMANOS"/>
    <s v="4 - SERVICIOS SOCIALES"/>
    <s v="4.4 - Educación"/>
    <s v="4.4.08 - Enseñanza y capacitación para defensa y seguridad"/>
    <s v="2.2 - CONTRATACIÓN DE SERVICIOS"/>
    <s v="2.2.3 - VIÁTICOS"/>
    <s v="N"/>
    <s v="00 - N/A"/>
    <s v="10 - FONDO GENERAL"/>
    <s v="(en blanco)"/>
    <s v="99 - MULTIPROVINCIAL"/>
    <n v="0"/>
    <n v="1376970"/>
    <n v="1376970"/>
    <n v="1376970"/>
  </r>
  <r>
    <s v="2023"/>
    <x v="0"/>
    <x v="0"/>
    <x v="0"/>
    <x v="0"/>
    <s v="2 - Poder Ejecutivo"/>
    <s v="0203 - MINISTERIO DE DEFENSA"/>
    <s v="0009 - INSTITUTO MILITAR DE LOS DERECHOS HUMANOS"/>
    <s v="4 - SERVICIOS SOCIALES"/>
    <s v="4.4 - Educación"/>
    <s v="4.4.08 - Enseñanza y capacitación para defensa y seguridad"/>
    <s v="2.2 - CONTRATACIÓN DE SERVICIOS"/>
    <s v="2.2.4 - TRANSPORTE Y ALMACENAJE"/>
    <s v="N"/>
    <s v="00 - N/A"/>
    <s v="10 - FONDO GENERAL"/>
    <s v="(en blanco)"/>
    <s v="99 - MULTIPROVINCIAL"/>
    <n v="0"/>
    <n v="1504550.63"/>
    <n v="1504551"/>
    <n v="1504550.63"/>
  </r>
  <r>
    <s v="2023"/>
    <x v="0"/>
    <x v="0"/>
    <x v="0"/>
    <x v="0"/>
    <s v="2 - Poder Ejecutivo"/>
    <s v="0203 - MINISTERIO DE DEFENSA"/>
    <s v="0009 - INSTITUTO MILITAR DE LOS DERECHOS HUMANOS"/>
    <s v="4 - SERVICIOS SOCIALES"/>
    <s v="4.4 - Educación"/>
    <s v="4.4.08 - Enseñanza y capacitación para defensa y seguridad"/>
    <s v="2.2 - CONTRATACIÓN DE SERVICIOS"/>
    <s v="2.2.5 - ALQUILERES Y RENTAS"/>
    <s v="N"/>
    <s v="00 - N/A"/>
    <s v="10 - FONDO GENERAL"/>
    <s v="(en blanco)"/>
    <s v="99 - MULTIPROVINCIAL"/>
    <n v="0"/>
    <n v="5076336.4000000004"/>
    <n v="5088000"/>
    <n v="5076336.4000000004"/>
  </r>
  <r>
    <s v="2023"/>
    <x v="0"/>
    <x v="0"/>
    <x v="0"/>
    <x v="0"/>
    <s v="2 - Poder Ejecutivo"/>
    <s v="0203 - MINISTERIO DE DEFENSA"/>
    <s v="0009 - INSTITUTO MILITAR DE LOS DERECHOS HUMANOS"/>
    <s v="4 - SERVICIOS SOCIALES"/>
    <s v="4.4 - Educación"/>
    <s v="4.4.08 - Enseñanza y capacitación para defensa y seguridad"/>
    <s v="2.2 - CONTRATACIÓN DE SERVICIOS"/>
    <s v="2.2.6 - SEGUROS"/>
    <s v="N"/>
    <s v="00 - N/A"/>
    <s v="10 - FONDO GENERAL"/>
    <s v="(en blanco)"/>
    <s v="99 - MULTIPROVINCIAL"/>
    <n v="0"/>
    <n v="41600"/>
    <n v="41600"/>
    <n v="41600"/>
  </r>
  <r>
    <s v="2023"/>
    <x v="0"/>
    <x v="0"/>
    <x v="0"/>
    <x v="0"/>
    <s v="2 - Poder Ejecutivo"/>
    <s v="0203 - MINISTERIO DE DEFENSA"/>
    <s v="0009 - INSTITUTO MILITAR DE LOS DERECHOS HUMANOS"/>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0"/>
    <n v="144687.64000000001"/>
    <n v="144791"/>
    <n v="144687.64000000001"/>
  </r>
  <r>
    <s v="2023"/>
    <x v="0"/>
    <x v="0"/>
    <x v="0"/>
    <x v="0"/>
    <s v="2 - Poder Ejecutivo"/>
    <s v="0203 - MINISTERIO DE DEFENSA"/>
    <s v="0009 - INSTITUTO MILITAR DE LOS DERECHOS HUMANOS"/>
    <s v="4 - SERVICIOS SOCIALES"/>
    <s v="4.4 - Educación"/>
    <s v="4.4.08 - Enseñanza y capacitación para defensa y seguridad"/>
    <s v="2.2 - CONTRATACIÓN DE SERVICIOS"/>
    <s v="2.2.8 - OTROS SERVICIOS NO INCLUIDOS EN CONCEPTOS ANTERIORES"/>
    <s v="N"/>
    <s v="00 - N/A"/>
    <s v="10 - FONDO GENERAL"/>
    <s v="(en blanco)"/>
    <s v="99 - MULTIPROVINCIAL"/>
    <n v="300000"/>
    <n v="82128"/>
    <n v="82128"/>
    <n v="82128"/>
  </r>
  <r>
    <s v="2023"/>
    <x v="0"/>
    <x v="0"/>
    <x v="0"/>
    <x v="0"/>
    <s v="2 - Poder Ejecutivo"/>
    <s v="0203 - MINISTERIO DE DEFENSA"/>
    <s v="0009 - INSTITUTO MILITAR DE LOS DERECHOS HUMANOS"/>
    <s v="4 - SERVICIOS SOCIALES"/>
    <s v="4.4 - Educación"/>
    <s v="4.4.08 - Enseñanza y capacitación para defensa y seguridad"/>
    <s v="2.2 - CONTRATACIÓN DE SERVICIOS"/>
    <s v="2.2.8 - OTROS SERVICIOS NO INCLUIDOS EN CONCEPTOS ANTERIORES"/>
    <s v="N"/>
    <s v="00 - N/A"/>
    <s v="10 - FONDO GENERAL"/>
    <s v="(en blanco)"/>
    <s v="99 - MULTIPROVINCIAL"/>
    <n v="600000"/>
    <n v="1404904"/>
    <n v="1404904"/>
    <n v="887000"/>
  </r>
  <r>
    <s v="2023"/>
    <x v="0"/>
    <x v="0"/>
    <x v="0"/>
    <x v="0"/>
    <s v="2 - Poder Ejecutivo"/>
    <s v="0203 - MINISTERIO DE DEFENSA"/>
    <s v="0009 - INSTITUTO MILITAR DE LOS DERECHOS HUMANOS"/>
    <s v="4 - SERVICIOS SOCIALES"/>
    <s v="4.4 - Educación"/>
    <s v="4.4.08 - Enseñanza y capacitación para defensa y seguridad"/>
    <s v="2.2 - CONTRATACIÓN DE SERVICIOS"/>
    <s v="2.2.9 - OTRAS CONTRATACIONES DE SERVICIOS"/>
    <s v="N"/>
    <s v="00 - N/A"/>
    <s v="10 - FONDO GENERAL"/>
    <s v="(en blanco)"/>
    <s v="99 - MULTIPROVINCIAL"/>
    <n v="0"/>
    <n v="0"/>
    <n v="0"/>
    <n v="0"/>
  </r>
  <r>
    <s v="2023"/>
    <x v="0"/>
    <x v="0"/>
    <x v="0"/>
    <x v="0"/>
    <s v="2 - Poder Ejecutivo"/>
    <s v="0203 - MINISTERIO DE DEFENSA"/>
    <s v="0009 - INSTITUTO MILITAR DE LOS DERECHOS HUMANOS"/>
    <s v="4 - SERVICIOS SOCIALES"/>
    <s v="4.4 - Educación"/>
    <s v="4.4.08 - Enseñanza y capacitación para defensa y seguridad"/>
    <s v="2.3 - MATERIALES Y SUMINISTROS"/>
    <s v="2.3.1 - ALIMENTOS Y PRODUCTOS AGROFORESTALES"/>
    <s v="N"/>
    <s v="00 - N/A"/>
    <s v="10 - FONDO GENERAL"/>
    <s v="(en blanco)"/>
    <s v="99 - MULTIPROVINCIAL"/>
    <n v="1275000"/>
    <n v="1910988"/>
    <n v="1911190"/>
    <n v="1733411"/>
  </r>
  <r>
    <s v="2023"/>
    <x v="0"/>
    <x v="0"/>
    <x v="0"/>
    <x v="0"/>
    <s v="2 - Poder Ejecutivo"/>
    <s v="0203 - MINISTERIO DE DEFENSA"/>
    <s v="0009 - INSTITUTO MILITAR DE LOS DERECHOS HUMANOS"/>
    <s v="4 - SERVICIOS SOCIALES"/>
    <s v="4.4 - Educación"/>
    <s v="4.4.08 - Enseñanza y capacitación para defensa y seguridad"/>
    <s v="2.3 - MATERIALES Y SUMINISTROS"/>
    <s v="2.3.1 - ALIMENTOS Y PRODUCTOS AGROFORESTALES"/>
    <s v="N"/>
    <s v="00 - N/A"/>
    <s v="10 - FONDO GENERAL"/>
    <s v="(en blanco)"/>
    <s v="99 - MULTIPROVINCIAL"/>
    <n v="0"/>
    <n v="73750"/>
    <n v="73750"/>
    <n v="73750"/>
  </r>
  <r>
    <s v="2023"/>
    <x v="0"/>
    <x v="0"/>
    <x v="0"/>
    <x v="0"/>
    <s v="2 - Poder Ejecutivo"/>
    <s v="0203 - MINISTERIO DE DEFENSA"/>
    <s v="0009 - INSTITUTO MILITAR DE LOS DERECHOS HUMANOS"/>
    <s v="4 - SERVICIOS SOCIALES"/>
    <s v="4.4 - Educación"/>
    <s v="4.4.08 - Enseñanza y capacitación para defensa y seguridad"/>
    <s v="2.3 - MATERIALES Y SUMINISTROS"/>
    <s v="2.3.2 - TEXTILES Y VESTUARIOS"/>
    <s v="N"/>
    <s v="00 - N/A"/>
    <s v="10 - FONDO GENERAL"/>
    <s v="(en blanco)"/>
    <s v="99 - MULTIPROVINCIAL"/>
    <n v="0"/>
    <n v="23727.02"/>
    <n v="23728"/>
    <n v="23727.02"/>
  </r>
  <r>
    <s v="2023"/>
    <x v="0"/>
    <x v="0"/>
    <x v="0"/>
    <x v="0"/>
    <s v="2 - Poder Ejecutivo"/>
    <s v="0203 - MINISTERIO DE DEFENSA"/>
    <s v="0009 - INSTITUTO MILITAR DE LOS DERECHOS HUMANOS"/>
    <s v="4 - SERVICIOS SOCIALES"/>
    <s v="4.4 - Educación"/>
    <s v="4.4.08 - Enseñanza y capacitación para defensa y seguridad"/>
    <s v="2.3 - MATERIALES Y SUMINISTROS"/>
    <s v="2.3.2 - TEXTILES Y VESTUARIOS"/>
    <s v="N"/>
    <s v="00 - N/A"/>
    <s v="10 - FONDO GENERAL"/>
    <s v="(en blanco)"/>
    <s v="99 - MULTIPROVINCIAL"/>
    <n v="150000"/>
    <n v="182310"/>
    <n v="182310"/>
    <n v="182310"/>
  </r>
  <r>
    <s v="2023"/>
    <x v="0"/>
    <x v="0"/>
    <x v="0"/>
    <x v="0"/>
    <s v="2 - Poder Ejecutivo"/>
    <s v="0203 - MINISTERIO DE DEFENSA"/>
    <s v="0009 - INSTITUTO MILITAR DE LOS DERECHOS HUMANOS"/>
    <s v="4 - SERVICIOS SOCIALES"/>
    <s v="4.4 - Educación"/>
    <s v="4.4.08 - Enseñanza y capacitación para defensa y seguridad"/>
    <s v="2.3 - MATERIALES Y SUMINISTROS"/>
    <s v="2.3.3 - PAPEL, CARTÓN E IMPRESOS"/>
    <s v="N"/>
    <s v="00 - N/A"/>
    <s v="10 - FONDO GENERAL"/>
    <s v="(en blanco)"/>
    <s v="99 - MULTIPROVINCIAL"/>
    <n v="0"/>
    <n v="151779.39000000001"/>
    <n v="45588"/>
    <n v="151779.39000000001"/>
  </r>
  <r>
    <s v="2023"/>
    <x v="0"/>
    <x v="0"/>
    <x v="0"/>
    <x v="0"/>
    <s v="2 - Poder Ejecutivo"/>
    <s v="0203 - MINISTERIO DE DEFENSA"/>
    <s v="0009 - INSTITUTO MILITAR DE LOS DERECHOS HUMANOS"/>
    <s v="4 - SERVICIOS SOCIALES"/>
    <s v="4.4 - Educación"/>
    <s v="4.4.08 - Enseñanza y capacitación para defensa y seguridad"/>
    <s v="2.3 - MATERIALES Y SUMINISTROS"/>
    <s v="2.3.3 - PAPEL, CARTÓN E IMPRESOS"/>
    <s v="N"/>
    <s v="00 - N/A"/>
    <s v="10 - FONDO GENERAL"/>
    <s v="(en blanco)"/>
    <s v="99 - MULTIPROVINCIAL"/>
    <n v="0"/>
    <n v="149155.15"/>
    <n v="151783.45000000001"/>
    <n v="149155.15000000002"/>
  </r>
  <r>
    <s v="2023"/>
    <x v="0"/>
    <x v="0"/>
    <x v="0"/>
    <x v="0"/>
    <s v="2 - Poder Ejecutivo"/>
    <s v="0203 - MINISTERIO DE DEFENSA"/>
    <s v="0009 - INSTITUTO MILITAR DE LOS DERECHOS HUMANOS"/>
    <s v="4 - SERVICIOS SOCIALES"/>
    <s v="4.4 - Educación"/>
    <s v="4.4.08 - Enseñanza y capacitación para defensa y seguridad"/>
    <s v="2.3 - MATERIALES Y SUMINISTROS"/>
    <s v="2.3.3 - PAPEL, CARTÓN E IMPRESOS"/>
    <s v="N"/>
    <s v="00 - N/A"/>
    <s v="10 - FONDO GENERAL"/>
    <s v="(en blanco)"/>
    <s v="99 - MULTIPROVINCIAL"/>
    <n v="0"/>
    <n v="418900"/>
    <n v="2028016"/>
    <n v="418900"/>
  </r>
  <r>
    <s v="2023"/>
    <x v="0"/>
    <x v="0"/>
    <x v="0"/>
    <x v="0"/>
    <s v="2 - Poder Ejecutivo"/>
    <s v="0203 - MINISTERIO DE DEFENSA"/>
    <s v="0009 - INSTITUTO MILITAR DE LOS DERECHOS HUMANOS"/>
    <s v="4 - SERVICIOS SOCIALES"/>
    <s v="4.4 - Educación"/>
    <s v="4.4.08 - Enseñanza y capacitación para defensa y seguridad"/>
    <s v="2.3 - MATERIALES Y SUMINISTROS"/>
    <s v="2.3.5 - CUERO, CAUCHO Y PLÁSTICO"/>
    <s v="N"/>
    <s v="00 - N/A"/>
    <s v="10 - FONDO GENERAL"/>
    <s v="(en blanco)"/>
    <s v="99 - MULTIPROVINCIAL"/>
    <n v="0"/>
    <n v="5723"/>
    <n v="5723"/>
    <n v="5723"/>
  </r>
  <r>
    <s v="2023"/>
    <x v="0"/>
    <x v="0"/>
    <x v="0"/>
    <x v="0"/>
    <s v="2 - Poder Ejecutivo"/>
    <s v="0203 - MINISTERIO DE DEFENSA"/>
    <s v="0009 - INSTITUTO MILITAR DE LOS DERECHOS HUMANOS"/>
    <s v="4 - SERVICIOS SOCIALES"/>
    <s v="4.4 - Educación"/>
    <s v="4.4.08 - Enseñanza y capacitación para defensa y seguridad"/>
    <s v="2.3 - MATERIALES Y SUMINISTROS"/>
    <s v="2.3.6 - PRODUCTOS DE MINERALES, METÁLICOS Y NO METÁLICOS"/>
    <s v="N"/>
    <s v="00 - N/A"/>
    <s v="10 - FONDO GENERAL"/>
    <s v="(en blanco)"/>
    <s v="99 - MULTIPROVINCIAL"/>
    <n v="0"/>
    <n v="128.62"/>
    <n v="43459"/>
    <n v="128.62"/>
  </r>
  <r>
    <s v="2023"/>
    <x v="0"/>
    <x v="0"/>
    <x v="0"/>
    <x v="0"/>
    <s v="2 - Poder Ejecutivo"/>
    <s v="0203 - MINISTERIO DE DEFENSA"/>
    <s v="0009 - INSTITUTO MILITAR DE LOS DERECHOS HUMANOS"/>
    <s v="4 - SERVICIOS SOCIALES"/>
    <s v="4.4 - Educación"/>
    <s v="4.4.08 - Enseñanza y capacitación para defensa y seguridad"/>
    <s v="2.3 - MATERIALES Y SUMINISTROS"/>
    <s v="2.3.6 - PRODUCTOS DE MINERALES, METÁLICOS Y NO METÁLICOS"/>
    <s v="N"/>
    <s v="00 - N/A"/>
    <s v="10 - FONDO GENERAL"/>
    <s v="(en blanco)"/>
    <s v="99 - MULTIPROVINCIAL"/>
    <n v="183773"/>
    <n v="316240"/>
    <n v="316240"/>
    <n v="316240"/>
  </r>
  <r>
    <s v="2023"/>
    <x v="0"/>
    <x v="0"/>
    <x v="0"/>
    <x v="0"/>
    <s v="2 - Poder Ejecutivo"/>
    <s v="0203 - MINISTERIO DE DEFENSA"/>
    <s v="0009 - INSTITUTO MILITAR DE LOS DERECHOS HUMANOS"/>
    <s v="4 - SERVICIOS SOCIALES"/>
    <s v="4.4 - Educación"/>
    <s v="4.4.08 - Enseñanza y capacitación para defensa y seguridad"/>
    <s v="2.3 - MATERIALES Y SUMINISTROS"/>
    <s v="2.3.7 - COMBUSTIBLES, LUBRICANTES, PRODUCTOS QUÍMICOS Y CONEXOS"/>
    <s v="N"/>
    <s v="00 - N/A"/>
    <s v="10 - FONDO GENERAL"/>
    <s v="(en blanco)"/>
    <s v="99 - MULTIPROVINCIAL"/>
    <n v="2700000"/>
    <n v="2700000"/>
    <n v="2700000"/>
    <n v="2475000"/>
  </r>
  <r>
    <s v="2023"/>
    <x v="0"/>
    <x v="0"/>
    <x v="0"/>
    <x v="0"/>
    <s v="2 - Poder Ejecutivo"/>
    <s v="0203 - MINISTERIO DE DEFENSA"/>
    <s v="0009 - INSTITUTO MILITAR DE LOS DERECHOS HUMANOS"/>
    <s v="4 - SERVICIOS SOCIALES"/>
    <s v="4.4 - Educación"/>
    <s v="4.4.08 - Enseñanza y capacitación para defensa y seguridad"/>
    <s v="2.3 - MATERIALES Y SUMINISTROS"/>
    <s v="2.3.7 - COMBUSTIBLES, LUBRICANTES, PRODUCTOS QUÍMICOS Y CONEXOS"/>
    <s v="N"/>
    <s v="00 - N/A"/>
    <s v="10 - FONDO GENERAL"/>
    <s v="(en blanco)"/>
    <s v="99 - MULTIPROVINCIAL"/>
    <n v="70000"/>
    <n v="41362.31"/>
    <n v="41371"/>
    <n v="41362.31"/>
  </r>
  <r>
    <s v="2023"/>
    <x v="0"/>
    <x v="0"/>
    <x v="0"/>
    <x v="0"/>
    <s v="2 - Poder Ejecutivo"/>
    <s v="0203 - MINISTERIO DE DEFENSA"/>
    <s v="0009 - INSTITUTO MILITAR DE LOS DERECHOS HUMANOS"/>
    <s v="4 - SERVICIOS SOCIALES"/>
    <s v="4.4 - Educación"/>
    <s v="4.4.08 - Enseñanza y capacitación para defensa y seguridad"/>
    <s v="2.3 - MATERIALES Y SUMINISTROS"/>
    <s v="2.3.7 - COMBUSTIBLES, LUBRICANTES, PRODUCTOS QUÍMICOS Y CONEXOS"/>
    <s v="N"/>
    <s v="00 - N/A"/>
    <s v="10 - FONDO GENERAL"/>
    <s v="(en blanco)"/>
    <s v="99 - MULTIPROVINCIAL"/>
    <n v="0"/>
    <n v="554.6"/>
    <n v="792"/>
    <n v="554.6"/>
  </r>
  <r>
    <s v="2023"/>
    <x v="0"/>
    <x v="0"/>
    <x v="0"/>
    <x v="0"/>
    <s v="2 - Poder Ejecutivo"/>
    <s v="0203 - MINISTERIO DE DEFENSA"/>
    <s v="0009 - INSTITUTO MILITAR DE LOS DERECHOS HUMANOS"/>
    <s v="4 - SERVICIOS SOCIALES"/>
    <s v="4.4 - Educación"/>
    <s v="4.4.08 - Enseñanza y capacitación para defensa y seguridad"/>
    <s v="2.3 - MATERIALES Y SUMINISTROS"/>
    <s v="2.3.9 - PRODUCTOS Y ÚTILES VARIOS"/>
    <s v="N"/>
    <s v="00 - N/A"/>
    <s v="10 - FONDO GENERAL"/>
    <s v="(en blanco)"/>
    <s v="99 - MULTIPROVINCIAL"/>
    <n v="1030187"/>
    <n v="99089.14"/>
    <n v="96549.550000000047"/>
    <n v="99089.14"/>
  </r>
  <r>
    <s v="2023"/>
    <x v="0"/>
    <x v="0"/>
    <x v="0"/>
    <x v="0"/>
    <s v="2 - Poder Ejecutivo"/>
    <s v="0203 - MINISTERIO DE DEFENSA"/>
    <s v="0009 - INSTITUTO MILITAR DE LOS DERECHOS HUMANOS"/>
    <s v="4 - SERVICIOS SOCIALES"/>
    <s v="4.4 - Educación"/>
    <s v="4.4.08 - Enseñanza y capacitación para defensa y seguridad"/>
    <s v="2.3 - MATERIALES Y SUMINISTROS"/>
    <s v="2.3.9 - PRODUCTOS Y ÚTILES VARIOS"/>
    <s v="N"/>
    <s v="00 - N/A"/>
    <s v="10 - FONDO GENERAL"/>
    <s v="(en blanco)"/>
    <s v="99 - MULTIPROVINCIAL"/>
    <n v="233957"/>
    <n v="200341.99"/>
    <n v="199163"/>
    <n v="200341.99"/>
  </r>
  <r>
    <s v="2023"/>
    <x v="0"/>
    <x v="0"/>
    <x v="0"/>
    <x v="0"/>
    <s v="2 - Poder Ejecutivo"/>
    <s v="0203 - MINISTERIO DE DEFENSA"/>
    <s v="0009 - INSTITUTO MILITAR DE LOS DERECHOS HUMANOS"/>
    <s v="4 - SERVICIOS SOCIALES"/>
    <s v="4.4 - Educación"/>
    <s v="4.4.08 - Enseñanza y capacitación para defensa y seguridad"/>
    <s v="2.3 - MATERIALES Y SUMINISTROS"/>
    <s v="2.3.9 - PRODUCTOS Y ÚTILES VARIOS"/>
    <s v="N"/>
    <s v="00 - N/A"/>
    <s v="10 - FONDO GENERAL"/>
    <s v="(en blanco)"/>
    <s v="99 - MULTIPROVINCIAL"/>
    <n v="0"/>
    <n v="35303.24"/>
    <n v="38391"/>
    <n v="35303.24"/>
  </r>
  <r>
    <s v="2023"/>
    <x v="0"/>
    <x v="0"/>
    <x v="0"/>
    <x v="0"/>
    <s v="2 - Poder Ejecutivo"/>
    <s v="0203 - MINISTERIO DE DEFENSA"/>
    <s v="0009 - INSTITUTO MILITAR DE LOS DERECHOS HUMANOS"/>
    <s v="4 - SERVICIOS SOCIALES"/>
    <s v="4.4 - Educación"/>
    <s v="4.4.08 - Enseñanza y capacitación para defensa y seguridad"/>
    <s v="2.3 - MATERIALES Y SUMINISTROS"/>
    <s v="2.3.9 - PRODUCTOS Y ÚTILES VARIOS"/>
    <s v="N"/>
    <s v="00 - N/A"/>
    <s v="10 - FONDO GENERAL"/>
    <s v="(en blanco)"/>
    <s v="99 - MULTIPROVINCIAL"/>
    <n v="0"/>
    <n v="74215.16"/>
    <n v="75714"/>
    <n v="74215.16"/>
  </r>
  <r>
    <s v="2023"/>
    <x v="0"/>
    <x v="0"/>
    <x v="0"/>
    <x v="0"/>
    <s v="2 - Poder Ejecutivo"/>
    <s v="0203 - MINISTERIO DE DEFENSA"/>
    <s v="0009 - INSTITUTO MILITAR DE LOS DERECHOS HUMANOS"/>
    <s v="4 - SERVICIOS SOCIALES"/>
    <s v="4.4 - Educación"/>
    <s v="4.4.08 - Enseñanza y capacitación para defensa y seguridad"/>
    <s v="2.3 - MATERIALES Y SUMINISTROS"/>
    <s v="2.3.9 - PRODUCTOS Y ÚTILES VARIOS"/>
    <s v="N"/>
    <s v="00 - N/A"/>
    <s v="10 - FONDO GENERAL"/>
    <s v="(en blanco)"/>
    <s v="99 - MULTIPROVINCIAL"/>
    <n v="0"/>
    <n v="4844.24"/>
    <n v="4845"/>
    <n v="4844.24"/>
  </r>
  <r>
    <s v="2023"/>
    <x v="0"/>
    <x v="0"/>
    <x v="0"/>
    <x v="0"/>
    <s v="2 - Poder Ejecutivo"/>
    <s v="0203 - MINISTERIO DE DEFENSA"/>
    <s v="0009 - INSTITUTO MILITAR DE LOS DERECHOS HUMANOS"/>
    <s v="4 - SERVICIOS SOCIALES"/>
    <s v="4.4 - Educación"/>
    <s v="4.4.08 - Enseñanza y capacitación para defensa y seguridad"/>
    <s v="2.3 - MATERIALES Y SUMINISTROS"/>
    <s v="2.3.9 - PRODUCTOS Y ÚTILES VARIOS"/>
    <s v="N"/>
    <s v="00 - N/A"/>
    <s v="10 - FONDO GENERAL"/>
    <s v="(en blanco)"/>
    <s v="99 - MULTIPROVINCIAL"/>
    <n v="0"/>
    <n v="7698.32"/>
    <n v="7694"/>
    <n v="7698.32"/>
  </r>
  <r>
    <s v="2023"/>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en blanco)"/>
    <s v="99 - MULTIPROVINCIAL"/>
    <n v="2423106"/>
    <n v="0"/>
    <n v="0"/>
    <n v="0"/>
  </r>
  <r>
    <s v="2023"/>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en blanco)"/>
    <s v="99 - MULTIPROVINCIAL"/>
    <n v="1558549"/>
    <n v="1558549"/>
    <n v="1558549"/>
    <n v="1428669.5500000003"/>
  </r>
  <r>
    <s v="2023"/>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en blanco)"/>
    <s v="99 - MULTIPROVINCIAL"/>
    <n v="12673500"/>
    <n v="12708000"/>
    <n v="12711500"/>
    <n v="11524000"/>
  </r>
  <r>
    <s v="2023"/>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en blanco)"/>
    <s v="99 - MULTIPROVINCIAL"/>
    <n v="0"/>
    <n v="2423106"/>
    <n v="2423106"/>
    <n v="2386180.5"/>
  </r>
  <r>
    <s v="2023"/>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en blanco)"/>
    <s v="99 - MULTIPROVINCIAL"/>
    <n v="1387930"/>
    <n v="1457930"/>
    <n v="1457930"/>
    <n v="0"/>
  </r>
  <r>
    <s v="2023"/>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en blanco)"/>
    <s v="99 - MULTIPROVINCIAL"/>
    <n v="282300"/>
    <n v="282300"/>
    <n v="282300"/>
    <n v="270473.05999999994"/>
  </r>
  <r>
    <s v="2023"/>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en blanco)"/>
    <s v="99 - MULTIPROVINCIAL"/>
    <n v="45790"/>
    <n v="45790"/>
    <n v="45790"/>
    <n v="43870.860000000015"/>
  </r>
  <r>
    <s v="2023"/>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en blanco)"/>
    <s v="99 - MULTIPROVINCIAL"/>
    <n v="50000"/>
    <n v="0"/>
    <n v="0"/>
    <n v="0"/>
  </r>
  <r>
    <s v="2023"/>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en blanco)"/>
    <s v="99 - MULTIPROVINCIAL"/>
    <n v="50000"/>
    <n v="35459.83"/>
    <n v="50000"/>
    <n v="35459.83"/>
  </r>
  <r>
    <s v="2023"/>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en blanco)"/>
    <s v="99 - MULTIPROVINCIAL"/>
    <n v="500000"/>
    <n v="351200"/>
    <n v="500000"/>
    <n v="321800"/>
  </r>
  <r>
    <s v="2023"/>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en blanco)"/>
    <s v="99 - MULTIPROVINCIAL"/>
    <n v="250000"/>
    <n v="0"/>
    <n v="250000"/>
    <n v="0"/>
  </r>
  <r>
    <s v="2023"/>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en blanco)"/>
    <s v="99 - MULTIPROVINCIAL"/>
    <n v="400000"/>
    <n v="0"/>
    <n v="0"/>
    <n v="0"/>
  </r>
  <r>
    <s v="2023"/>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en blanco)"/>
    <s v="99 - MULTIPROVINCIAL"/>
    <n v="250000"/>
    <n v="0"/>
    <n v="0"/>
    <n v="0"/>
  </r>
  <r>
    <s v="2023"/>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en blanco)"/>
    <s v="99 - MULTIPROVINCIAL"/>
    <n v="0"/>
    <n v="2738660.12"/>
    <n v="2738993.12"/>
    <n v="2738660.12"/>
  </r>
  <r>
    <s v="2023"/>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en blanco)"/>
    <s v="99 - MULTIPROVINCIAL"/>
    <n v="126000"/>
    <n v="123475.2"/>
    <n v="126000"/>
    <n v="113185.60000000001"/>
  </r>
  <r>
    <s v="2023"/>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en blanco)"/>
    <s v="99 - MULTIPROVINCIAL"/>
    <n v="200000"/>
    <n v="200000"/>
    <n v="200000"/>
    <n v="200000"/>
  </r>
  <r>
    <s v="2023"/>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en blanco)"/>
    <s v="99 - MULTIPROVINCIAL"/>
    <n v="400000"/>
    <n v="203750.6"/>
    <n v="282800"/>
    <n v="203750.6"/>
  </r>
  <r>
    <s v="2023"/>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en blanco)"/>
    <s v="99 - MULTIPROVINCIAL"/>
    <n v="0"/>
    <n v="0"/>
    <n v="0"/>
    <n v="0"/>
  </r>
  <r>
    <s v="2023"/>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en blanco)"/>
    <s v="99 - MULTIPROVINCIAL"/>
    <n v="0"/>
    <n v="47200"/>
    <n v="47200"/>
    <n v="47200"/>
  </r>
  <r>
    <s v="2023"/>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en blanco)"/>
    <s v="99 - MULTIPROVINCIAL"/>
    <n v="200000"/>
    <n v="0"/>
    <n v="0"/>
    <n v="0"/>
  </r>
  <r>
    <s v="2023"/>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en blanco)"/>
    <s v="99 - MULTIPROVINCIAL"/>
    <n v="250000"/>
    <n v="76649.22"/>
    <n v="249999"/>
    <n v="76649.22"/>
  </r>
  <r>
    <s v="2023"/>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en blanco)"/>
    <s v="99 - MULTIPROVINCIAL"/>
    <n v="0"/>
    <n v="70000"/>
    <n v="70000"/>
    <n v="70000"/>
  </r>
  <r>
    <s v="2023"/>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en blanco)"/>
    <s v="99 - MULTIPROVINCIAL"/>
    <n v="200000"/>
    <n v="296001.82"/>
    <n v="296001.82"/>
    <n v="296001.82"/>
  </r>
  <r>
    <s v="2023"/>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en blanco)"/>
    <s v="99 - MULTIPROVINCIAL"/>
    <n v="300000"/>
    <n v="0"/>
    <n v="700000"/>
    <n v="0"/>
  </r>
  <r>
    <s v="2023"/>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en blanco)"/>
    <s v="99 - MULTIPROVINCIAL"/>
    <n v="2280000"/>
    <n v="2280000"/>
    <n v="2280000"/>
    <n v="2178000"/>
  </r>
  <r>
    <s v="2023"/>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en blanco)"/>
    <s v="99 - MULTIPROVINCIAL"/>
    <n v="100000"/>
    <n v="0"/>
    <n v="100000"/>
    <n v="0"/>
  </r>
  <r>
    <s v="2023"/>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en blanco)"/>
    <s v="99 - MULTIPROVINCIAL"/>
    <n v="0"/>
    <n v="0"/>
    <n v="0"/>
    <n v="0"/>
  </r>
  <r>
    <s v="2023"/>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en blanco)"/>
    <s v="99 - MULTIPROVINCIAL"/>
    <n v="150000"/>
    <n v="0"/>
    <n v="0"/>
    <n v="0"/>
  </r>
  <r>
    <s v="2023"/>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en blanco)"/>
    <s v="99 - MULTIPROVINCIAL"/>
    <n v="0"/>
    <n v="681999.14"/>
    <n v="790001"/>
    <n v="681999.14"/>
  </r>
  <r>
    <s v="2023"/>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en blanco)"/>
    <s v="99 - MULTIPROVINCIAL"/>
    <n v="2700000"/>
    <n v="2695612.4499999997"/>
    <n v="2769733"/>
    <n v="2491880.4499999997"/>
  </r>
  <r>
    <s v="2023"/>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en blanco)"/>
    <s v="99 - MULTIPROVINCIAL"/>
    <n v="0"/>
    <n v="0"/>
    <n v="0"/>
    <n v="0"/>
  </r>
  <r>
    <s v="2023"/>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en blanco)"/>
    <s v="99 - MULTIPROVINCIAL"/>
    <n v="15000"/>
    <n v="0"/>
    <n v="5000"/>
    <n v="0"/>
  </r>
  <r>
    <s v="2023"/>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en blanco)"/>
    <s v="99 - MULTIPROVINCIAL"/>
    <n v="50000"/>
    <n v="0"/>
    <n v="50000"/>
    <n v="0"/>
  </r>
  <r>
    <s v="2023"/>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en blanco)"/>
    <s v="99 - MULTIPROVINCIAL"/>
    <n v="0"/>
    <n v="195396.67"/>
    <n v="195397"/>
    <n v="195396.67"/>
  </r>
  <r>
    <s v="2023"/>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en blanco)"/>
    <s v="99 - MULTIPROVINCIAL"/>
    <n v="200000"/>
    <n v="3187.04"/>
    <n v="200000"/>
    <n v="3187.04"/>
  </r>
  <r>
    <s v="2023"/>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en blanco)"/>
    <s v="99 - MULTIPROVINCIAL"/>
    <n v="100000"/>
    <n v="0"/>
    <n v="0"/>
    <n v="0"/>
  </r>
  <r>
    <s v="2023"/>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en blanco)"/>
    <s v="99 - MULTIPROVINCIAL"/>
    <n v="100000"/>
    <n v="133253.03"/>
    <n v="133254"/>
    <n v="133253.03"/>
  </r>
  <r>
    <s v="2023"/>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en blanco)"/>
    <s v="99 - MULTIPROVINCIAL"/>
    <n v="3343663"/>
    <n v="121081.32"/>
    <n v="178375.2799999998"/>
    <n v="121081.32"/>
  </r>
  <r>
    <s v="2023"/>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en blanco)"/>
    <s v="99 - MULTIPROVINCIAL"/>
    <n v="75000"/>
    <n v="2950"/>
    <n v="75000"/>
    <n v="2950"/>
  </r>
  <r>
    <s v="2023"/>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en blanco)"/>
    <s v="99 - MULTIPROVINCIAL"/>
    <n v="120000"/>
    <n v="0"/>
    <n v="120000"/>
    <n v="0"/>
  </r>
  <r>
    <s v="2023"/>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en blanco)"/>
    <s v="99 - MULTIPROVINCIAL"/>
    <n v="80000"/>
    <n v="1185.32"/>
    <n v="20000"/>
    <n v="1185.32"/>
  </r>
  <r>
    <s v="2023"/>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70000"/>
    <n v="1092.04"/>
    <n v="5000"/>
    <n v="1092.04"/>
  </r>
  <r>
    <s v="2023"/>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10000"/>
    <n v="0"/>
    <n v="0"/>
    <n v="0"/>
  </r>
  <r>
    <s v="2023"/>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0"/>
    <n v="108324"/>
    <n v="108642.6"/>
    <n v="108324"/>
  </r>
  <r>
    <s v="2023"/>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50000"/>
    <n v="0"/>
    <n v="0"/>
    <n v="0"/>
  </r>
  <r>
    <s v="2023"/>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25000"/>
    <n v="0"/>
    <n v="0"/>
    <n v="0"/>
  </r>
  <r>
    <s v="2023"/>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50000"/>
    <n v="14821.13"/>
    <n v="20000"/>
    <n v="14821.13"/>
  </r>
  <r>
    <s v="2023"/>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60000"/>
    <n v="155.19"/>
    <n v="10000"/>
    <n v="155.19"/>
  </r>
  <r>
    <s v="2023"/>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0"/>
    <n v="0"/>
    <n v="0"/>
    <n v="0"/>
  </r>
  <r>
    <s v="2023"/>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en blanco)"/>
    <s v="99 - MULTIPROVINCIAL"/>
    <n v="2100000"/>
    <n v="2100000"/>
    <n v="2100000"/>
    <n v="1925000"/>
  </r>
  <r>
    <s v="2023"/>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en blanco)"/>
    <s v="99 - MULTIPROVINCIAL"/>
    <n v="10000"/>
    <n v="967.46"/>
    <n v="10000"/>
    <n v="967.46"/>
  </r>
  <r>
    <s v="2023"/>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en blanco)"/>
    <s v="99 - MULTIPROVINCIAL"/>
    <n v="5000"/>
    <n v="0"/>
    <n v="5000"/>
    <n v="0"/>
  </r>
  <r>
    <s v="2023"/>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en blanco)"/>
    <s v="99 - MULTIPROVINCIAL"/>
    <n v="40000"/>
    <n v="0"/>
    <n v="20000"/>
    <n v="0"/>
  </r>
  <r>
    <s v="2023"/>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en blanco)"/>
    <s v="99 - MULTIPROVINCIAL"/>
    <n v="25000"/>
    <n v="0"/>
    <n v="0"/>
    <n v="0"/>
  </r>
  <r>
    <s v="2023"/>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en blanco)"/>
    <s v="99 - MULTIPROVINCIAL"/>
    <n v="172619"/>
    <n v="41418"/>
    <n v="172619"/>
    <n v="41418"/>
  </r>
  <r>
    <s v="2023"/>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en blanco)"/>
    <s v="99 - MULTIPROVINCIAL"/>
    <n v="35000"/>
    <n v="23445.309999999998"/>
    <n v="35000"/>
    <n v="23445.309999999998"/>
  </r>
  <r>
    <s v="2023"/>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180000"/>
    <n v="49478.720000000001"/>
    <n v="100000"/>
    <n v="49478.720000000001"/>
  </r>
  <r>
    <s v="2023"/>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200000"/>
    <n v="167236.34999999998"/>
    <n v="200000"/>
    <n v="167236.35"/>
  </r>
  <r>
    <s v="2023"/>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0"/>
    <n v="10250"/>
    <n v="10250"/>
    <n v="10250"/>
  </r>
  <r>
    <s v="2023"/>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40000"/>
    <n v="121315.13999999998"/>
    <n v="121317"/>
    <n v="121315.14"/>
  </r>
  <r>
    <s v="2023"/>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130000"/>
    <n v="200537.22999999998"/>
    <n v="209152.65"/>
    <n v="200537.23"/>
  </r>
  <r>
    <s v="2023"/>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200000"/>
    <n v="30386.17"/>
    <n v="200000"/>
    <n v="30386.17"/>
  </r>
  <r>
    <s v="2023"/>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0"/>
    <n v="38587.380000000005"/>
    <n v="38567.379999999997"/>
    <n v="38587.380000000005"/>
  </r>
  <r>
    <s v="2023"/>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80000"/>
    <n v="0"/>
    <n v="10000"/>
    <n v="0"/>
  </r>
  <r>
    <s v="2023"/>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100000"/>
    <n v="63353.130000000005"/>
    <n v="70000"/>
    <n v="63353.130000000005"/>
  </r>
  <r>
    <s v="2023"/>
    <x v="0"/>
    <x v="0"/>
    <x v="1"/>
    <x v="1"/>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0"/>
    <n v="0"/>
    <n v="0"/>
    <n v="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99 - MULTIPROVINCIAL"/>
    <n v="307200"/>
    <n v="307200"/>
    <n v="307200"/>
    <n v="28160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99 - MULTIPROVINCIAL"/>
    <n v="13500000"/>
    <n v="13500000"/>
    <n v="13500000"/>
    <n v="1235000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99 - MULTIPROVINCIAL"/>
    <n v="720000"/>
    <n v="720000"/>
    <n v="720000"/>
    <n v="64500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99 - MULTIPROVINCIAL"/>
    <n v="1210600"/>
    <n v="1210600"/>
    <n v="1210600"/>
    <n v="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99 - MULTIPROVINCIAL"/>
    <n v="86250"/>
    <n v="86250"/>
    <n v="86250"/>
    <n v="65695.94"/>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99 - MULTIPROVINCIAL"/>
    <n v="17533"/>
    <n v="17533"/>
    <n v="17533"/>
    <n v="10192.600000000002"/>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99 - MULTIPROVINCIAL"/>
    <n v="56640"/>
    <n v="56640"/>
    <n v="56640"/>
    <n v="5192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99 - MULTIPROVINCIAL"/>
    <n v="0"/>
    <n v="0"/>
    <n v="177206"/>
    <n v="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99 - MULTIPROVINCIAL"/>
    <n v="0"/>
    <n v="0"/>
    <n v="97114"/>
    <n v="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99 - MULTIPROVINCIAL"/>
    <n v="130332"/>
    <n v="200930.4"/>
    <n v="200960"/>
    <n v="200930.4"/>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99 - MULTIPROVINCIAL"/>
    <n v="0"/>
    <n v="115000"/>
    <n v="115000"/>
    <n v="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99 - MULTIPROVINCIAL"/>
    <n v="0"/>
    <n v="0"/>
    <n v="160274"/>
    <n v="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99 - MULTIPROVINCIAL"/>
    <n v="1900000"/>
    <n v="2153443.02"/>
    <n v="2159740"/>
    <n v="2004567.02"/>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99 - MULTIPROVINCIAL"/>
    <n v="150000"/>
    <n v="4819.12"/>
    <n v="107281"/>
    <n v="4819.12"/>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99 - MULTIPROVINCIAL"/>
    <n v="0"/>
    <n v="149860"/>
    <n v="150000"/>
    <n v="14986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99 - MULTIPROVINCIAL"/>
    <n v="41000"/>
    <n v="0"/>
    <n v="41000"/>
    <n v="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99 - MULTIPROVINCIAL"/>
    <n v="0"/>
    <n v="40238"/>
    <n v="40238"/>
    <n v="40238"/>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99 - MULTIPROVINCIAL"/>
    <n v="0"/>
    <n v="52284.959999999999"/>
    <n v="52287"/>
    <n v="52284.959999999999"/>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99 - MULTIPROVINCIAL"/>
    <n v="0"/>
    <n v="5923.6"/>
    <n v="5924"/>
    <n v="5923.6"/>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99 - MULTIPROVINCIAL"/>
    <n v="0"/>
    <n v="10030"/>
    <n v="10030"/>
    <n v="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99 - MULTIPROVINCIAL"/>
    <n v="3000000"/>
    <n v="3000000"/>
    <n v="3000000"/>
    <n v="2750000"/>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60000"/>
    <n v="171388.87"/>
    <n v="171406"/>
    <n v="171388.87"/>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1179735"/>
    <n v="158890.42000000001"/>
    <n v="538303"/>
    <n v="158890.42000000001"/>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0"/>
    <n v="177"/>
    <n v="177"/>
    <n v="177"/>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0"/>
    <n v="57316.14"/>
    <n v="57317"/>
    <n v="57316.14"/>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0"/>
    <n v="11814.16"/>
    <n v="11815"/>
    <n v="11814.16"/>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0"/>
    <n v="164669"/>
    <n v="164669"/>
    <n v="2655"/>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0"/>
    <n v="65962"/>
    <n v="65962"/>
    <n v="65962"/>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0"/>
    <n v="19381.5"/>
    <n v="19382"/>
    <n v="19381.5"/>
  </r>
  <r>
    <s v="2023"/>
    <x v="0"/>
    <x v="0"/>
    <x v="1"/>
    <x v="1"/>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0"/>
    <n v="0"/>
    <n v="0"/>
    <n v="0"/>
  </r>
  <r>
    <s v="2023"/>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en blanco)"/>
    <s v="99 - MULTIPROVINCIAL"/>
    <n v="157488000"/>
    <n v="155232000"/>
    <n v="155590797"/>
    <n v="142444000"/>
  </r>
  <r>
    <s v="2023"/>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en blanco)"/>
    <s v="99 - MULTIPROVINCIAL"/>
    <n v="24000000"/>
    <n v="24000000"/>
    <n v="24000000"/>
    <n v="22000000"/>
  </r>
  <r>
    <s v="2023"/>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en blanco)"/>
    <s v="99 - MULTIPROVINCIAL"/>
    <n v="15123630"/>
    <n v="16835246"/>
    <n v="16910246"/>
    <n v="14945220"/>
  </r>
  <r>
    <s v="2023"/>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en blanco)"/>
    <s v="99 - MULTIPROVINCIAL"/>
    <n v="14384303"/>
    <n v="14206482.49"/>
    <n v="14384303"/>
    <n v="0"/>
  </r>
  <r>
    <s v="2023"/>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en blanco)"/>
    <s v="99 - MULTIPROVINCIAL"/>
    <n v="31356220"/>
    <n v="31356220"/>
    <n v="31356220"/>
    <n v="27901862.490000002"/>
  </r>
  <r>
    <s v="2023"/>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en blanco)"/>
    <s v="99 - MULTIPROVINCIAL"/>
    <n v="0"/>
    <n v="42840000"/>
    <n v="42840000"/>
    <n v="39249000"/>
  </r>
  <r>
    <s v="2023"/>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en blanco)"/>
    <s v="99 - MULTIPROVINCIAL"/>
    <n v="1072266"/>
    <n v="1166845"/>
    <n v="1166845"/>
    <n v="1059616.2200000002"/>
  </r>
  <r>
    <s v="2023"/>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en blanco)"/>
    <s v="99 - MULTIPROVINCIAL"/>
    <n v="181484"/>
    <n v="197492"/>
    <n v="197492"/>
    <n v="179342.65999999997"/>
  </r>
  <r>
    <s v="2023"/>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en blanco)"/>
    <s v="99 - MULTIPROVINCIAL"/>
    <n v="3619635"/>
    <n v="2561885.67"/>
    <n v="2804345"/>
    <n v="2561885.67"/>
  </r>
  <r>
    <s v="2023"/>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en blanco)"/>
    <s v="99 - MULTIPROVINCIAL"/>
    <n v="0"/>
    <n v="136569"/>
    <n v="155290"/>
    <n v="136569"/>
  </r>
  <r>
    <s v="2023"/>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en blanco)"/>
    <s v="99 - MULTIPROVINCIAL"/>
    <n v="6847370"/>
    <n v="5585516.9600000018"/>
    <n v="6247370"/>
    <n v="5585516.9600000018"/>
  </r>
  <r>
    <s v="2023"/>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en blanco)"/>
    <s v="99 - MULTIPROVINCIAL"/>
    <n v="200000"/>
    <n v="0"/>
    <n v="0"/>
    <n v="0"/>
  </r>
  <r>
    <s v="2023"/>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en blanco)"/>
    <s v="99 - MULTIPROVINCIAL"/>
    <n v="0"/>
    <n v="141747.5"/>
    <n v="141748"/>
    <n v="141747.5"/>
  </r>
  <r>
    <s v="2023"/>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en blanco)"/>
    <s v="99 - MULTIPROVINCIAL"/>
    <n v="3604800"/>
    <n v="3604800"/>
    <n v="3604800"/>
    <n v="3304400"/>
  </r>
  <r>
    <s v="2023"/>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en blanco)"/>
    <s v="99 - MULTIPROVINCIAL"/>
    <n v="200000"/>
    <n v="0"/>
    <n v="0"/>
    <n v="0"/>
  </r>
  <r>
    <s v="2023"/>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en blanco)"/>
    <s v="99 - MULTIPROVINCIAL"/>
    <n v="600000"/>
    <n v="600000"/>
    <n v="600000"/>
    <n v="499989.60000000009"/>
  </r>
  <r>
    <s v="2023"/>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en blanco)"/>
    <s v="99 - MULTIPROVINCIAL"/>
    <n v="2464404"/>
    <n v="2119483.91"/>
    <n v="2119484"/>
    <n v="2119483.91"/>
  </r>
  <r>
    <s v="2023"/>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en blanco)"/>
    <s v="99 - MULTIPROVINCIAL"/>
    <n v="5000000"/>
    <n v="5033984"/>
    <n v="5033984"/>
    <n v="4613560.6999999993"/>
  </r>
  <r>
    <s v="2023"/>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en blanco)"/>
    <s v="99 - MULTIPROVINCIAL"/>
    <n v="500000"/>
    <n v="0"/>
    <n v="63.380000000004657"/>
    <n v="0"/>
  </r>
  <r>
    <s v="2023"/>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en blanco)"/>
    <s v="99 - MULTIPROVINCIAL"/>
    <n v="400000"/>
    <n v="0"/>
    <n v="0"/>
    <n v="0"/>
  </r>
  <r>
    <s v="2023"/>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en blanco)"/>
    <s v="99 - MULTIPROVINCIAL"/>
    <n v="4500000"/>
    <n v="1983344"/>
    <n v="1983344"/>
    <n v="1803040"/>
  </r>
  <r>
    <s v="2023"/>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en blanco)"/>
    <s v="99 - MULTIPROVINCIAL"/>
    <n v="100000"/>
    <n v="0"/>
    <n v="1"/>
    <n v="0"/>
  </r>
  <r>
    <s v="2023"/>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en blanco)"/>
    <s v="99 - MULTIPROVINCIAL"/>
    <n v="300000"/>
    <n v="1650700.01"/>
    <n v="1650700"/>
    <n v="1650700.01"/>
  </r>
  <r>
    <s v="2023"/>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en blanco)"/>
    <s v="99 - MULTIPROVINCIAL"/>
    <n v="1911388"/>
    <n v="1082036"/>
    <n v="2291466"/>
    <n v="1082036"/>
  </r>
  <r>
    <s v="2023"/>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en blanco)"/>
    <s v="99 - MULTIPROVINCIAL"/>
    <n v="77021"/>
    <n v="246594.04"/>
    <n v="246594.04"/>
    <n v="246594.04"/>
  </r>
  <r>
    <s v="2023"/>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en blanco)"/>
    <s v="99 - MULTIPROVINCIAL"/>
    <n v="52987895"/>
    <n v="52979422.539999999"/>
    <n v="55038904"/>
    <n v="48629422.870000005"/>
  </r>
  <r>
    <s v="2023"/>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en blanco)"/>
    <s v="99 - MULTIPROVINCIAL"/>
    <n v="3037695"/>
    <n v="3037617.36"/>
    <n v="3037695"/>
    <n v="2784482.58"/>
  </r>
  <r>
    <s v="2023"/>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en blanco)"/>
    <s v="99 - MULTIPROVINCIAL"/>
    <n v="1286613"/>
    <n v="3504.6"/>
    <n v="3505"/>
    <n v="3504.6"/>
  </r>
  <r>
    <s v="2023"/>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en blanco)"/>
    <s v="99 - MULTIPROVINCIAL"/>
    <n v="250000"/>
    <n v="1216443.71"/>
    <n v="1216443.71"/>
    <n v="1216443.71"/>
  </r>
  <r>
    <s v="2023"/>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en blanco)"/>
    <s v="99 - MULTIPROVINCIAL"/>
    <n v="2241120"/>
    <n v="6546438.1500000004"/>
    <n v="6546438.1500000004"/>
    <n v="6546438.1500000004"/>
  </r>
  <r>
    <s v="2023"/>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en blanco)"/>
    <s v="99 - MULTIPROVINCIAL"/>
    <n v="4858500"/>
    <n v="11144370.449999999"/>
    <n v="11144371.139999999"/>
    <n v="11144370.449999999"/>
  </r>
  <r>
    <s v="2023"/>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en blanco)"/>
    <s v="99 - MULTIPROVINCIAL"/>
    <n v="4629912"/>
    <n v="8431503.5599999987"/>
    <n v="8431503.5600000005"/>
    <n v="8431503.5599999987"/>
  </r>
  <r>
    <s v="2023"/>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en blanco)"/>
    <s v="99 - MULTIPROVINCIAL"/>
    <n v="1000000"/>
    <n v="522150"/>
    <n v="522150"/>
    <n v="522150"/>
  </r>
  <r>
    <s v="2023"/>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en blanco)"/>
    <s v="99 - MULTIPROVINCIAL"/>
    <n v="600000"/>
    <n v="438665"/>
    <n v="438665"/>
    <n v="438665"/>
  </r>
  <r>
    <s v="2023"/>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en blanco)"/>
    <s v="99 - MULTIPROVINCIAL"/>
    <n v="800000"/>
    <n v="137747.48000000001"/>
    <n v="137748"/>
    <n v="137747.48000000001"/>
  </r>
  <r>
    <s v="2023"/>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en blanco)"/>
    <s v="99 - MULTIPROVINCIAL"/>
    <n v="25000"/>
    <n v="0"/>
    <n v="0"/>
    <n v="0"/>
  </r>
  <r>
    <s v="2023"/>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en blanco)"/>
    <s v="99 - MULTIPROVINCIAL"/>
    <n v="500000"/>
    <n v="0"/>
    <n v="0"/>
    <n v="0"/>
  </r>
  <r>
    <s v="2023"/>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en blanco)"/>
    <s v="99 - MULTIPROVINCIAL"/>
    <n v="400000"/>
    <n v="0"/>
    <n v="0"/>
    <n v="0"/>
  </r>
  <r>
    <s v="2023"/>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en blanco)"/>
    <s v="99 - MULTIPROVINCIAL"/>
    <n v="1428803"/>
    <n v="4315719.25"/>
    <n v="4315719.26"/>
    <n v="4315719.25"/>
  </r>
  <r>
    <s v="2023"/>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en blanco)"/>
    <s v="99 - MULTIPROVINCIAL"/>
    <n v="215882"/>
    <n v="7080"/>
    <n v="7080"/>
    <n v="7080"/>
  </r>
  <r>
    <s v="2023"/>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en blanco)"/>
    <s v="99 - MULTIPROVINCIAL"/>
    <n v="750000"/>
    <n v="531723.93000000005"/>
    <n v="540707"/>
    <n v="485434.89"/>
  </r>
  <r>
    <s v="2023"/>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1050000"/>
    <n v="945917.5"/>
    <n v="945917.5"/>
    <n v="945917.5"/>
  </r>
  <r>
    <s v="2023"/>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25000"/>
    <n v="38940"/>
    <n v="38940"/>
    <n v="38940"/>
  </r>
  <r>
    <s v="2023"/>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0"/>
    <n v="0"/>
    <n v="11328"/>
    <n v="0"/>
  </r>
  <r>
    <s v="2023"/>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500000"/>
    <n v="25960"/>
    <n v="1433995"/>
    <n v="25960"/>
  </r>
  <r>
    <s v="2023"/>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400000"/>
    <n v="1469620.38"/>
    <n v="61843"/>
    <n v="1423977.98"/>
  </r>
  <r>
    <s v="2023"/>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75000"/>
    <n v="0"/>
    <n v="0"/>
    <n v="0"/>
  </r>
  <r>
    <s v="2023"/>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250000"/>
    <n v="226219.33999999997"/>
    <n v="226220"/>
    <n v="170938.7"/>
  </r>
  <r>
    <s v="2023"/>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2468377"/>
    <n v="2336742.2000000002"/>
    <n v="2366461.6199999996"/>
    <n v="1880469.2400000002"/>
  </r>
  <r>
    <s v="2023"/>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1000000"/>
    <n v="1078992"/>
    <n v="1078992"/>
    <n v="1078992"/>
  </r>
  <r>
    <s v="2023"/>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66550"/>
    <n v="36717.85"/>
    <n v="36719"/>
    <n v="36094.81"/>
  </r>
  <r>
    <s v="2023"/>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14000000"/>
    <n v="18000000"/>
    <n v="14000000"/>
    <n v="16500000"/>
  </r>
  <r>
    <s v="2023"/>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28000000"/>
    <n v="25500000"/>
    <n v="28000000"/>
    <n v="23375000"/>
  </r>
  <r>
    <s v="2023"/>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1251125"/>
    <n v="141512.33000000002"/>
    <n v="1451125"/>
    <n v="141512.33000000002"/>
  </r>
  <r>
    <s v="2023"/>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300000"/>
    <n v="0"/>
    <n v="300000"/>
    <n v="0"/>
  </r>
  <r>
    <s v="2023"/>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700000"/>
    <n v="4366"/>
    <n v="4366"/>
    <n v="2950"/>
  </r>
  <r>
    <s v="2023"/>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100000"/>
    <n v="95580"/>
    <n v="95580"/>
    <n v="95580"/>
  </r>
  <r>
    <s v="2023"/>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100000"/>
    <n v="70200"/>
    <n v="70200"/>
    <n v="70200"/>
  </r>
  <r>
    <s v="2023"/>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1762890"/>
    <n v="4743360.6500000004"/>
    <n v="4743360.6500000004"/>
    <n v="2471123.15"/>
  </r>
  <r>
    <s v="2023"/>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1000000"/>
    <n v="455141.71"/>
    <n v="455143"/>
    <n v="452802.95"/>
  </r>
  <r>
    <s v="2023"/>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2199998"/>
    <n v="1016496.08"/>
    <n v="1016497"/>
    <n v="1016496.08"/>
  </r>
  <r>
    <s v="2023"/>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1609948"/>
    <n v="2476292.7999999998"/>
    <n v="2476293"/>
    <n v="2476292.7999999998"/>
  </r>
  <r>
    <s v="2023"/>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0"/>
    <n v="18139.68"/>
    <n v="18139.68"/>
    <n v="18139.68"/>
  </r>
  <r>
    <s v="2023"/>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50000"/>
    <n v="0"/>
    <n v="0"/>
    <n v="0"/>
  </r>
  <r>
    <s v="2023"/>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700000"/>
    <n v="547343"/>
    <n v="547343.80000000005"/>
    <n v="547343"/>
  </r>
  <r>
    <s v="2023"/>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1866183"/>
    <n v="5524776.9900000002"/>
    <n v="5641463.2999999998"/>
    <n v="5213259.3499999996"/>
  </r>
  <r>
    <s v="2023"/>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21152"/>
    <n v="0"/>
    <n v="0"/>
    <n v="0"/>
  </r>
  <r>
    <s v="2023"/>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5911762"/>
    <n v="8518967.4800000004"/>
    <n v="8518968.1500000004"/>
    <n v="8518967.4800000004"/>
  </r>
  <r>
    <s v="2023"/>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50000"/>
    <n v="3807975.0999999996"/>
    <n v="3807976.06"/>
    <n v="3700562.06"/>
  </r>
  <r>
    <s v="2023"/>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154202"/>
    <n v="38940"/>
    <n v="38940.99"/>
    <n v="38940"/>
  </r>
  <r>
    <s v="2023"/>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604375"/>
    <n v="823042.01"/>
    <n v="823042.01"/>
    <n v="823042.01"/>
  </r>
  <r>
    <s v="2023"/>
    <x v="0"/>
    <x v="0"/>
    <x v="1"/>
    <x v="1"/>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0"/>
    <n v="0"/>
    <n v="0"/>
    <n v="0"/>
  </r>
  <r>
    <s v="2023"/>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en blanco)"/>
    <s v="99 - MULTIPROVINCIAL"/>
    <n v="4536000"/>
    <n v="4092545.85"/>
    <n v="4451814.2300000004"/>
    <n v="4092545.8499999996"/>
  </r>
  <r>
    <s v="2023"/>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en blanco)"/>
    <s v="99 - MULTIPROVINCIAL"/>
    <n v="11220000"/>
    <n v="9968915.75"/>
    <n v="10658675"/>
    <n v="9968915.75"/>
  </r>
  <r>
    <s v="2023"/>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en blanco)"/>
    <s v="99 - MULTIPROVINCIAL"/>
    <n v="22440000"/>
    <n v="20541253"/>
    <n v="22626855"/>
    <n v="20541253"/>
  </r>
  <r>
    <s v="2023"/>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en blanco)"/>
    <s v="99 - MULTIPROVINCIAL"/>
    <n v="3200000"/>
    <n v="3134268.42"/>
    <n v="3134268.42"/>
    <n v="0"/>
  </r>
  <r>
    <s v="2023"/>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en blanco)"/>
    <s v="99 - MULTIPROVINCIAL"/>
    <n v="1940000"/>
    <n v="1746534.98"/>
    <n v="1919878"/>
    <n v="1746534.9799999997"/>
  </r>
  <r>
    <s v="2023"/>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en blanco)"/>
    <s v="99 - MULTIPROVINCIAL"/>
    <n v="330000"/>
    <n v="292538.02"/>
    <n v="320433"/>
    <n v="292538.01999999996"/>
  </r>
  <r>
    <s v="2023"/>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en blanco)"/>
    <s v="99 - MULTIPROVINCIAL"/>
    <n v="612000"/>
    <n v="568031.25"/>
    <n v="645855.55000000005"/>
    <n v="568031.24999999988"/>
  </r>
  <r>
    <s v="2023"/>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en blanco)"/>
    <s v="99 - MULTIPROVINCIAL"/>
    <n v="725000"/>
    <n v="621774.25"/>
    <n v="755194"/>
    <n v="621774.25"/>
  </r>
  <r>
    <s v="2023"/>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en blanco)"/>
    <s v="99 - MULTIPROVINCIAL"/>
    <n v="1750000"/>
    <n v="1604277.32"/>
    <n v="1814383"/>
    <n v="1604277.3199999998"/>
  </r>
  <r>
    <s v="2023"/>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en blanco)"/>
    <s v="99 - MULTIPROVINCIAL"/>
    <n v="300000"/>
    <n v="321036.96999999997"/>
    <n v="321100"/>
    <n v="321036.96999999997"/>
  </r>
  <r>
    <s v="2023"/>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en blanco)"/>
    <s v="99 - MULTIPROVINCIAL"/>
    <n v="500000"/>
    <n v="339990.11"/>
    <n v="339990.19"/>
    <n v="339990.11"/>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2 - TEXTILES Y VESTUARIOS"/>
    <s v="N"/>
    <s v="00 - N/A"/>
    <s v="10 - FONDO GENERAL"/>
    <s v="(en blanco)"/>
    <s v="99 - MULTIPROVINCIAL"/>
    <n v="50000"/>
    <n v="0"/>
    <n v="0"/>
    <n v="0"/>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2 - TEXTILES Y VESTUARIOS"/>
    <s v="N"/>
    <s v="00 - N/A"/>
    <s v="10 - FONDO GENERAL"/>
    <s v="(en blanco)"/>
    <s v="99 - MULTIPROVINCIAL"/>
    <n v="30000"/>
    <n v="0"/>
    <n v="0"/>
    <n v="0"/>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en blanco)"/>
    <s v="99 - MULTIPROVINCIAL"/>
    <n v="240000"/>
    <n v="318909.15999999997"/>
    <n v="826100"/>
    <n v="318909.15999999997"/>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en blanco)"/>
    <s v="99 - MULTIPROVINCIAL"/>
    <n v="2987281"/>
    <n v="398136.36"/>
    <n v="796700"/>
    <n v="398136.36"/>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en blanco)"/>
    <s v="99 - MULTIPROVINCIAL"/>
    <n v="240000"/>
    <n v="640860.24"/>
    <n v="641618"/>
    <n v="640860.24"/>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en blanco)"/>
    <s v="99 - MULTIPROVINCIAL"/>
    <n v="200344"/>
    <n v="377297.4"/>
    <n v="378560"/>
    <n v="377297.4"/>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en blanco)"/>
    <s v="99 - MULTIPROVINCIAL"/>
    <n v="2349600"/>
    <n v="2349600"/>
    <n v="2349600"/>
    <n v="2349600"/>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en blanco)"/>
    <s v="99 - MULTIPROVINCIAL"/>
    <n v="1350000"/>
    <n v="1350000"/>
    <n v="1350000"/>
    <n v="1350000"/>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en blanco)"/>
    <s v="99 - MULTIPROVINCIAL"/>
    <n v="0"/>
    <n v="8540.0400000000009"/>
    <n v="9000"/>
    <n v="8540.0400000000009"/>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en blanco)"/>
    <s v="99 - MULTIPROVINCIAL"/>
    <n v="0"/>
    <n v="581854.5"/>
    <n v="582291.80000000005"/>
    <n v="493262.7"/>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en blanco)"/>
    <s v="99 - MULTIPROVINCIAL"/>
    <n v="0"/>
    <n v="11881.83"/>
    <n v="12000"/>
    <n v="11881.83"/>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en blanco)"/>
    <s v="99 - MULTIPROVINCIAL"/>
    <n v="30000"/>
    <n v="0"/>
    <n v="0"/>
    <n v="0"/>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en blanco)"/>
    <s v="99 - MULTIPROVINCIAL"/>
    <n v="980000"/>
    <n v="200744"/>
    <n v="203234"/>
    <n v="200744"/>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en blanco)"/>
    <s v="99 - MULTIPROVINCIAL"/>
    <n v="600000"/>
    <n v="323763.92"/>
    <n v="813137.03"/>
    <n v="323763.92000000004"/>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en blanco)"/>
    <s v="99 - MULTIPROVINCIAL"/>
    <n v="0"/>
    <n v="3120"/>
    <n v="3300"/>
    <n v="3120"/>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en blanco)"/>
    <s v="99 - MULTIPROVINCIAL"/>
    <n v="755930"/>
    <n v="661657.32999999984"/>
    <n v="1009425.06"/>
    <n v="661657.32999999996"/>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en blanco)"/>
    <s v="99 - MULTIPROVINCIAL"/>
    <n v="320000"/>
    <n v="633664.5"/>
    <n v="636143"/>
    <n v="633664.5"/>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en blanco)"/>
    <s v="99 - MULTIPROVINCIAL"/>
    <n v="30000"/>
    <n v="0"/>
    <n v="0"/>
    <n v="0"/>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en blanco)"/>
    <s v="99 - MULTIPROVINCIAL"/>
    <n v="40000"/>
    <n v="0"/>
    <n v="0"/>
    <n v="0"/>
  </r>
  <r>
    <s v="2023"/>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en blanco)"/>
    <s v="99 - MULTIPROVINCIAL"/>
    <n v="0"/>
    <n v="13800.1"/>
    <n v="13900"/>
    <n v="13800.1"/>
  </r>
  <r>
    <s v="2023"/>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en blanco)"/>
    <s v="99 - MULTIPROVINCIAL"/>
    <n v="480000"/>
    <n v="480000"/>
    <n v="480000"/>
    <n v="420000"/>
  </r>
  <r>
    <s v="2023"/>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en blanco)"/>
    <s v="99 - MULTIPROVINCIAL"/>
    <n v="64375200"/>
    <n v="64375200"/>
    <n v="64375200"/>
    <n v="59010600"/>
  </r>
  <r>
    <s v="2023"/>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en blanco)"/>
    <s v="99 - MULTIPROVINCIAL"/>
    <n v="6000000"/>
    <n v="5500000"/>
    <n v="6000000"/>
    <n v="5500000"/>
  </r>
  <r>
    <s v="2023"/>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en blanco)"/>
    <s v="99 - MULTIPROVINCIAL"/>
    <n v="1020000"/>
    <n v="1020000"/>
    <n v="1020000"/>
    <n v="955000"/>
  </r>
  <r>
    <s v="2023"/>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en blanco)"/>
    <s v="99 - MULTIPROVINCIAL"/>
    <n v="5489600"/>
    <n v="5489600"/>
    <n v="5489600"/>
    <n v="0"/>
  </r>
  <r>
    <s v="2023"/>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en blanco)"/>
    <s v="99 - MULTIPROVINCIAL"/>
    <n v="4644000"/>
    <n v="4623636"/>
    <n v="4644000"/>
    <n v="4237455.5"/>
  </r>
  <r>
    <s v="2023"/>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en blanco)"/>
    <s v="99 - MULTIPROVINCIAL"/>
    <n v="106428"/>
    <n v="106350"/>
    <n v="106428"/>
    <n v="97487.5"/>
  </r>
  <r>
    <s v="2023"/>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en blanco)"/>
    <s v="99 - MULTIPROVINCIAL"/>
    <n v="18000"/>
    <n v="18000"/>
    <n v="18000"/>
    <n v="16500"/>
  </r>
  <r>
    <s v="2023"/>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en blanco)"/>
    <s v="99 - MULTIPROVINCIAL"/>
    <n v="2400000"/>
    <n v="2962000"/>
    <n v="2650000"/>
    <n v="2628024.6199999996"/>
  </r>
  <r>
    <s v="2023"/>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en blanco)"/>
    <s v="99 - MULTIPROVINCIAL"/>
    <n v="312000"/>
    <n v="0"/>
    <n v="312000"/>
    <n v="0"/>
  </r>
  <r>
    <s v="2023"/>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en blanco)"/>
    <s v="99 - MULTIPROVINCIAL"/>
    <n v="42000"/>
    <n v="42000"/>
    <n v="42000"/>
    <n v="20994"/>
  </r>
  <r>
    <s v="2023"/>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en blanco)"/>
    <s v="99 - MULTIPROVINCIAL"/>
    <n v="3600000"/>
    <n v="3600000"/>
    <n v="3600000"/>
    <n v="2997255"/>
  </r>
  <r>
    <s v="2023"/>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en blanco)"/>
    <s v="99 - MULTIPROVINCIAL"/>
    <n v="420000"/>
    <n v="221840"/>
    <n v="255054"/>
    <n v="194593.61000000002"/>
  </r>
  <r>
    <s v="2023"/>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en blanco)"/>
    <s v="99 - MULTIPROVINCIAL"/>
    <n v="245000"/>
    <n v="409945.38"/>
    <n v="409946"/>
    <n v="409945.38"/>
  </r>
  <r>
    <s v="2023"/>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en blanco)"/>
    <s v="99 - MULTIPROVINCIAL"/>
    <n v="180000"/>
    <n v="0"/>
    <n v="180000"/>
    <n v="0"/>
  </r>
  <r>
    <s v="2023"/>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en blanco)"/>
    <s v="99 - MULTIPROVINCIAL"/>
    <n v="9600000"/>
    <n v="9600000"/>
    <n v="9600000"/>
    <n v="8783040"/>
  </r>
  <r>
    <s v="2023"/>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en blanco)"/>
    <s v="99 - MULTIPROVINCIAL"/>
    <n v="0"/>
    <n v="310930"/>
    <n v="310930"/>
    <n v="310930"/>
  </r>
  <r>
    <s v="2023"/>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en blanco)"/>
    <s v="99 - MULTIPROVINCIAL"/>
    <n v="200000"/>
    <n v="912730"/>
    <n v="913208"/>
    <n v="912730"/>
  </r>
  <r>
    <s v="2023"/>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en blanco)"/>
    <s v="99 - MULTIPROVINCIAL"/>
    <n v="394130"/>
    <n v="94212.97"/>
    <n v="178897"/>
    <n v="94212.97"/>
  </r>
  <r>
    <s v="2023"/>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en blanco)"/>
    <s v="99 - MULTIPROVINCIAL"/>
    <n v="0"/>
    <n v="110398.69"/>
    <n v="79144"/>
    <n v="110398.68"/>
  </r>
  <r>
    <s v="2023"/>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en blanco)"/>
    <s v="99 - MULTIPROVINCIAL"/>
    <n v="0"/>
    <n v="438.96"/>
    <n v="439"/>
    <n v="438.96"/>
  </r>
  <r>
    <s v="2023"/>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en blanco)"/>
    <s v="99 - MULTIPROVINCIAL"/>
    <n v="8640000"/>
    <n v="8640000"/>
    <n v="8640000"/>
    <n v="7920000"/>
  </r>
  <r>
    <s v="2023"/>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en blanco)"/>
    <s v="99 - MULTIPROVINCIAL"/>
    <n v="600000"/>
    <n v="0"/>
    <n v="350000"/>
    <n v="0"/>
  </r>
  <r>
    <s v="2023"/>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en blanco)"/>
    <s v="99 - MULTIPROVINCIAL"/>
    <n v="0"/>
    <n v="16968.400000000001"/>
    <n v="7950"/>
    <n v="16968.400000000001"/>
  </r>
  <r>
    <s v="2023"/>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en blanco)"/>
    <s v="99 - MULTIPROVINCIAL"/>
    <n v="0"/>
    <n v="122457.70999999999"/>
    <n v="15529"/>
    <n v="122457.70999999999"/>
  </r>
  <r>
    <s v="2023"/>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en blanco)"/>
    <s v="99 - MULTIPROVINCIAL"/>
    <n v="63140"/>
    <n v="53034.75"/>
    <n v="254350"/>
    <n v="53034.71"/>
  </r>
  <r>
    <s v="2023"/>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en blanco)"/>
    <s v="99 - MULTIPROVINCIAL"/>
    <n v="0"/>
    <n v="3835"/>
    <n v="300"/>
    <n v="3835"/>
  </r>
  <r>
    <s v="2023"/>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en blanco)"/>
    <s v="99 - MULTIPROVINCIAL"/>
    <n v="0"/>
    <n v="300.89999999999998"/>
    <n v="400"/>
    <n v="300.89999999999998"/>
  </r>
  <r>
    <s v="2023"/>
    <x v="0"/>
    <x v="0"/>
    <x v="1"/>
    <x v="1"/>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en blanco)"/>
    <s v="99 - MULTIPROVINCIAL"/>
    <n v="0"/>
    <n v="0"/>
    <n v="0"/>
    <n v="0"/>
  </r>
  <r>
    <s v="2023"/>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en blanco)"/>
    <s v="99 - MULTIPROVINCIAL"/>
    <n v="1206331"/>
    <n v="1206330.6000000001"/>
    <n v="1206331"/>
    <n v="1105803.0500000003"/>
  </r>
  <r>
    <s v="2023"/>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en blanco)"/>
    <s v="99 - MULTIPROVINCIAL"/>
    <n v="20769900"/>
    <n v="21273330"/>
    <n v="21273330"/>
    <n v="19520552.5"/>
  </r>
  <r>
    <s v="2023"/>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en blanco)"/>
    <s v="99 - MULTIPROVINCIAL"/>
    <n v="2123430"/>
    <n v="1860000"/>
    <n v="1860000"/>
    <n v="1705000"/>
  </r>
  <r>
    <s v="2023"/>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en blanco)"/>
    <s v="99 - MULTIPROVINCIAL"/>
    <n v="0"/>
    <n v="2059114.8"/>
    <n v="2059115"/>
    <n v="2059114.8"/>
  </r>
  <r>
    <s v="2023"/>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en blanco)"/>
    <s v="99 - MULTIPROVINCIAL"/>
    <n v="2008306"/>
    <n v="1993721.69"/>
    <n v="2008306"/>
    <n v="0"/>
  </r>
  <r>
    <s v="2023"/>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en blanco)"/>
    <s v="99 - MULTIPROVINCIAL"/>
    <n v="236080"/>
    <n v="217402.8"/>
    <n v="236080"/>
    <n v="199285.89999999997"/>
  </r>
  <r>
    <s v="2023"/>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en blanco)"/>
    <s v="99 - MULTIPROVINCIAL"/>
    <n v="39958"/>
    <n v="36795.96"/>
    <n v="39958"/>
    <n v="33729.630000000005"/>
  </r>
  <r>
    <s v="2023"/>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en blanco)"/>
    <s v="99 - MULTIPROVINCIAL"/>
    <n v="653166"/>
    <n v="551277.94999999995"/>
    <n v="681066.01"/>
    <n v="551277.94999999995"/>
  </r>
  <r>
    <s v="2023"/>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en blanco)"/>
    <s v="99 - MULTIPROVINCIAL"/>
    <n v="556486"/>
    <n v="643599.66"/>
    <n v="755563.05"/>
    <n v="643599.66"/>
  </r>
  <r>
    <s v="2023"/>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en blanco)"/>
    <s v="99 - MULTIPROVINCIAL"/>
    <n v="8160"/>
    <n v="14343.6"/>
    <n v="8160"/>
    <n v="14343.6"/>
  </r>
  <r>
    <s v="2023"/>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en blanco)"/>
    <s v="99 - MULTIPROVINCIAL"/>
    <n v="18096"/>
    <n v="15709"/>
    <n v="18096"/>
    <n v="15709"/>
  </r>
  <r>
    <s v="2023"/>
    <x v="0"/>
    <x v="0"/>
    <x v="0"/>
    <x v="0"/>
    <s v="2 - Poder Ejecutivo"/>
    <s v="0203 - MINISTERIO DE DEFENSA"/>
    <s v="0017 - SERVICIO MILITAR VOLUNTARIO"/>
    <s v="1 - SERVICIOS  GENERALES"/>
    <s v="1.3 - Defensa nacional"/>
    <s v="1.3.01 - Defensa militar"/>
    <s v="2.2 - CONTRATACIÓN DE SERVICIOS"/>
    <s v="2.2.3 - VIÁTICOS"/>
    <s v="N"/>
    <s v="00 - N/A"/>
    <s v="10 - FONDO GENERAL"/>
    <s v="(en blanco)"/>
    <s v="99 - MULTIPROVINCIAL"/>
    <n v="200000"/>
    <n v="69875"/>
    <n v="69875"/>
    <n v="69875"/>
  </r>
  <r>
    <s v="2023"/>
    <x v="0"/>
    <x v="0"/>
    <x v="0"/>
    <x v="0"/>
    <s v="2 - Poder Ejecutivo"/>
    <s v="0203 - MINISTERIO DE DEFENSA"/>
    <s v="0017 - SERVICIO MILITAR VOLUNTARIO"/>
    <s v="1 - SERVICIOS  GENERALES"/>
    <s v="1.3 - Defensa nacional"/>
    <s v="1.3.01 - Defensa militar"/>
    <s v="2.2 - CONTRATACIÓN DE SERVICIOS"/>
    <s v="2.2.3 - VIÁTICOS"/>
    <s v="N"/>
    <s v="00 - N/A"/>
    <s v="10 - FONDO GENERAL"/>
    <s v="(en blanco)"/>
    <s v="99 - MULTIPROVINCIAL"/>
    <n v="100000"/>
    <n v="0"/>
    <n v="0"/>
    <n v="0"/>
  </r>
  <r>
    <s v="2023"/>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en blanco)"/>
    <s v="99 - MULTIPROVINCIAL"/>
    <n v="160000"/>
    <n v="0"/>
    <n v="0"/>
    <n v="0"/>
  </r>
  <r>
    <s v="2023"/>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en blanco)"/>
    <s v="99 - MULTIPROVINCIAL"/>
    <n v="1486848"/>
    <n v="1486848"/>
    <n v="1506672"/>
    <n v="1362944"/>
  </r>
  <r>
    <s v="2023"/>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en blanco)"/>
    <s v="99 - MULTIPROVINCIAL"/>
    <n v="97704"/>
    <n v="175407"/>
    <n v="175407"/>
    <n v="159654"/>
  </r>
  <r>
    <s v="2023"/>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en blanco)"/>
    <s v="99 - MULTIPROVINCIAL"/>
    <n v="35400"/>
    <n v="55224"/>
    <n v="35400"/>
    <n v="50622"/>
  </r>
  <r>
    <s v="2023"/>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en blanco)"/>
    <s v="99 - MULTIPROVINCIAL"/>
    <n v="0"/>
    <n v="7670"/>
    <n v="7670"/>
    <n v="7670"/>
  </r>
  <r>
    <s v="2023"/>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en blanco)"/>
    <s v="99 - MULTIPROVINCIAL"/>
    <n v="60000"/>
    <n v="0"/>
    <n v="0"/>
    <n v="0"/>
  </r>
  <r>
    <s v="2023"/>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en blanco)"/>
    <s v="99 - MULTIPROVINCIAL"/>
    <n v="0"/>
    <n v="619995"/>
    <n v="619995"/>
    <n v="619995"/>
  </r>
  <r>
    <s v="2023"/>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en blanco)"/>
    <s v="99 - MULTIPROVINCIAL"/>
    <n v="5749800"/>
    <n v="6198780"/>
    <n v="6970156.2800000003"/>
    <n v="5739240"/>
  </r>
  <r>
    <s v="2023"/>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en blanco)"/>
    <s v="99 - MULTIPROVINCIAL"/>
    <n v="0"/>
    <n v="391406"/>
    <n v="391406"/>
    <n v="391406"/>
  </r>
  <r>
    <s v="2023"/>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en blanco)"/>
    <s v="99 - MULTIPROVINCIAL"/>
    <n v="8000000"/>
    <n v="6504451.8599999994"/>
    <n v="7074464.5800000001"/>
    <n v="6504451.8599999994"/>
  </r>
  <r>
    <s v="2023"/>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en blanco)"/>
    <s v="99 - MULTIPROVINCIAL"/>
    <n v="0"/>
    <n v="1015980"/>
    <n v="446040"/>
    <n v="1015980"/>
  </r>
  <r>
    <s v="2023"/>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en blanco)"/>
    <s v="99 - MULTIPROVINCIAL"/>
    <n v="4069183"/>
    <n v="55519"/>
    <n v="60356.5"/>
    <n v="55519"/>
  </r>
  <r>
    <s v="2023"/>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en blanco)"/>
    <s v="99 - MULTIPROVINCIAL"/>
    <n v="60000"/>
    <n v="110153"/>
    <n v="105315"/>
    <n v="110153"/>
  </r>
  <r>
    <s v="2023"/>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en blanco)"/>
    <s v="99 - MULTIPROVINCIAL"/>
    <n v="140000"/>
    <n v="88706.5"/>
    <n v="88707"/>
    <n v="88706.5"/>
  </r>
  <r>
    <s v="2023"/>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en blanco)"/>
    <s v="99 - MULTIPROVINCIAL"/>
    <n v="1200000"/>
    <n v="1200000"/>
    <n v="1200000"/>
    <n v="1100000"/>
  </r>
  <r>
    <s v="2023"/>
    <x v="0"/>
    <x v="0"/>
    <x v="0"/>
    <x v="0"/>
    <s v="2 - Poder Ejecutivo"/>
    <s v="0203 - MINISTERIO DE DEFENSA"/>
    <s v="0017 - SERVICIO MILITAR VOLUNTARIO"/>
    <s v="1 - SERVICIOS  GENERALES"/>
    <s v="1.3 - Defensa nacional"/>
    <s v="1.3.01 - Defensa militar"/>
    <s v="2.3 - MATERIALES Y SUMINISTROS"/>
    <s v="2.3.5 - CUERO, CAUCHO Y PLÁSTICO"/>
    <s v="N"/>
    <s v="00 - N/A"/>
    <s v="10 - FONDO GENERAL"/>
    <s v="(en blanco)"/>
    <s v="99 - MULTIPROVINCIAL"/>
    <n v="60000"/>
    <n v="14573"/>
    <n v="14573"/>
    <n v="14573"/>
  </r>
  <r>
    <s v="2023"/>
    <x v="0"/>
    <x v="0"/>
    <x v="0"/>
    <x v="0"/>
    <s v="2 - Poder Ejecutivo"/>
    <s v="0203 - MINISTERIO DE DEFENSA"/>
    <s v="0017 - SERVICIO MILITAR VOLUNTARIO"/>
    <s v="1 - SERVICIOS  GENERALES"/>
    <s v="1.3 - Defensa nacional"/>
    <s v="1.3.01 - Defensa militar"/>
    <s v="2.3 - MATERIALES Y SUMINISTROS"/>
    <s v="2.3.5 - CUERO, CAUCHO Y PLÁSTICO"/>
    <s v="N"/>
    <s v="00 - N/A"/>
    <s v="10 - FONDO GENERAL"/>
    <s v="(en blanco)"/>
    <s v="99 - MULTIPROVINCIAL"/>
    <n v="0"/>
    <n v="708"/>
    <n v="708"/>
    <n v="708"/>
  </r>
  <r>
    <s v="2023"/>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en blanco)"/>
    <s v="99 - MULTIPROVINCIAL"/>
    <n v="0"/>
    <n v="849.6"/>
    <n v="849.6"/>
    <n v="849.6"/>
  </r>
  <r>
    <s v="2023"/>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en blanco)"/>
    <s v="99 - MULTIPROVINCIAL"/>
    <n v="0"/>
    <n v="1416"/>
    <n v="1416"/>
    <n v="1416"/>
  </r>
  <r>
    <s v="2023"/>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en blanco)"/>
    <s v="99 - MULTIPROVINCIAL"/>
    <n v="0"/>
    <n v="0"/>
    <n v="0"/>
    <n v="0"/>
  </r>
  <r>
    <s v="2023"/>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en blanco)"/>
    <s v="99 - MULTIPROVINCIAL"/>
    <n v="4400000"/>
    <n v="4390000"/>
    <n v="4400000"/>
    <n v="4090000"/>
  </r>
  <r>
    <s v="2023"/>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en blanco)"/>
    <s v="99 - MULTIPROVINCIAL"/>
    <n v="0"/>
    <n v="9204"/>
    <n v="7800"/>
    <n v="9204"/>
  </r>
  <r>
    <s v="2023"/>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en blanco)"/>
    <s v="99 - MULTIPROVINCIAL"/>
    <n v="0"/>
    <n v="2360"/>
    <n v="2360"/>
    <n v="2360"/>
  </r>
  <r>
    <s v="2023"/>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en blanco)"/>
    <s v="99 - MULTIPROVINCIAL"/>
    <n v="0"/>
    <n v="21830"/>
    <n v="16018"/>
    <n v="21830"/>
  </r>
  <r>
    <s v="2023"/>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0"/>
    <n v="151205.20000000001"/>
    <n v="151205.20000000001"/>
    <n v="151205.20000000001"/>
  </r>
  <r>
    <s v="2023"/>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0"/>
    <n v="13452"/>
    <n v="11400"/>
    <n v="13452"/>
  </r>
  <r>
    <s v="2023"/>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0"/>
    <n v="96821.2"/>
    <n v="105511.96"/>
    <n v="96821.2"/>
  </r>
  <r>
    <s v="2023"/>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0"/>
    <n v="0"/>
    <n v="0.72000000000116415"/>
    <n v="0"/>
  </r>
  <r>
    <s v="2023"/>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0"/>
    <n v="206.5"/>
    <n v="206.5"/>
    <n v="206.5"/>
  </r>
  <r>
    <s v="2023"/>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0"/>
    <n v="40311.160000000003"/>
    <n v="40312"/>
    <n v="40311.160000000003"/>
  </r>
  <r>
    <s v="2023"/>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0"/>
    <n v="118016.72"/>
    <n v="100000"/>
    <n v="118016.72"/>
  </r>
  <r>
    <s v="2023"/>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0"/>
    <n v="58315.6"/>
    <n v="74536"/>
    <n v="58315.6"/>
  </r>
  <r>
    <s v="2023"/>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0"/>
    <n v="46751.6"/>
    <n v="46751.6"/>
    <n v="46751.6"/>
  </r>
  <r>
    <s v="2023"/>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0"/>
    <n v="6844"/>
    <n v="2000"/>
    <n v="6844"/>
  </r>
  <r>
    <s v="2023"/>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0"/>
    <n v="225616"/>
    <n v="225616"/>
    <n v="225616"/>
  </r>
  <r>
    <s v="2023"/>
    <x v="0"/>
    <x v="0"/>
    <x v="1"/>
    <x v="1"/>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0"/>
    <n v="0"/>
    <n v="0"/>
    <n v="0"/>
  </r>
  <r>
    <s v="2023"/>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en blanco)"/>
    <s v="99 - MULTIPROVINCIAL"/>
    <n v="881850"/>
    <n v="0"/>
    <n v="0"/>
    <n v="0"/>
  </r>
  <r>
    <s v="2023"/>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en blanco)"/>
    <s v="99 - MULTIPROVINCIAL"/>
    <n v="0"/>
    <n v="881850"/>
    <n v="881850"/>
    <n v="808362.5"/>
  </r>
  <r>
    <s v="2023"/>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en blanco)"/>
    <s v="99 - MULTIPROVINCIAL"/>
    <n v="25500000"/>
    <n v="25500000"/>
    <n v="25500000"/>
    <n v="23375000"/>
  </r>
  <r>
    <s v="2023"/>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en blanco)"/>
    <s v="99 - MULTIPROVINCIAL"/>
    <n v="5400000"/>
    <n v="4950000"/>
    <n v="5400000"/>
    <n v="4950000"/>
  </r>
  <r>
    <s v="2023"/>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en blanco)"/>
    <s v="99 - MULTIPROVINCIAL"/>
    <n v="4470600"/>
    <n v="4470600"/>
    <n v="4470600"/>
    <n v="4098050"/>
  </r>
  <r>
    <s v="2023"/>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en blanco)"/>
    <s v="99 - MULTIPROVINCIAL"/>
    <n v="2572000"/>
    <n v="2551363"/>
    <n v="2572000"/>
    <n v="0"/>
  </r>
  <r>
    <s v="2023"/>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en blanco)"/>
    <s v="99 - MULTIPROVINCIAL"/>
    <n v="381000"/>
    <n v="379488.84"/>
    <n v="381000"/>
    <n v="347864.77"/>
  </r>
  <r>
    <s v="2023"/>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en blanco)"/>
    <s v="99 - MULTIPROVINCIAL"/>
    <n v="60000"/>
    <n v="58877.040000000008"/>
    <n v="60000"/>
    <n v="53970.619999999988"/>
  </r>
  <r>
    <s v="2023"/>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en blanco)"/>
    <s v="99 - MULTIPROVINCIAL"/>
    <n v="1500000"/>
    <n v="1032846.7499999999"/>
    <n v="1500000"/>
    <n v="1032846.7499999999"/>
  </r>
  <r>
    <s v="2023"/>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en blanco)"/>
    <s v="99 - MULTIPROVINCIAL"/>
    <n v="150000"/>
    <n v="178287.97"/>
    <n v="150000"/>
    <n v="178287.97"/>
  </r>
  <r>
    <s v="2023"/>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en blanco)"/>
    <s v="99 - MULTIPROVINCIAL"/>
    <n v="1200000"/>
    <n v="1155718.1100000001"/>
    <n v="1200000"/>
    <n v="1155718.1100000001"/>
  </r>
  <r>
    <s v="2023"/>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en blanco)"/>
    <s v="99 - MULTIPROVINCIAL"/>
    <n v="35000"/>
    <n v="7619.8"/>
    <n v="35000"/>
    <n v="7619.8"/>
  </r>
  <r>
    <s v="2023"/>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en blanco)"/>
    <s v="99 - MULTIPROVINCIAL"/>
    <n v="35000"/>
    <n v="16594"/>
    <n v="35000"/>
    <n v="16594"/>
  </r>
  <r>
    <s v="2023"/>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en blanco)"/>
    <s v="99 - MULTIPROVINCIAL"/>
    <n v="4152000"/>
    <n v="3790600"/>
    <n v="4152000"/>
    <n v="3790600"/>
  </r>
  <r>
    <s v="2023"/>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en blanco)"/>
    <s v="99 - MULTIPROVINCIAL"/>
    <n v="3744000"/>
    <n v="3744000"/>
    <n v="3744000"/>
    <n v="3120000"/>
  </r>
  <r>
    <s v="2023"/>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en blanco)"/>
    <s v="99 - MULTIPROVINCIAL"/>
    <n v="240000"/>
    <n v="240000"/>
    <n v="240000"/>
    <n v="200000"/>
  </r>
  <r>
    <s v="2023"/>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en blanco)"/>
    <s v="99 - MULTIPROVINCIAL"/>
    <n v="0"/>
    <n v="145000"/>
    <n v="145000"/>
    <n v="145000"/>
  </r>
  <r>
    <s v="2023"/>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en blanco)"/>
    <s v="99 - MULTIPROVINCIAL"/>
    <n v="500000"/>
    <n v="319053.07"/>
    <n v="319054"/>
    <n v="319053.07"/>
  </r>
  <r>
    <s v="2023"/>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en blanco)"/>
    <s v="99 - MULTIPROVINCIAL"/>
    <n v="0"/>
    <n v="0"/>
    <n v="1000"/>
    <n v="0"/>
  </r>
  <r>
    <s v="2023"/>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en blanco)"/>
    <s v="99 - MULTIPROVINCIAL"/>
    <n v="0"/>
    <n v="225000"/>
    <n v="380946"/>
    <n v="225000"/>
  </r>
  <r>
    <s v="2023"/>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en blanco)"/>
    <s v="99 - MULTIPROVINCIAL"/>
    <n v="0"/>
    <n v="204848"/>
    <n v="99000"/>
    <n v="204848"/>
  </r>
  <r>
    <s v="2023"/>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en blanco)"/>
    <s v="99 - MULTIPROVINCIAL"/>
    <n v="250000"/>
    <n v="293963.95999999996"/>
    <n v="250000"/>
    <n v="293963.95999999996"/>
  </r>
  <r>
    <s v="2023"/>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en blanco)"/>
    <s v="99 - MULTIPROVINCIAL"/>
    <n v="529230"/>
    <n v="485127.5"/>
    <n v="529230"/>
    <n v="485127.5"/>
  </r>
  <r>
    <s v="2023"/>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en blanco)"/>
    <s v="99 - MULTIPROVINCIAL"/>
    <n v="3912000"/>
    <n v="3553994.1999999997"/>
    <n v="3912000"/>
    <n v="3553994.1999999997"/>
  </r>
  <r>
    <s v="2023"/>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en blanco)"/>
    <s v="99 - MULTIPROVINCIAL"/>
    <n v="400000"/>
    <n v="0"/>
    <n v="0"/>
    <n v="0"/>
  </r>
  <r>
    <s v="2023"/>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en blanco)"/>
    <s v="99 - MULTIPROVINCIAL"/>
    <n v="0"/>
    <n v="825326.57000000007"/>
    <n v="655000"/>
    <n v="666498.57000000007"/>
  </r>
  <r>
    <s v="2023"/>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en blanco)"/>
    <s v="99 - MULTIPROVINCIAL"/>
    <n v="350000"/>
    <n v="174000.2"/>
    <n v="350000"/>
    <n v="174000.2"/>
  </r>
  <r>
    <s v="2023"/>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en blanco)"/>
    <s v="99 - MULTIPROVINCIAL"/>
    <n v="2461732"/>
    <n v="187207"/>
    <n v="159732"/>
    <n v="187207"/>
  </r>
  <r>
    <s v="2023"/>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en blanco)"/>
    <s v="99 - MULTIPROVINCIAL"/>
    <n v="400000"/>
    <n v="83485"/>
    <n v="286000"/>
    <n v="83485"/>
  </r>
  <r>
    <s v="2023"/>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en blanco)"/>
    <s v="99 - MULTIPROVINCIAL"/>
    <n v="350000"/>
    <n v="224731"/>
    <n v="304058"/>
    <n v="224731"/>
  </r>
  <r>
    <s v="2023"/>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en blanco)"/>
    <s v="99 - MULTIPROVINCIAL"/>
    <n v="250000"/>
    <n v="85759.99"/>
    <n v="250000"/>
    <n v="85759.99"/>
  </r>
  <r>
    <s v="2023"/>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en blanco)"/>
    <s v="99 - MULTIPROVINCIAL"/>
    <n v="200000"/>
    <n v="0"/>
    <n v="0"/>
    <n v="0"/>
  </r>
  <r>
    <s v="2023"/>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en blanco)"/>
    <s v="99 - MULTIPROVINCIAL"/>
    <n v="167979"/>
    <n v="0"/>
    <n v="67979"/>
    <n v="0"/>
  </r>
  <r>
    <s v="2023"/>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en blanco)"/>
    <s v="99 - MULTIPROVINCIAL"/>
    <n v="150000"/>
    <n v="0"/>
    <n v="0"/>
    <n v="0"/>
  </r>
  <r>
    <s v="2023"/>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en blanco)"/>
    <s v="99 - MULTIPROVINCIAL"/>
    <n v="400000"/>
    <n v="138532"/>
    <n v="139000"/>
    <n v="138532"/>
  </r>
  <r>
    <s v="2023"/>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en blanco)"/>
    <s v="99 - MULTIPROVINCIAL"/>
    <n v="4872000"/>
    <n v="4872000"/>
    <n v="4872000"/>
    <n v="4466000"/>
  </r>
  <r>
    <s v="2023"/>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en blanco)"/>
    <s v="99 - MULTIPROVINCIAL"/>
    <n v="300000"/>
    <n v="447574"/>
    <n v="458514"/>
    <n v="447574"/>
  </r>
  <r>
    <s v="2023"/>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en blanco)"/>
    <s v="99 - MULTIPROVINCIAL"/>
    <n v="300000"/>
    <n v="476554.8"/>
    <n v="477000"/>
    <n v="476554.8"/>
  </r>
  <r>
    <s v="2023"/>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en blanco)"/>
    <s v="99 - MULTIPROVINCIAL"/>
    <n v="300000"/>
    <n v="271293.8"/>
    <n v="300000"/>
    <n v="271293.8"/>
  </r>
  <r>
    <s v="2023"/>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en blanco)"/>
    <s v="99 - MULTIPROVINCIAL"/>
    <n v="400000"/>
    <n v="0"/>
    <n v="100000"/>
    <n v="0"/>
  </r>
  <r>
    <s v="2023"/>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en blanco)"/>
    <s v="99 - MULTIPROVINCIAL"/>
    <n v="0"/>
    <n v="540066.19999999995"/>
    <n v="300000"/>
    <n v="540066.19999999995"/>
  </r>
  <r>
    <s v="2023"/>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en blanco)"/>
    <s v="99 - MULTIPROVINCIAL"/>
    <n v="0"/>
    <n v="8024"/>
    <n v="7800"/>
    <n v="8024"/>
  </r>
  <r>
    <s v="2023"/>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en blanco)"/>
    <s v="99 - MULTIPROVINCIAL"/>
    <n v="150000"/>
    <n v="77974.399999999994"/>
    <n v="142200"/>
    <n v="77974.399999999994"/>
  </r>
  <r>
    <s v="2023"/>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en blanco)"/>
    <s v="99 - MULTIPROVINCIAL"/>
    <n v="0"/>
    <n v="363772.66"/>
    <n v="352486"/>
    <n v="363772.66"/>
  </r>
  <r>
    <s v="2023"/>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en blanco)"/>
    <s v="99 - MULTIPROVINCIAL"/>
    <n v="150000"/>
    <n v="16992"/>
    <n v="150000"/>
    <n v="16992"/>
  </r>
  <r>
    <s v="2023"/>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en blanco)"/>
    <s v="99 - MULTIPROVINCIAL"/>
    <n v="0"/>
    <n v="0"/>
    <n v="0"/>
    <n v="0"/>
  </r>
  <r>
    <s v="2023"/>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en blanco)"/>
    <s v="99 - MULTIPROVINCIAL"/>
    <n v="0"/>
    <n v="1786400"/>
    <n v="2010000"/>
    <n v="1786400"/>
  </r>
  <r>
    <s v="2023"/>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en blanco)"/>
    <s v="99 - MULTIPROVINCIAL"/>
    <n v="138499286"/>
    <n v="134787906.69999996"/>
    <n v="150595611"/>
    <n v="134787906.69999999"/>
  </r>
  <r>
    <s v="2023"/>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en blanco)"/>
    <s v="99 - MULTIPROVINCIAL"/>
    <n v="10800000"/>
    <n v="10298600"/>
    <n v="11493950"/>
    <n v="10298600"/>
  </r>
  <r>
    <s v="2023"/>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en blanco)"/>
    <s v="99 - MULTIPROVINCIAL"/>
    <n v="53562312"/>
    <n v="49307843.600000001"/>
    <n v="51552312"/>
    <n v="49307843.600000001"/>
  </r>
  <r>
    <s v="2023"/>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en blanco)"/>
    <s v="99 - MULTIPROVINCIAL"/>
    <n v="16005132"/>
    <n v="16878711.34"/>
    <n v="16305132"/>
    <n v="0"/>
  </r>
  <r>
    <s v="2023"/>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en blanco)"/>
    <s v="99 - MULTIPROVINCIAL"/>
    <n v="0"/>
    <n v="1706050"/>
    <n v="1706050"/>
    <n v="1706050"/>
  </r>
  <r>
    <s v="2023"/>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en blanco)"/>
    <s v="99 - MULTIPROVINCIAL"/>
    <n v="10028325"/>
    <n v="0"/>
    <n v="0"/>
    <n v="0"/>
  </r>
  <r>
    <s v="2023"/>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en blanco)"/>
    <s v="99 - MULTIPROVINCIAL"/>
    <n v="3797567"/>
    <n v="3621482.8200000003"/>
    <n v="3797567"/>
    <n v="3621482.8200000003"/>
  </r>
  <r>
    <s v="2023"/>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en blanco)"/>
    <s v="99 - MULTIPROVINCIAL"/>
    <n v="642747"/>
    <n v="612944.75000000012"/>
    <n v="642747"/>
    <n v="612944.75000000012"/>
  </r>
  <r>
    <s v="2023"/>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en blanco)"/>
    <s v="99 - MULTIPROVINCIAL"/>
    <n v="8400000"/>
    <n v="7030770.5700000003"/>
    <n v="8400000"/>
    <n v="7030770.5700000003"/>
  </r>
  <r>
    <s v="2023"/>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en blanco)"/>
    <s v="99 - MULTIPROVINCIAL"/>
    <n v="175000"/>
    <n v="0"/>
    <n v="85413.69"/>
    <n v="0"/>
  </r>
  <r>
    <s v="2023"/>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en blanco)"/>
    <s v="99 - MULTIPROVINCIAL"/>
    <n v="250000"/>
    <n v="545413.68999999994"/>
    <n v="460000"/>
    <n v="545413.69000000006"/>
  </r>
  <r>
    <s v="2023"/>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en blanco)"/>
    <s v="99 - MULTIPROVINCIAL"/>
    <n v="480000"/>
    <n v="389400"/>
    <n v="406717"/>
    <n v="337242.23"/>
  </r>
  <r>
    <s v="2023"/>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en blanco)"/>
    <s v="99 - MULTIPROVINCIAL"/>
    <n v="100000"/>
    <n v="185260"/>
    <n v="185643"/>
    <n v="185260"/>
  </r>
  <r>
    <s v="2023"/>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en blanco)"/>
    <s v="99 - MULTIPROVINCIAL"/>
    <n v="150000"/>
    <n v="166731.66"/>
    <n v="166731.68"/>
    <n v="166731.66"/>
  </r>
  <r>
    <s v="2023"/>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en blanco)"/>
    <s v="99 - MULTIPROVINCIAL"/>
    <n v="1000000"/>
    <n v="1218561.2"/>
    <n v="1000000"/>
    <n v="1218561.19"/>
  </r>
  <r>
    <s v="2023"/>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en blanco)"/>
    <s v="99 - MULTIPROVINCIAL"/>
    <n v="0"/>
    <n v="364424.3"/>
    <n v="300000"/>
    <n v="364424.3"/>
  </r>
  <r>
    <s v="2023"/>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en blanco)"/>
    <s v="99 - MULTIPROVINCIAL"/>
    <n v="500000"/>
    <n v="0"/>
    <n v="283000"/>
    <n v="0"/>
  </r>
  <r>
    <s v="2023"/>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en blanco)"/>
    <s v="99 - MULTIPROVINCIAL"/>
    <n v="120000"/>
    <n v="0"/>
    <n v="62499.989999999991"/>
    <n v="0"/>
  </r>
  <r>
    <s v="2023"/>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en blanco)"/>
    <s v="99 - MULTIPROVINCIAL"/>
    <n v="300000"/>
    <n v="308499.99"/>
    <n v="246000"/>
    <n v="308499.99"/>
  </r>
  <r>
    <s v="2023"/>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en blanco)"/>
    <s v="99 - MULTIPROVINCIAL"/>
    <n v="420000"/>
    <n v="169920"/>
    <n v="169920"/>
    <n v="141600"/>
  </r>
  <r>
    <s v="2023"/>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en blanco)"/>
    <s v="99 - MULTIPROVINCIAL"/>
    <n v="150000"/>
    <n v="94400"/>
    <n v="94400"/>
    <n v="94400"/>
  </r>
  <r>
    <s v="2023"/>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en blanco)"/>
    <s v="99 - MULTIPROVINCIAL"/>
    <n v="100000"/>
    <n v="6597171.8100000005"/>
    <n v="6710000"/>
    <n v="6597171.8100000005"/>
  </r>
  <r>
    <s v="2023"/>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en blanco)"/>
    <s v="99 - MULTIPROVINCIAL"/>
    <n v="100000"/>
    <n v="0"/>
    <n v="0"/>
    <n v="0"/>
  </r>
  <r>
    <s v="2023"/>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en blanco)"/>
    <s v="99 - MULTIPROVINCIAL"/>
    <n v="200000"/>
    <n v="431431.6"/>
    <n v="200000"/>
    <n v="431431.6"/>
  </r>
  <r>
    <s v="2023"/>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en blanco)"/>
    <s v="99 - MULTIPROVINCIAL"/>
    <n v="500000"/>
    <n v="0"/>
    <n v="231431.6"/>
    <n v="0"/>
  </r>
  <r>
    <s v="2023"/>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en blanco)"/>
    <s v="99 - MULTIPROVINCIAL"/>
    <n v="36668019"/>
    <n v="35645127"/>
    <n v="38540250"/>
    <n v="35645127"/>
  </r>
  <r>
    <s v="2023"/>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en blanco)"/>
    <s v="99 - MULTIPROVINCIAL"/>
    <n v="1200000"/>
    <n v="833375"/>
    <n v="833375"/>
    <n v="833375"/>
  </r>
  <r>
    <s v="2023"/>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en blanco)"/>
    <s v="99 - MULTIPROVINCIAL"/>
    <n v="100000"/>
    <n v="43700"/>
    <n v="43700"/>
    <n v="43700"/>
  </r>
  <r>
    <s v="2023"/>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en blanco)"/>
    <s v="99 - MULTIPROVINCIAL"/>
    <n v="150000"/>
    <n v="107852"/>
    <n v="107852"/>
    <n v="107852"/>
  </r>
  <r>
    <s v="2023"/>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en blanco)"/>
    <s v="99 - MULTIPROVINCIAL"/>
    <n v="11000000"/>
    <n v="36034.1"/>
    <n v="1074957"/>
    <n v="36034.1"/>
  </r>
  <r>
    <s v="2023"/>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en blanco)"/>
    <s v="99 - MULTIPROVINCIAL"/>
    <n v="500000"/>
    <n v="1656861.04"/>
    <n v="500000"/>
    <n v="1656861.04"/>
  </r>
  <r>
    <s v="2023"/>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en blanco)"/>
    <s v="99 - MULTIPROVINCIAL"/>
    <n v="7900000"/>
    <n v="7699114.1399999997"/>
    <n v="8335690.9100000001"/>
    <n v="7699114.1400000006"/>
  </r>
  <r>
    <s v="2023"/>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en blanco)"/>
    <s v="99 - MULTIPROVINCIAL"/>
    <n v="7200000"/>
    <n v="4434148.54"/>
    <n v="4024939.82"/>
    <n v="4434148.54"/>
  </r>
  <r>
    <s v="2023"/>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en blanco)"/>
    <s v="99 - MULTIPROVINCIAL"/>
    <n v="450000"/>
    <n v="436198.8"/>
    <n v="450000"/>
    <n v="436198.8"/>
  </r>
  <r>
    <s v="2023"/>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en blanco)"/>
    <s v="99 - MULTIPROVINCIAL"/>
    <n v="300000"/>
    <n v="718360.4"/>
    <n v="304750"/>
    <n v="718360.4"/>
  </r>
  <r>
    <s v="2023"/>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en blanco)"/>
    <s v="99 - MULTIPROVINCIAL"/>
    <n v="250000"/>
    <n v="148798"/>
    <n v="548619"/>
    <n v="148798"/>
  </r>
  <r>
    <s v="2023"/>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en blanco)"/>
    <s v="99 - MULTIPROVINCIAL"/>
    <n v="30000"/>
    <n v="17250"/>
    <n v="17250"/>
    <n v="0"/>
  </r>
  <r>
    <s v="2023"/>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en blanco)"/>
    <s v="99 - MULTIPROVINCIAL"/>
    <n v="540000"/>
    <n v="108850"/>
    <n v="90000"/>
    <n v="108850"/>
  </r>
  <r>
    <s v="2023"/>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en blanco)"/>
    <s v="99 - MULTIPROVINCIAL"/>
    <n v="0"/>
    <n v="367611.3"/>
    <n v="493946.30000000005"/>
    <n v="367611.3"/>
  </r>
  <r>
    <s v="2023"/>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en blanco)"/>
    <s v="99 - MULTIPROVINCIAL"/>
    <n v="400000"/>
    <n v="58412"/>
    <n v="58412"/>
    <n v="58412"/>
  </r>
  <r>
    <s v="2023"/>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en blanco)"/>
    <s v="99 - MULTIPROVINCIAL"/>
    <n v="0"/>
    <n v="11682"/>
    <n v="11682"/>
    <n v="11682"/>
  </r>
  <r>
    <s v="2023"/>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en blanco)"/>
    <s v="99 - MULTIPROVINCIAL"/>
    <n v="205000"/>
    <n v="126956.22"/>
    <n v="128844"/>
    <n v="126956.22"/>
  </r>
  <r>
    <s v="2023"/>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200000"/>
    <n v="212763.73"/>
    <n v="235890"/>
    <n v="212763.73"/>
  </r>
  <r>
    <s v="2023"/>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0"/>
    <n v="59"/>
    <n v="27040"/>
    <n v="59"/>
  </r>
  <r>
    <s v="2023"/>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0"/>
    <n v="6981.36"/>
    <n v="6982"/>
    <n v="6981.35"/>
  </r>
  <r>
    <s v="2023"/>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100000"/>
    <n v="0"/>
    <n v="100000"/>
    <n v="0"/>
  </r>
  <r>
    <s v="2023"/>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0"/>
    <n v="124844.73000000001"/>
    <n v="14000"/>
    <n v="124844.73000000001"/>
  </r>
  <r>
    <s v="2023"/>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200000"/>
    <n v="0"/>
    <n v="200000"/>
    <n v="0"/>
  </r>
  <r>
    <s v="2023"/>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200000"/>
    <n v="117403.58"/>
    <n v="344185"/>
    <n v="117403.57999999999"/>
  </r>
  <r>
    <s v="2023"/>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200000"/>
    <n v="1051156.1199999999"/>
    <n v="586440.57999999996"/>
    <n v="1051156.1199999999"/>
  </r>
  <r>
    <s v="2023"/>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150000"/>
    <n v="32473.599999999999"/>
    <n v="150000"/>
    <n v="32473.599999999999"/>
  </r>
  <r>
    <s v="2023"/>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en blanco)"/>
    <s v="99 - MULTIPROVINCIAL"/>
    <n v="10200000"/>
    <n v="10200000"/>
    <n v="10200000"/>
    <n v="9350000"/>
  </r>
  <r>
    <s v="2023"/>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en blanco)"/>
    <s v="99 - MULTIPROVINCIAL"/>
    <n v="1020000"/>
    <n v="1018440"/>
    <n v="1020000"/>
    <n v="470484.54"/>
  </r>
  <r>
    <s v="2023"/>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en blanco)"/>
    <s v="99 - MULTIPROVINCIAL"/>
    <n v="100000"/>
    <n v="81433.17"/>
    <n v="100000"/>
    <n v="81433.17"/>
  </r>
  <r>
    <s v="2023"/>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en blanco)"/>
    <s v="99 - MULTIPROVINCIAL"/>
    <n v="200000"/>
    <n v="6136"/>
    <n v="100000"/>
    <n v="6136"/>
  </r>
  <r>
    <s v="2023"/>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en blanco)"/>
    <s v="99 - MULTIPROVINCIAL"/>
    <n v="500000"/>
    <n v="814523.46000000008"/>
    <n v="500000"/>
    <n v="814523.46"/>
  </r>
  <r>
    <s v="2023"/>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en blanco)"/>
    <s v="99 - MULTIPROVINCIAL"/>
    <n v="0"/>
    <n v="389046.03"/>
    <n v="645780.68000000005"/>
    <n v="389046.02999999997"/>
  </r>
  <r>
    <s v="2023"/>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400000"/>
    <n v="639518.69999999995"/>
    <n v="609663.30000000005"/>
    <n v="639518.69999999995"/>
  </r>
  <r>
    <s v="2023"/>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400000"/>
    <n v="408836.95"/>
    <n v="400000"/>
    <n v="408836.95"/>
  </r>
  <r>
    <s v="2023"/>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0"/>
    <n v="7316"/>
    <n v="7320"/>
    <n v="7316"/>
  </r>
  <r>
    <s v="2023"/>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200000"/>
    <n v="73685"/>
    <n v="200000"/>
    <n v="73685"/>
  </r>
  <r>
    <s v="2023"/>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150000"/>
    <n v="42522.48"/>
    <n v="150000"/>
    <n v="42522.48"/>
  </r>
  <r>
    <s v="2023"/>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329887"/>
    <n v="18408"/>
    <n v="329887"/>
    <n v="18408"/>
  </r>
  <r>
    <s v="2023"/>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300000"/>
    <n v="1130265"/>
    <n v="306862"/>
    <n v="1130265"/>
  </r>
  <r>
    <s v="2023"/>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0"/>
    <n v="423896.12"/>
    <n v="30000"/>
    <n v="423896.12"/>
  </r>
  <r>
    <s v="2023"/>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250000"/>
    <n v="314163.80999999994"/>
    <n v="250000"/>
    <n v="314163.81"/>
  </r>
  <r>
    <s v="2023"/>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0"/>
    <n v="286244.40000000002"/>
    <n v="836495.02"/>
    <n v="286244.40000000002"/>
  </r>
  <r>
    <s v="2023"/>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450000"/>
    <n v="0"/>
    <n v="450000"/>
    <n v="0"/>
  </r>
  <r>
    <s v="2023"/>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500000"/>
    <n v="1630347"/>
    <n v="1300000"/>
    <n v="1630347"/>
  </r>
  <r>
    <s v="2023"/>
    <x v="0"/>
    <x v="0"/>
    <x v="1"/>
    <x v="1"/>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0"/>
    <n v="0"/>
    <n v="0"/>
    <n v="0"/>
  </r>
  <r>
    <s v="2023"/>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en blanco)"/>
    <s v="99 - MULTIPROVINCIAL"/>
    <n v="36780000"/>
    <n v="36780000"/>
    <n v="36780000"/>
    <n v="33183000"/>
  </r>
  <r>
    <s v="2023"/>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en blanco)"/>
    <s v="99 - MULTIPROVINCIAL"/>
    <n v="3065000"/>
    <n v="3065000"/>
    <n v="3065000"/>
    <n v="0"/>
  </r>
  <r>
    <s v="2023"/>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en blanco)"/>
    <s v="99 - MULTIPROVINCIAL"/>
    <n v="588233052"/>
    <n v="647972345.82999992"/>
    <n v="662283052"/>
    <n v="625284335.13999999"/>
  </r>
  <r>
    <s v="2023"/>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en blanco)"/>
    <s v="99 - MULTIPROVINCIAL"/>
    <n v="54000000"/>
    <n v="54000000"/>
    <n v="54000000"/>
    <n v="49500000"/>
  </r>
  <r>
    <s v="2023"/>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en blanco)"/>
    <s v="99 - MULTIPROVINCIAL"/>
    <n v="55200000"/>
    <n v="48731596"/>
    <n v="55200000"/>
    <n v="48731596"/>
  </r>
  <r>
    <s v="2023"/>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en blanco)"/>
    <s v="99 - MULTIPROVINCIAL"/>
    <n v="54500000"/>
    <n v="60229167"/>
    <n v="60229167"/>
    <n v="0"/>
  </r>
  <r>
    <s v="2023"/>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en blanco)"/>
    <s v="99 - MULTIPROVINCIAL"/>
    <n v="39570571"/>
    <n v="35527360.75"/>
    <n v="43757446"/>
    <n v="35527360.75"/>
  </r>
  <r>
    <s v="2023"/>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en blanco)"/>
    <s v="99 - MULTIPROVINCIAL"/>
    <n v="5148000"/>
    <n v="5148000"/>
    <n v="5148000"/>
    <n v="4587500"/>
  </r>
  <r>
    <s v="2023"/>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en blanco)"/>
    <s v="99 - MULTIPROVINCIAL"/>
    <n v="38390698"/>
    <n v="26635070.57"/>
    <n v="43265073"/>
    <n v="24731766.259999998"/>
  </r>
  <r>
    <s v="2023"/>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en blanco)"/>
    <s v="99 - MULTIPROVINCIAL"/>
    <n v="4102351"/>
    <n v="4304083.2"/>
    <n v="4927351"/>
    <n v="4185711.24"/>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en blanco)"/>
    <s v="99 - MULTIPROVINCIAL"/>
    <n v="6000000"/>
    <n v="4355013.5200000005"/>
    <n v="6000000"/>
    <n v="4330125.0200000005"/>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en blanco)"/>
    <s v="99 - MULTIPROVINCIAL"/>
    <n v="9000000"/>
    <n v="8678262.9299999997"/>
    <n v="9000000"/>
    <n v="8678262.9299999997"/>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en blanco)"/>
    <s v="99 - MULTIPROVINCIAL"/>
    <n v="1155960"/>
    <n v="1071121"/>
    <n v="1155960"/>
    <n v="1071121"/>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en blanco)"/>
    <s v="99 - MULTIPROVINCIAL"/>
    <n v="797544"/>
    <n v="5132206"/>
    <n v="5197544"/>
    <n v="3515322.8"/>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en blanco)"/>
    <s v="99 - MULTIPROVINCIAL"/>
    <n v="6000000"/>
    <n v="4075950"/>
    <n v="6000000"/>
    <n v="4075950"/>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en blanco)"/>
    <s v="99 - MULTIPROVINCIAL"/>
    <n v="3000000"/>
    <n v="61772.5"/>
    <n v="3000000"/>
    <n v="61772.5"/>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en blanco)"/>
    <s v="99 - MULTIPROVINCIAL"/>
    <n v="1000000"/>
    <n v="2223679.1100000003"/>
    <n v="4000000"/>
    <n v="861555.08000000007"/>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en blanco)"/>
    <s v="99 - MULTIPROVINCIAL"/>
    <n v="500000"/>
    <n v="0"/>
    <n v="500000"/>
    <n v="0"/>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en blanco)"/>
    <s v="99 - MULTIPROVINCIAL"/>
    <n v="10000000"/>
    <n v="7260540"/>
    <n v="10000000"/>
    <n v="3925270"/>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en blanco)"/>
    <s v="99 - MULTIPROVINCIAL"/>
    <n v="0"/>
    <n v="363000"/>
    <n v="1000000"/>
    <n v="363000"/>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en blanco)"/>
    <s v="99 - MULTIPROVINCIAL"/>
    <n v="0"/>
    <n v="311520"/>
    <n v="400000"/>
    <n v="298540"/>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en blanco)"/>
    <s v="99 - MULTIPROVINCIAL"/>
    <n v="5000000"/>
    <n v="287772.5"/>
    <n v="5000000"/>
    <n v="213774.7"/>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en blanco)"/>
    <s v="99 - MULTIPROVINCIAL"/>
    <n v="4000000"/>
    <n v="112929.53"/>
    <n v="4000000"/>
    <n v="112929.53"/>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en blanco)"/>
    <s v="99 - MULTIPROVINCIAL"/>
    <n v="5000000"/>
    <n v="0"/>
    <n v="5000000"/>
    <n v="0"/>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en blanco)"/>
    <s v="99 - MULTIPROVINCIAL"/>
    <n v="3000000"/>
    <n v="1397462.84"/>
    <n v="3000000"/>
    <n v="1397462.84"/>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en blanco)"/>
    <s v="99 - MULTIPROVINCIAL"/>
    <n v="6000000"/>
    <n v="127965"/>
    <n v="6000000"/>
    <n v="6765"/>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61360"/>
    <n v="70000"/>
    <n v="61360"/>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5000000"/>
    <n v="312487.59999999998"/>
    <n v="5100000"/>
    <n v="195360.8"/>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15000000"/>
    <n v="7414300"/>
    <n v="15000000"/>
    <n v="6466437.1899999995"/>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1699956.38"/>
    <n v="1750000"/>
    <n v="1410738.38"/>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6000000"/>
    <n v="2287548"/>
    <n v="8000000"/>
    <n v="2287548"/>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en blanco)"/>
    <s v="99 - MULTIPROVINCIAL"/>
    <n v="0"/>
    <n v="1016180"/>
    <n v="1600000"/>
    <n v="342200"/>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en blanco)"/>
    <s v="99 - MULTIPROVINCIAL"/>
    <n v="0"/>
    <n v="0"/>
    <n v="1000000"/>
    <n v="0"/>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en blanco)"/>
    <s v="99 - MULTIPROVINCIAL"/>
    <n v="2400000"/>
    <n v="205700"/>
    <n v="2400000"/>
    <n v="0"/>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en blanco)"/>
    <s v="99 - MULTIPROVINCIAL"/>
    <n v="0"/>
    <n v="1508692"/>
    <n v="3120000"/>
    <n v="835321.68"/>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en blanco)"/>
    <s v="99 - MULTIPROVINCIAL"/>
    <n v="5000000"/>
    <n v="774297.71"/>
    <n v="5000000"/>
    <n v="774297.71"/>
  </r>
  <r>
    <s v="2023"/>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en blanco)"/>
    <s v="99 - MULTIPROVINCIAL"/>
    <n v="0"/>
    <n v="5140566.16"/>
    <n v="5200000"/>
    <n v="5140566.16"/>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en blanco)"/>
    <s v="99 - MULTIPROVINCIAL"/>
    <n v="100000000"/>
    <n v="72801931.24000001"/>
    <n v="97700000"/>
    <n v="72118111.24000001"/>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en blanco)"/>
    <s v="99 - MULTIPROVINCIAL"/>
    <n v="15000000"/>
    <n v="186263"/>
    <n v="2500000"/>
    <n v="186263"/>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en blanco)"/>
    <s v="99 - MULTIPROVINCIAL"/>
    <n v="0"/>
    <n v="0"/>
    <n v="0"/>
    <n v="0"/>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en blanco)"/>
    <s v="99 - MULTIPROVINCIAL"/>
    <n v="0"/>
    <n v="0"/>
    <n v="80000"/>
    <n v="0"/>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en blanco)"/>
    <s v="99 - MULTIPROVINCIAL"/>
    <n v="600000"/>
    <n v="264000.02"/>
    <n v="600000"/>
    <n v="233250"/>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en blanco)"/>
    <s v="99 - MULTIPROVINCIAL"/>
    <n v="0"/>
    <n v="6212.7"/>
    <n v="80000"/>
    <n v="6212.7"/>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en blanco)"/>
    <s v="99 - MULTIPROVINCIAL"/>
    <n v="6000000"/>
    <n v="2327468.58"/>
    <n v="6000000"/>
    <n v="1772170.02"/>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en blanco)"/>
    <s v="99 - MULTIPROVINCIAL"/>
    <n v="30000000"/>
    <n v="23890026.300000001"/>
    <n v="30000000"/>
    <n v="12520744"/>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en blanco)"/>
    <s v="99 - MULTIPROVINCIAL"/>
    <n v="20000000"/>
    <n v="15434417.699999999"/>
    <n v="20000000"/>
    <n v="9085528"/>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en blanco)"/>
    <s v="99 - MULTIPROVINCIAL"/>
    <n v="20000000"/>
    <n v="1970675.05"/>
    <n v="16260000"/>
    <n v="1970675.0499999998"/>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en blanco)"/>
    <s v="99 - MULTIPROVINCIAL"/>
    <n v="5000000"/>
    <n v="1562345.84"/>
    <n v="5000000"/>
    <n v="1102216.6400000001"/>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en blanco)"/>
    <s v="99 - MULTIPROVINCIAL"/>
    <n v="8000000"/>
    <n v="94400"/>
    <n v="8000000"/>
    <n v="94400"/>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en blanco)"/>
    <s v="99 - MULTIPROVINCIAL"/>
    <n v="15000000"/>
    <n v="181015.4"/>
    <n v="11000000"/>
    <n v="181015.4"/>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en blanco)"/>
    <s v="99 - MULTIPROVINCIAL"/>
    <n v="6000000"/>
    <n v="5481605.0999999996"/>
    <n v="6000000"/>
    <n v="5361615.0999999996"/>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en blanco)"/>
    <s v="99 - MULTIPROVINCIAL"/>
    <n v="10000000"/>
    <n v="2791415.1799999997"/>
    <n v="10000000"/>
    <n v="2791415.1799999997"/>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en blanco)"/>
    <s v="99 - MULTIPROVINCIAL"/>
    <n v="30000000"/>
    <n v="16319.4"/>
    <n v="18070000"/>
    <n v="16319.4"/>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en blanco)"/>
    <s v="99 - MULTIPROVINCIAL"/>
    <n v="5000000"/>
    <n v="255888.23"/>
    <n v="5000000"/>
    <n v="255805.63"/>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2000000"/>
    <n v="93199.06"/>
    <n v="2000000"/>
    <n v="93199.06"/>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800000"/>
    <n v="9263"/>
    <n v="800000"/>
    <n v="9263"/>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0"/>
    <n v="28862.799999999999"/>
    <n v="80000"/>
    <n v="28862.799999999999"/>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0"/>
    <n v="141341.52000000002"/>
    <n v="500000"/>
    <n v="135441.51999999999"/>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15000000"/>
    <n v="730406.42"/>
    <n v="15000000"/>
    <n v="679697.1"/>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0"/>
    <n v="69030"/>
    <n v="80000"/>
    <n v="69030"/>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0"/>
    <n v="46686.070000000007"/>
    <n v="500000"/>
    <n v="46686.070000000007"/>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0"/>
    <n v="6106.5"/>
    <n v="10000"/>
    <n v="6106.5"/>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15000000"/>
    <n v="4357707.92"/>
    <n v="15000000"/>
    <n v="4357707.92"/>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30000000"/>
    <n v="26019529.670000002"/>
    <n v="30000000"/>
    <n v="19696465.229999997"/>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1000000"/>
    <n v="2119449.7999999998"/>
    <n v="1000000"/>
    <n v="1047958.12"/>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9000000"/>
    <n v="2541837.7999999998"/>
    <n v="9000000"/>
    <n v="2541837.7999999998"/>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7000000"/>
    <n v="0"/>
    <n v="7000000"/>
    <n v="0"/>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0"/>
    <n v="0"/>
    <n v="1540000"/>
    <n v="0"/>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30000000"/>
    <n v="22194487.799999997"/>
    <n v="30000000"/>
    <n v="10851084.800000001"/>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3000000"/>
    <n v="48624"/>
    <n v="3000000"/>
    <n v="28800"/>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0"/>
    <n v="670584.63"/>
    <n v="2000000"/>
    <n v="670584.63"/>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1000000"/>
    <n v="15605.5"/>
    <n v="1000000"/>
    <n v="15605.5"/>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1000000"/>
    <n v="802139.16999999981"/>
    <n v="1000000"/>
    <n v="602137.67000000004"/>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30000000"/>
    <n v="3819283.5799999996"/>
    <n v="26000000"/>
    <n v="3229244.6399999997"/>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0"/>
    <n v="3823.2"/>
    <n v="10000"/>
    <n v="3823.2"/>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30000000"/>
    <n v="6446435.7899999991"/>
    <n v="23600000"/>
    <n v="5787547.3900000006"/>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0"/>
    <n v="0"/>
    <n v="80000"/>
    <n v="0"/>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2000000"/>
    <n v="2992642.3000000003"/>
    <n v="4000000"/>
    <n v="1585138.3"/>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0"/>
    <n v="52156"/>
    <n v="2000000"/>
    <n v="52156"/>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10000000"/>
    <n v="3548681.88"/>
    <n v="9000000"/>
    <n v="2704085.08"/>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2000000"/>
    <n v="693722"/>
    <n v="2000000"/>
    <n v="693722"/>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15000000"/>
    <n v="1861194.34"/>
    <n v="5634583"/>
    <n v="1861194.34"/>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0"/>
    <n v="920978.5"/>
    <n v="1500000"/>
    <n v="920624.5"/>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99522453"/>
    <n v="19008.62"/>
    <n v="1582453"/>
    <n v="19008.62"/>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5000000"/>
    <n v="1441960"/>
    <n v="5000000"/>
    <n v="1441960"/>
  </r>
  <r>
    <s v="2023"/>
    <x v="0"/>
    <x v="0"/>
    <x v="1"/>
    <x v="1"/>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0"/>
    <n v="0"/>
    <n v="0"/>
    <n v="0"/>
  </r>
  <r>
    <s v="2023"/>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en blanco)"/>
    <s v="99 - MULTIPROVINCIAL"/>
    <n v="8940000"/>
    <n v="8940000"/>
    <n v="8940000"/>
    <n v="8195000"/>
  </r>
  <r>
    <s v="2023"/>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en blanco)"/>
    <s v="99 - MULTIPROVINCIAL"/>
    <n v="745000"/>
    <n v="745000"/>
    <n v="745000"/>
    <n v="0"/>
  </r>
  <r>
    <s v="2023"/>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en blanco)"/>
    <s v="99 - MULTIPROVINCIAL"/>
    <n v="17400000"/>
    <n v="17399480.52"/>
    <n v="17400000"/>
    <n v="15944992.069999997"/>
  </r>
  <r>
    <s v="2023"/>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en blanco)"/>
    <s v="99 - MULTIPROVINCIAL"/>
    <n v="621012"/>
    <n v="620998.86999999988"/>
    <n v="621012"/>
    <n v="620998.87"/>
  </r>
  <r>
    <s v="2023"/>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en blanco)"/>
    <s v="99 - MULTIPROVINCIAL"/>
    <n v="4800000"/>
    <n v="4398080"/>
    <n v="4800000"/>
    <n v="4398080"/>
  </r>
  <r>
    <s v="2023"/>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en blanco)"/>
    <s v="99 - MULTIPROVINCIAL"/>
    <n v="3600000"/>
    <n v="3600000"/>
    <n v="3600000"/>
    <n v="3300000"/>
  </r>
  <r>
    <s v="2023"/>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en blanco)"/>
    <s v="99 - MULTIPROVINCIAL"/>
    <n v="1200114"/>
    <n v="999683.02"/>
    <n v="1200114"/>
    <n v="563068.39"/>
  </r>
  <r>
    <s v="2023"/>
    <x v="0"/>
    <x v="0"/>
    <x v="0"/>
    <x v="0"/>
    <s v="2 - Poder Ejecutivo"/>
    <s v="0203 - MINISTERIO DE DEFENSA"/>
    <s v="0028 - INSTITUTO SUPERIOR PARA LA DEFENSA ' GENERAL JUAN PABLO DUARTE DIEZ' INSUDE."/>
    <s v="4 - SERVICIOS SOCIALES"/>
    <s v="4.4 - Educación"/>
    <s v="4.4.04 - Educación superior"/>
    <s v="2.1 - REMUNERACIONES Y CONTRIBUCIONES"/>
    <s v="2.1.1 - REMUNERACIONES"/>
    <s v="N"/>
    <s v="00 - N/A"/>
    <s v="10 - FONDO GENERAL"/>
    <s v="(en blanco)"/>
    <s v="99 - MULTIPROVINCIAL"/>
    <n v="1020000"/>
    <n v="1466250"/>
    <n v="1467650"/>
    <n v="1317850"/>
  </r>
  <r>
    <s v="2023"/>
    <x v="0"/>
    <x v="0"/>
    <x v="0"/>
    <x v="0"/>
    <s v="2 - Poder Ejecutivo"/>
    <s v="0203 - MINISTERIO DE DEFENSA"/>
    <s v="0028 - INSTITUTO SUPERIOR PARA LA DEFENSA ' GENERAL JUAN PABLO DUARTE DIEZ' INSUDE."/>
    <s v="4 - SERVICIOS SOCIALES"/>
    <s v="4.4 - Educación"/>
    <s v="4.4.04 - Educación superior"/>
    <s v="2.1 - REMUNERACIONES Y CONTRIBUCIONES"/>
    <s v="2.1.1 - REMUNERACIONES"/>
    <s v="N"/>
    <s v="00 - N/A"/>
    <s v="10 - FONDO GENERAL"/>
    <s v="(en blanco)"/>
    <s v="99 - MULTIPROVINCIAL"/>
    <n v="32280000"/>
    <n v="31134883"/>
    <n v="31134883"/>
    <n v="27683000"/>
  </r>
  <r>
    <s v="2023"/>
    <x v="0"/>
    <x v="0"/>
    <x v="0"/>
    <x v="0"/>
    <s v="2 - Poder Ejecutivo"/>
    <s v="0203 - MINISTERIO DE DEFENSA"/>
    <s v="0028 - INSTITUTO SUPERIOR PARA LA DEFENSA ' GENERAL JUAN PABLO DUARTE DIEZ' INSUDE."/>
    <s v="4 - SERVICIOS SOCIALES"/>
    <s v="4.4 - Educación"/>
    <s v="4.4.04 - Educación superior"/>
    <s v="2.1 - REMUNERACIONES Y CONTRIBUCIONES"/>
    <s v="2.1.1 - REMUNERACIONES"/>
    <s v="N"/>
    <s v="00 - N/A"/>
    <s v="10 - FONDO GENERAL"/>
    <s v="(en blanco)"/>
    <s v="99 - MULTIPROVINCIAL"/>
    <n v="10812000"/>
    <n v="10902000"/>
    <n v="10937000"/>
    <n v="10001000"/>
  </r>
  <r>
    <s v="2023"/>
    <x v="0"/>
    <x v="0"/>
    <x v="0"/>
    <x v="0"/>
    <s v="2 - Poder Ejecutivo"/>
    <s v="0203 - MINISTERIO DE DEFENSA"/>
    <s v="0028 - INSTITUTO SUPERIOR PARA LA DEFENSA ' GENERAL JUAN PABLO DUARTE DIEZ' INSUDE."/>
    <s v="4 - SERVICIOS SOCIALES"/>
    <s v="4.4 - Educación"/>
    <s v="4.4.04 - Educación superior"/>
    <s v="2.1 - REMUNERACIONES Y CONTRIBUCIONES"/>
    <s v="2.1.1 - REMUNERACIONES"/>
    <s v="N"/>
    <s v="00 - N/A"/>
    <s v="10 - FONDO GENERAL"/>
    <s v="(en blanco)"/>
    <s v="99 - MULTIPROVINCIAL"/>
    <n v="3676000"/>
    <n v="3676000"/>
    <n v="3676000"/>
    <n v="0"/>
  </r>
  <r>
    <s v="2023"/>
    <x v="0"/>
    <x v="0"/>
    <x v="0"/>
    <x v="0"/>
    <s v="2 - Poder Ejecutivo"/>
    <s v="0203 - MINISTERIO DE DEFENSA"/>
    <s v="0028 - INSTITUTO SUPERIOR PARA LA DEFENSA ' GENERAL JUAN PABLO DUARTE DIEZ' INSUDE."/>
    <s v="4 - SERVICIOS SOCIALES"/>
    <s v="4.4 - Educación"/>
    <s v="4.4.04 - Educación superior"/>
    <s v="2.1 - REMUNERACIONES Y CONTRIBUCIONES"/>
    <s v="2.1.4 - GRATIFICACIONES Y BONIFICACIONES"/>
    <s v="N"/>
    <s v="00 - N/A"/>
    <s v="10 - FONDO GENERAL"/>
    <s v="(en blanco)"/>
    <s v="99 - MULTIPROVINCIAL"/>
    <n v="0"/>
    <n v="360000"/>
    <n v="360000"/>
    <n v="270000"/>
  </r>
  <r>
    <s v="2023"/>
    <x v="0"/>
    <x v="0"/>
    <x v="0"/>
    <x v="0"/>
    <s v="2 - Poder Ejecutivo"/>
    <s v="0203 - MINISTERIO DE DEFENSA"/>
    <s v="0028 - INSTITUTO SUPERIOR PARA LA DEFENSA ' GENERAL JUAN PABLO DUARTE DIEZ' INSUDE."/>
    <s v="4 - SERVICIOS SOCIALES"/>
    <s v="4.4 - Educación"/>
    <s v="4.4.04 - Educación superior"/>
    <s v="2.1 - REMUNERACIONES Y CONTRIBUCIONES"/>
    <s v="2.1.5 - CONTRIBUCIONES A LA SEGURIDAD SOCIAL"/>
    <s v="N"/>
    <s v="00 - N/A"/>
    <s v="10 - FONDO GENERAL"/>
    <s v="(en blanco)"/>
    <s v="99 - MULTIPROVINCIAL"/>
    <n v="720000"/>
    <n v="902604"/>
    <n v="891707"/>
    <n v="821649.47000000009"/>
  </r>
  <r>
    <s v="2023"/>
    <x v="0"/>
    <x v="0"/>
    <x v="0"/>
    <x v="0"/>
    <s v="2 - Poder Ejecutivo"/>
    <s v="0203 - MINISTERIO DE DEFENSA"/>
    <s v="0028 - INSTITUTO SUPERIOR PARA LA DEFENSA ' GENERAL JUAN PABLO DUARTE DIEZ' INSUDE."/>
    <s v="4 - SERVICIOS SOCIALES"/>
    <s v="4.4 - Educación"/>
    <s v="4.4.04 - Educación superior"/>
    <s v="2.1 - REMUNERACIONES Y CONTRIBUCIONES"/>
    <s v="2.1.5 - CONTRIBUCIONES A LA SEGURIDAD SOCIAL"/>
    <s v="N"/>
    <s v="00 - N/A"/>
    <s v="10 - FONDO GENERAL"/>
    <s v="(en blanco)"/>
    <s v="99 - MULTIPROVINCIAL"/>
    <n v="120000"/>
    <n v="149863"/>
    <n v="160760"/>
    <n v="133446.36000000002"/>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1 - SERVICIOS BÁSICOS"/>
    <s v="N"/>
    <s v="00 - N/A"/>
    <s v="10 - FONDO GENERAL"/>
    <s v="(en blanco)"/>
    <s v="99 - MULTIPROVINCIAL"/>
    <n v="540000"/>
    <n v="487466.54000000004"/>
    <n v="540000"/>
    <n v="335801.62"/>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2 - PUBLICIDAD, IMPRESIÓN Y ENCUADERNACIÓN"/>
    <s v="N"/>
    <s v="00 - N/A"/>
    <s v="10 - FONDO GENERAL"/>
    <s v="(en blanco)"/>
    <s v="99 - MULTIPROVINCIAL"/>
    <n v="120000"/>
    <n v="0"/>
    <n v="120000"/>
    <n v="0"/>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2 - PUBLICIDAD, IMPRESIÓN Y ENCUADERNACIÓN"/>
    <s v="N"/>
    <s v="00 - N/A"/>
    <s v="10 - FONDO GENERAL"/>
    <s v="(en blanco)"/>
    <s v="99 - MULTIPROVINCIAL"/>
    <n v="1115634"/>
    <n v="96000.03"/>
    <n v="107068.25"/>
    <n v="96000.03"/>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3 - VIÁTICOS"/>
    <s v="N"/>
    <s v="00 - N/A"/>
    <s v="10 - FONDO GENERAL"/>
    <s v="(en blanco)"/>
    <s v="99 - MULTIPROVINCIAL"/>
    <n v="200000"/>
    <n v="0"/>
    <n v="200000"/>
    <n v="0"/>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4 - TRANSPORTE Y ALMACENAJE"/>
    <s v="N"/>
    <s v="00 - N/A"/>
    <s v="10 - FONDO GENERAL"/>
    <s v="(en blanco)"/>
    <s v="99 - MULTIPROVINCIAL"/>
    <n v="300000"/>
    <n v="0"/>
    <n v="125000"/>
    <n v="0"/>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5 - ALQUILERES Y RENTAS"/>
    <s v="N"/>
    <s v="00 - N/A"/>
    <s v="10 - FONDO GENERAL"/>
    <s v="(en blanco)"/>
    <s v="99 - MULTIPROVINCIAL"/>
    <n v="0"/>
    <n v="54000.01"/>
    <n v="54000"/>
    <n v="54000.01"/>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5 - ALQUILERES Y RENTAS"/>
    <s v="N"/>
    <s v="00 - N/A"/>
    <s v="10 - FONDO GENERAL"/>
    <s v="(en blanco)"/>
    <s v="99 - MULTIPROVINCIAL"/>
    <n v="540000"/>
    <n v="531600.1"/>
    <n v="540000"/>
    <n v="398700.09"/>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5 - ALQUILERES Y RENTAS"/>
    <s v="N"/>
    <s v="00 - N/A"/>
    <s v="10 - FONDO GENERAL"/>
    <s v="(en blanco)"/>
    <s v="99 - MULTIPROVINCIAL"/>
    <n v="300000"/>
    <n v="0"/>
    <n v="300000"/>
    <n v="0"/>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5 - ALQUILERES Y RENTAS"/>
    <s v="N"/>
    <s v="00 - N/A"/>
    <s v="10 - FONDO GENERAL"/>
    <s v="(en blanco)"/>
    <s v="99 - MULTIPROVINCIAL"/>
    <n v="0"/>
    <n v="350360"/>
    <n v="350360"/>
    <n v="350360"/>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7 - SERVICIOS DE CONSERVACIÓN, REPARACIONES MENORES E INSTALACIONES TEMPORALES"/>
    <s v="N"/>
    <s v="00 - N/A"/>
    <s v="10 - FONDO GENERAL"/>
    <s v="(en blanco)"/>
    <s v="99 - MULTIPROVINCIAL"/>
    <n v="0"/>
    <n v="389105"/>
    <n v="389105"/>
    <n v="389105"/>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7 - SERVICIOS DE CONSERVACIÓN, REPARACIONES MENORES E INSTALACIONES TEMPORALES"/>
    <s v="N"/>
    <s v="00 - N/A"/>
    <s v="10 - FONDO GENERAL"/>
    <s v="(en blanco)"/>
    <s v="99 - MULTIPROVINCIAL"/>
    <n v="0"/>
    <n v="0"/>
    <n v="1002"/>
    <n v="0"/>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7 - SERVICIOS DE CONSERVACIÓN, REPARACIONES MENORES E INSTALACIONES TEMPORALES"/>
    <s v="N"/>
    <s v="00 - N/A"/>
    <s v="10 - FONDO GENERAL"/>
    <s v="(en blanco)"/>
    <s v="99 - MULTIPROVINCIAL"/>
    <n v="0"/>
    <n v="0"/>
    <n v="3597"/>
    <n v="0"/>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7 - SERVICIOS DE CONSERVACIÓN, REPARACIONES MENORES E INSTALACIONES TEMPORALES"/>
    <s v="N"/>
    <s v="00 - N/A"/>
    <s v="10 - FONDO GENERAL"/>
    <s v="(en blanco)"/>
    <s v="99 - MULTIPROVINCIAL"/>
    <n v="225000"/>
    <n v="0"/>
    <n v="95000"/>
    <n v="0"/>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7 - SERVICIOS DE CONSERVACIÓN, REPARACIONES MENORES E INSTALACIONES TEMPORALES"/>
    <s v="N"/>
    <s v="00 - N/A"/>
    <s v="10 - FONDO GENERAL"/>
    <s v="(en blanco)"/>
    <s v="99 - MULTIPROVINCIAL"/>
    <n v="0"/>
    <n v="144849.13"/>
    <n v="83200"/>
    <n v="144849.13"/>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7 - SERVICIOS DE CONSERVACIÓN, REPARACIONES MENORES E INSTALACIONES TEMPORALES"/>
    <s v="N"/>
    <s v="00 - N/A"/>
    <s v="10 - FONDO GENERAL"/>
    <s v="(en blanco)"/>
    <s v="99 - MULTIPROVINCIAL"/>
    <n v="0"/>
    <n v="0"/>
    <n v="10450"/>
    <n v="0"/>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8 - OTROS SERVICIOS NO INCLUIDOS EN CONCEPTOS ANTERIORES"/>
    <s v="N"/>
    <s v="00 - N/A"/>
    <s v="10 - FONDO GENERAL"/>
    <s v="(en blanco)"/>
    <s v="99 - MULTIPROVINCIAL"/>
    <n v="240000"/>
    <n v="172153.13"/>
    <n v="172267"/>
    <n v="172153.13"/>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8 - OTROS SERVICIOS NO INCLUIDOS EN CONCEPTOS ANTERIORES"/>
    <s v="N"/>
    <s v="00 - N/A"/>
    <s v="10 - FONDO GENERAL"/>
    <s v="(en blanco)"/>
    <s v="99 - MULTIPROVINCIAL"/>
    <n v="2500000"/>
    <n v="0"/>
    <n v="1200000"/>
    <n v="0"/>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8 - OTROS SERVICIOS NO INCLUIDOS EN CONCEPTOS ANTERIORES"/>
    <s v="N"/>
    <s v="00 - N/A"/>
    <s v="10 - FONDO GENERAL"/>
    <s v="(en blanco)"/>
    <s v="99 - MULTIPROVINCIAL"/>
    <n v="120000"/>
    <n v="120000"/>
    <n v="120000"/>
    <n v="40000"/>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8 - OTROS SERVICIOS NO INCLUIDOS EN CONCEPTOS ANTERIORES"/>
    <s v="N"/>
    <s v="00 - N/A"/>
    <s v="10 - FONDO GENERAL"/>
    <s v="(en blanco)"/>
    <s v="99 - MULTIPROVINCIAL"/>
    <n v="400000"/>
    <n v="341486"/>
    <n v="341486"/>
    <n v="341486"/>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8 - OTROS SERVICIOS NO INCLUIDOS EN CONCEPTOS ANTERIORES"/>
    <s v="N"/>
    <s v="00 - N/A"/>
    <s v="10 - FONDO GENERAL"/>
    <s v="(en blanco)"/>
    <s v="99 - MULTIPROVINCIAL"/>
    <n v="0"/>
    <n v="18231"/>
    <n v="18232"/>
    <n v="18231"/>
  </r>
  <r>
    <s v="2023"/>
    <x v="0"/>
    <x v="0"/>
    <x v="0"/>
    <x v="0"/>
    <s v="2 - Poder Ejecutivo"/>
    <s v="0203 - MINISTERIO DE DEFENSA"/>
    <s v="0028 - INSTITUTO SUPERIOR PARA LA DEFENSA ' GENERAL JUAN PABLO DUARTE DIEZ' INSUDE."/>
    <s v="4 - SERVICIOS SOCIALES"/>
    <s v="4.4 - Educación"/>
    <s v="4.4.04 - Educación superior"/>
    <s v="2.2 - CONTRATACIÓN DE SERVICIOS"/>
    <s v="2.2.9 - OTRAS CONTRATACIONES DE SERVICIOS"/>
    <s v="N"/>
    <s v="00 - N/A"/>
    <s v="10 - FONDO GENERAL"/>
    <s v="(en blanco)"/>
    <s v="99 - MULTIPROVINCIAL"/>
    <n v="900000"/>
    <n v="417886.01"/>
    <n v="900000"/>
    <n v="417886.01"/>
  </r>
  <r>
    <s v="2023"/>
    <x v="0"/>
    <x v="0"/>
    <x v="0"/>
    <x v="0"/>
    <s v="2 - Poder Ejecutivo"/>
    <s v="0203 - MINISTERIO DE DEFENSA"/>
    <s v="0028 - INSTITUTO SUPERIOR PARA LA DEFENSA ' GENERAL JUAN PABLO DUARTE DIEZ' INSUDE."/>
    <s v="4 - SERVICIOS SOCIALES"/>
    <s v="4.4 - Educación"/>
    <s v="4.4.04 - Educación superior"/>
    <s v="2.3 - MATERIALES Y SUMINISTROS"/>
    <s v="2.3.1 - ALIMENTOS Y PRODUCTOS AGROFORESTALES"/>
    <s v="N"/>
    <s v="00 - N/A"/>
    <s v="10 - FONDO GENERAL"/>
    <s v="(en blanco)"/>
    <s v="99 - MULTIPROVINCIAL"/>
    <n v="4800000"/>
    <n v="5000986.1000000006"/>
    <n v="5000986"/>
    <n v="4640956.0999999996"/>
  </r>
  <r>
    <s v="2023"/>
    <x v="0"/>
    <x v="0"/>
    <x v="0"/>
    <x v="0"/>
    <s v="2 - Poder Ejecutivo"/>
    <s v="0203 - MINISTERIO DE DEFENSA"/>
    <s v="0028 - INSTITUTO SUPERIOR PARA LA DEFENSA ' GENERAL JUAN PABLO DUARTE DIEZ' INSUDE."/>
    <s v="4 - SERVICIOS SOCIALES"/>
    <s v="4.4 - Educación"/>
    <s v="4.4.04 - Educación superior"/>
    <s v="2.3 - MATERIALES Y SUMINISTROS"/>
    <s v="2.3.1 - ALIMENTOS Y PRODUCTOS AGROFORESTALES"/>
    <s v="N"/>
    <s v="00 - N/A"/>
    <s v="10 - FONDO GENERAL"/>
    <s v="(en blanco)"/>
    <s v="99 - MULTIPROVINCIAL"/>
    <n v="0"/>
    <n v="5394.28"/>
    <n v="5395"/>
    <n v="5394.28"/>
  </r>
  <r>
    <s v="2023"/>
    <x v="0"/>
    <x v="0"/>
    <x v="0"/>
    <x v="0"/>
    <s v="2 - Poder Ejecutivo"/>
    <s v="0203 - MINISTERIO DE DEFENSA"/>
    <s v="0028 - INSTITUTO SUPERIOR PARA LA DEFENSA ' GENERAL JUAN PABLO DUARTE DIEZ' INSUDE."/>
    <s v="4 - SERVICIOS SOCIALES"/>
    <s v="4.4 - Educación"/>
    <s v="4.4.04 - Educación superior"/>
    <s v="2.3 - MATERIALES Y SUMINISTROS"/>
    <s v="2.3.2 - TEXTILES Y VESTUARIOS"/>
    <s v="N"/>
    <s v="00 - N/A"/>
    <s v="10 - FONDO GENERAL"/>
    <s v="(en blanco)"/>
    <s v="99 - MULTIPROVINCIAL"/>
    <n v="0"/>
    <n v="2106.3000000000002"/>
    <n v="144663"/>
    <n v="2106.3000000000002"/>
  </r>
  <r>
    <s v="2023"/>
    <x v="0"/>
    <x v="0"/>
    <x v="0"/>
    <x v="0"/>
    <s v="2 - Poder Ejecutivo"/>
    <s v="0203 - MINISTERIO DE DEFENSA"/>
    <s v="0028 - INSTITUTO SUPERIOR PARA LA DEFENSA ' GENERAL JUAN PABLO DUARTE DIEZ' INSUDE."/>
    <s v="4 - SERVICIOS SOCIALES"/>
    <s v="4.4 - Educación"/>
    <s v="4.4.04 - Educación superior"/>
    <s v="2.3 - MATERIALES Y SUMINISTROS"/>
    <s v="2.3.2 - TEXTILES Y VESTUARIOS"/>
    <s v="N"/>
    <s v="00 - N/A"/>
    <s v="10 - FONDO GENERAL"/>
    <s v="(en blanco)"/>
    <s v="99 - MULTIPROVINCIAL"/>
    <n v="600000"/>
    <n v="0"/>
    <n v="329515.75"/>
    <n v="0"/>
  </r>
  <r>
    <s v="2023"/>
    <x v="0"/>
    <x v="0"/>
    <x v="0"/>
    <x v="0"/>
    <s v="2 - Poder Ejecutivo"/>
    <s v="0203 - MINISTERIO DE DEFENSA"/>
    <s v="0028 - INSTITUTO SUPERIOR PARA LA DEFENSA ' GENERAL JUAN PABLO DUARTE DIEZ' INSUDE."/>
    <s v="4 - SERVICIOS SOCIALES"/>
    <s v="4.4 - Educación"/>
    <s v="4.4.04 - Educación superior"/>
    <s v="2.3 - MATERIALES Y SUMINISTROS"/>
    <s v="2.3.2 - TEXTILES Y VESTUARIOS"/>
    <s v="N"/>
    <s v="00 - N/A"/>
    <s v="10 - FONDO GENERAL"/>
    <s v="(en blanco)"/>
    <s v="99 - MULTIPROVINCIAL"/>
    <n v="415000"/>
    <n v="345976"/>
    <n v="190000"/>
    <n v="345976"/>
  </r>
  <r>
    <s v="2023"/>
    <x v="0"/>
    <x v="0"/>
    <x v="0"/>
    <x v="0"/>
    <s v="2 - Poder Ejecutivo"/>
    <s v="0203 - MINISTERIO DE DEFENSA"/>
    <s v="0028 - INSTITUTO SUPERIOR PARA LA DEFENSA ' GENERAL JUAN PABLO DUARTE DIEZ' INSUDE."/>
    <s v="4 - SERVICIOS SOCIALES"/>
    <s v="4.4 - Educación"/>
    <s v="4.4.04 - Educación superior"/>
    <s v="2.3 - MATERIALES Y SUMINISTROS"/>
    <s v="2.3.3 - PAPEL, CARTÓN E IMPRESOS"/>
    <s v="N"/>
    <s v="00 - N/A"/>
    <s v="10 - FONDO GENERAL"/>
    <s v="(en blanco)"/>
    <s v="99 - MULTIPROVINCIAL"/>
    <n v="300000"/>
    <n v="403206"/>
    <n v="403207"/>
    <n v="403206"/>
  </r>
  <r>
    <s v="2023"/>
    <x v="0"/>
    <x v="0"/>
    <x v="0"/>
    <x v="0"/>
    <s v="2 - Poder Ejecutivo"/>
    <s v="0203 - MINISTERIO DE DEFENSA"/>
    <s v="0028 - INSTITUTO SUPERIOR PARA LA DEFENSA ' GENERAL JUAN PABLO DUARTE DIEZ' INSUDE."/>
    <s v="4 - SERVICIOS SOCIALES"/>
    <s v="4.4 - Educación"/>
    <s v="4.4.04 - Educación superior"/>
    <s v="2.3 - MATERIALES Y SUMINISTROS"/>
    <s v="2.3.3 - PAPEL, CARTÓN E IMPRESOS"/>
    <s v="N"/>
    <s v="00 - N/A"/>
    <s v="10 - FONDO GENERAL"/>
    <s v="(en blanco)"/>
    <s v="99 - MULTIPROVINCIAL"/>
    <n v="4014366"/>
    <n v="196411"/>
    <n v="729367"/>
    <n v="196411"/>
  </r>
  <r>
    <s v="2023"/>
    <x v="0"/>
    <x v="0"/>
    <x v="0"/>
    <x v="0"/>
    <s v="2 - Poder Ejecutivo"/>
    <s v="0203 - MINISTERIO DE DEFENSA"/>
    <s v="0028 - INSTITUTO SUPERIOR PARA LA DEFENSA ' GENERAL JUAN PABLO DUARTE DIEZ' INSUDE."/>
    <s v="4 - SERVICIOS SOCIALES"/>
    <s v="4.4 - Educación"/>
    <s v="4.4.04 - Educación superior"/>
    <s v="2.3 - MATERIALES Y SUMINISTROS"/>
    <s v="2.3.3 - PAPEL, CARTÓN E IMPRESOS"/>
    <s v="N"/>
    <s v="00 - N/A"/>
    <s v="10 - FONDO GENERAL"/>
    <s v="(en blanco)"/>
    <s v="99 - MULTIPROVINCIAL"/>
    <n v="1000000"/>
    <n v="600439.76"/>
    <n v="1109337"/>
    <n v="600439.76"/>
  </r>
  <r>
    <s v="2023"/>
    <x v="0"/>
    <x v="0"/>
    <x v="0"/>
    <x v="0"/>
    <s v="2 - Poder Ejecutivo"/>
    <s v="0203 - MINISTERIO DE DEFENSA"/>
    <s v="0028 - INSTITUTO SUPERIOR PARA LA DEFENSA ' GENERAL JUAN PABLO DUARTE DIEZ' INSUDE."/>
    <s v="4 - SERVICIOS SOCIALES"/>
    <s v="4.4 - Educación"/>
    <s v="4.4.04 - Educación superior"/>
    <s v="2.3 - MATERIALES Y SUMINISTROS"/>
    <s v="2.3.5 - CUERO, CAUCHO Y PLÁSTICO"/>
    <s v="N"/>
    <s v="00 - N/A"/>
    <s v="10 - FONDO GENERAL"/>
    <s v="(en blanco)"/>
    <s v="99 - MULTIPROVINCIAL"/>
    <n v="0"/>
    <n v="4450.2"/>
    <n v="14138"/>
    <n v="4450.2"/>
  </r>
  <r>
    <s v="2023"/>
    <x v="0"/>
    <x v="0"/>
    <x v="0"/>
    <x v="0"/>
    <s v="2 - Poder Ejecutivo"/>
    <s v="0203 - MINISTERIO DE DEFENSA"/>
    <s v="0028 - INSTITUTO SUPERIOR PARA LA DEFENSA ' GENERAL JUAN PABLO DUARTE DIEZ' INSUDE."/>
    <s v="4 - SERVICIOS SOCIALES"/>
    <s v="4.4 - Educación"/>
    <s v="4.4.04 - Educación superior"/>
    <s v="2.3 - MATERIALES Y SUMINISTROS"/>
    <s v="2.3.6 - PRODUCTOS DE MINERALES, METÁLICOS Y NO METÁLICOS"/>
    <s v="N"/>
    <s v="00 - N/A"/>
    <s v="10 - FONDO GENERAL"/>
    <s v="(en blanco)"/>
    <s v="99 - MULTIPROVINCIAL"/>
    <n v="0"/>
    <n v="138117.22"/>
    <n v="103618"/>
    <n v="138117.22"/>
  </r>
  <r>
    <s v="2023"/>
    <x v="0"/>
    <x v="0"/>
    <x v="0"/>
    <x v="0"/>
    <s v="2 - Poder Ejecutivo"/>
    <s v="0203 - MINISTERIO DE DEFENSA"/>
    <s v="0028 - INSTITUTO SUPERIOR PARA LA DEFENSA ' GENERAL JUAN PABLO DUARTE DIEZ' INSUDE."/>
    <s v="4 - SERVICIOS SOCIALES"/>
    <s v="4.4 - Educación"/>
    <s v="4.4.04 - Educación superior"/>
    <s v="2.3 - MATERIALES Y SUMINISTROS"/>
    <s v="2.3.6 - PRODUCTOS DE MINERALES, METÁLICOS Y NO METÁLICOS"/>
    <s v="N"/>
    <s v="00 - N/A"/>
    <s v="10 - FONDO GENERAL"/>
    <s v="(en blanco)"/>
    <s v="99 - MULTIPROVINCIAL"/>
    <n v="0"/>
    <n v="368286.99"/>
    <n v="318288"/>
    <n v="368286.99"/>
  </r>
  <r>
    <s v="2023"/>
    <x v="0"/>
    <x v="0"/>
    <x v="0"/>
    <x v="0"/>
    <s v="2 - Poder Ejecutivo"/>
    <s v="0203 - MINISTERIO DE DEFENSA"/>
    <s v="0028 - INSTITUTO SUPERIOR PARA LA DEFENSA ' GENERAL JUAN PABLO DUARTE DIEZ' INSUDE."/>
    <s v="4 - SERVICIOS SOCIALES"/>
    <s v="4.4 - Educación"/>
    <s v="4.4.04 - Educación superior"/>
    <s v="2.3 - MATERIALES Y SUMINISTROS"/>
    <s v="2.3.6 - PRODUCTOS DE MINERALES, METÁLICOS Y NO METÁLICOS"/>
    <s v="N"/>
    <s v="00 - N/A"/>
    <s v="10 - FONDO GENERAL"/>
    <s v="(en blanco)"/>
    <s v="99 - MULTIPROVINCIAL"/>
    <n v="0"/>
    <n v="11398.8"/>
    <n v="11400"/>
    <n v="11398.8"/>
  </r>
  <r>
    <s v="2023"/>
    <x v="0"/>
    <x v="0"/>
    <x v="0"/>
    <x v="0"/>
    <s v="2 - Poder Ejecutivo"/>
    <s v="0203 - MINISTERIO DE DEFENSA"/>
    <s v="0028 - INSTITUTO SUPERIOR PARA LA DEFENSA ' GENERAL JUAN PABLO DUARTE DIEZ' INSUDE."/>
    <s v="4 - SERVICIOS SOCIALES"/>
    <s v="4.4 - Educación"/>
    <s v="4.4.04 - Educación superior"/>
    <s v="2.3 - MATERIALES Y SUMINISTROS"/>
    <s v="2.3.6 - PRODUCTOS DE MINERALES, METÁLICOS Y NO METÁLICOS"/>
    <s v="N"/>
    <s v="00 - N/A"/>
    <s v="10 - FONDO GENERAL"/>
    <s v="(en blanco)"/>
    <s v="99 - MULTIPROVINCIAL"/>
    <n v="0"/>
    <n v="10546.84"/>
    <n v="99"/>
    <n v="10546.84"/>
  </r>
  <r>
    <s v="2023"/>
    <x v="0"/>
    <x v="0"/>
    <x v="0"/>
    <x v="0"/>
    <s v="2 - Poder Ejecutivo"/>
    <s v="0203 - MINISTERIO DE DEFENSA"/>
    <s v="0028 - INSTITUTO SUPERIOR PARA LA DEFENSA ' GENERAL JUAN PABLO DUARTE DIEZ' INSUDE."/>
    <s v="4 - SERVICIOS SOCIALES"/>
    <s v="4.4 - Educación"/>
    <s v="4.4.04 - Educación superior"/>
    <s v="2.3 - MATERIALES Y SUMINISTROS"/>
    <s v="2.3.6 - PRODUCTOS DE MINERALES, METÁLICOS Y NO METÁLICOS"/>
    <s v="N"/>
    <s v="00 - N/A"/>
    <s v="10 - FONDO GENERAL"/>
    <s v="(en blanco)"/>
    <s v="99 - MULTIPROVINCIAL"/>
    <n v="150000"/>
    <n v="41195.329999999994"/>
    <n v="154131"/>
    <n v="41195.33"/>
  </r>
  <r>
    <s v="2023"/>
    <x v="0"/>
    <x v="0"/>
    <x v="0"/>
    <x v="0"/>
    <s v="2 - Poder Ejecutivo"/>
    <s v="0203 - MINISTERIO DE DEFENSA"/>
    <s v="0028 - INSTITUTO SUPERIOR PARA LA DEFENSA ' GENERAL JUAN PABLO DUARTE DIEZ' INSUDE."/>
    <s v="4 - SERVICIOS SOCIALES"/>
    <s v="4.4 - Educación"/>
    <s v="4.4.04 - Educación superior"/>
    <s v="2.3 - MATERIALES Y SUMINISTROS"/>
    <s v="2.3.6 - PRODUCTOS DE MINERALES, METÁLICOS Y NO METÁLICOS"/>
    <s v="N"/>
    <s v="00 - N/A"/>
    <s v="10 - FONDO GENERAL"/>
    <s v="(en blanco)"/>
    <s v="99 - MULTIPROVINCIAL"/>
    <n v="0"/>
    <n v="16654.79"/>
    <n v="16656"/>
    <n v="16654.79"/>
  </r>
  <r>
    <s v="2023"/>
    <x v="0"/>
    <x v="0"/>
    <x v="0"/>
    <x v="0"/>
    <s v="2 - Poder Ejecutivo"/>
    <s v="0203 - MINISTERIO DE DEFENSA"/>
    <s v="0028 - INSTITUTO SUPERIOR PARA LA DEFENSA ' GENERAL JUAN PABLO DUARTE DIEZ' INSUDE."/>
    <s v="4 - SERVICIOS SOCIALES"/>
    <s v="4.4 - Educación"/>
    <s v="4.4.04 - Educación superior"/>
    <s v="2.3 - MATERIALES Y SUMINISTROS"/>
    <s v="2.3.7 - COMBUSTIBLES, LUBRICANTES, PRODUCTOS QUÍMICOS Y CONEXOS"/>
    <s v="N"/>
    <s v="00 - N/A"/>
    <s v="10 - FONDO GENERAL"/>
    <s v="(en blanco)"/>
    <s v="99 - MULTIPROVINCIAL"/>
    <n v="6000000"/>
    <n v="6000000"/>
    <n v="6000000"/>
    <n v="5500000"/>
  </r>
  <r>
    <s v="2023"/>
    <x v="0"/>
    <x v="0"/>
    <x v="0"/>
    <x v="0"/>
    <s v="2 - Poder Ejecutivo"/>
    <s v="0203 - MINISTERIO DE DEFENSA"/>
    <s v="0028 - INSTITUTO SUPERIOR PARA LA DEFENSA ' GENERAL JUAN PABLO DUARTE DIEZ' INSUDE."/>
    <s v="4 - SERVICIOS SOCIALES"/>
    <s v="4.4 - Educación"/>
    <s v="4.4.04 - Educación superior"/>
    <s v="2.3 - MATERIALES Y SUMINISTROS"/>
    <s v="2.3.7 - COMBUSTIBLES, LUBRICANTES, PRODUCTOS QUÍMICOS Y CONEXOS"/>
    <s v="N"/>
    <s v="00 - N/A"/>
    <s v="10 - FONDO GENERAL"/>
    <s v="(en blanco)"/>
    <s v="99 - MULTIPROVINCIAL"/>
    <n v="231554"/>
    <n v="0"/>
    <n v="181554"/>
    <n v="0"/>
  </r>
  <r>
    <s v="2023"/>
    <x v="0"/>
    <x v="0"/>
    <x v="0"/>
    <x v="0"/>
    <s v="2 - Poder Ejecutivo"/>
    <s v="0203 - MINISTERIO DE DEFENSA"/>
    <s v="0028 - INSTITUTO SUPERIOR PARA LA DEFENSA ' GENERAL JUAN PABLO DUARTE DIEZ' INSUDE."/>
    <s v="4 - SERVICIOS SOCIALES"/>
    <s v="4.4 - Educación"/>
    <s v="4.4.04 - Educación superior"/>
    <s v="2.3 - MATERIALES Y SUMINISTROS"/>
    <s v="2.3.7 - COMBUSTIBLES, LUBRICANTES, PRODUCTOS QUÍMICOS Y CONEXOS"/>
    <s v="N"/>
    <s v="00 - N/A"/>
    <s v="10 - FONDO GENERAL"/>
    <s v="(en blanco)"/>
    <s v="99 - MULTIPROVINCIAL"/>
    <n v="0"/>
    <n v="29287.75"/>
    <n v="29290"/>
    <n v="29287.75"/>
  </r>
  <r>
    <s v="2023"/>
    <x v="0"/>
    <x v="0"/>
    <x v="0"/>
    <x v="0"/>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10 - FONDO GENERAL"/>
    <s v="(en blanco)"/>
    <s v="99 - MULTIPROVINCIAL"/>
    <n v="250000"/>
    <n v="185965.64"/>
    <n v="186000"/>
    <n v="185965.64"/>
  </r>
  <r>
    <s v="2023"/>
    <x v="0"/>
    <x v="0"/>
    <x v="0"/>
    <x v="0"/>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10 - FONDO GENERAL"/>
    <s v="(en blanco)"/>
    <s v="99 - MULTIPROVINCIAL"/>
    <n v="250000"/>
    <n v="897409.76"/>
    <n v="932098"/>
    <n v="897409.76"/>
  </r>
  <r>
    <s v="2023"/>
    <x v="0"/>
    <x v="0"/>
    <x v="0"/>
    <x v="0"/>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10 - FONDO GENERAL"/>
    <s v="(en blanco)"/>
    <s v="99 - MULTIPROVINCIAL"/>
    <n v="0"/>
    <n v="0"/>
    <n v="8242"/>
    <n v="0"/>
  </r>
  <r>
    <s v="2023"/>
    <x v="0"/>
    <x v="0"/>
    <x v="0"/>
    <x v="0"/>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10 - FONDO GENERAL"/>
    <s v="(en blanco)"/>
    <s v="99 - MULTIPROVINCIAL"/>
    <n v="0"/>
    <n v="16980.2"/>
    <n v="19737"/>
    <n v="16980.2"/>
  </r>
  <r>
    <s v="2023"/>
    <x v="0"/>
    <x v="0"/>
    <x v="0"/>
    <x v="0"/>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10 - FONDO GENERAL"/>
    <s v="(en blanco)"/>
    <s v="99 - MULTIPROVINCIAL"/>
    <n v="0"/>
    <n v="408967.48000000004"/>
    <n v="490868"/>
    <n v="408967.48000000004"/>
  </r>
  <r>
    <s v="2023"/>
    <x v="0"/>
    <x v="0"/>
    <x v="0"/>
    <x v="0"/>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10 - FONDO GENERAL"/>
    <s v="(en blanco)"/>
    <s v="99 - MULTIPROVINCIAL"/>
    <n v="0"/>
    <n v="140.13"/>
    <n v="7376"/>
    <n v="140.13"/>
  </r>
  <r>
    <s v="2023"/>
    <x v="0"/>
    <x v="0"/>
    <x v="0"/>
    <x v="0"/>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10 - FONDO GENERAL"/>
    <s v="(en blanco)"/>
    <s v="99 - MULTIPROVINCIAL"/>
    <n v="0"/>
    <n v="154474.16999999998"/>
    <n v="156356"/>
    <n v="154474.16999999998"/>
  </r>
  <r>
    <s v="2023"/>
    <x v="0"/>
    <x v="0"/>
    <x v="0"/>
    <x v="0"/>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10 - FONDO GENERAL"/>
    <s v="(en blanco)"/>
    <s v="99 - MULTIPROVINCIAL"/>
    <n v="0"/>
    <n v="3279"/>
    <n v="3280"/>
    <n v="3279"/>
  </r>
  <r>
    <s v="2023"/>
    <x v="0"/>
    <x v="0"/>
    <x v="0"/>
    <x v="0"/>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10 - FONDO GENERAL"/>
    <s v="(en blanco)"/>
    <s v="99 - MULTIPROVINCIAL"/>
    <n v="0"/>
    <n v="0"/>
    <n v="1"/>
    <n v="0"/>
  </r>
  <r>
    <s v="2023"/>
    <x v="0"/>
    <x v="0"/>
    <x v="1"/>
    <x v="1"/>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10 - FONDO GENERAL"/>
    <s v="(en blanco)"/>
    <s v="99 - MULTIPROVINCIAL"/>
    <n v="0"/>
    <n v="0"/>
    <n v="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69956000"/>
    <n v="74516000"/>
    <n v="74516000"/>
    <n v="6827850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4800000"/>
    <n v="4800000"/>
    <n v="4800000"/>
    <n v="440000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28200000"/>
    <n v="23640000"/>
    <n v="23640000"/>
    <n v="2164000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8500000"/>
    <n v="7967709"/>
    <n v="850000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3000000"/>
    <n v="3000000"/>
    <n v="3000000"/>
    <n v="2653347.5"/>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1776000"/>
    <n v="1776000"/>
    <n v="1776000"/>
    <n v="1534276"/>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702000"/>
    <n v="702000"/>
    <n v="702000"/>
    <n v="23804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2583885"/>
    <n v="1698520.32"/>
    <n v="1984701.06"/>
    <n v="980608.32"/>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2050000"/>
    <n v="1279972.8800000001"/>
    <n v="1925734"/>
    <n v="1279972.8800000001"/>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1300000"/>
    <n v="1948812.72"/>
    <n v="1300000"/>
    <n v="1948812.72"/>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30000"/>
    <n v="12790.599999999999"/>
    <n v="30000"/>
    <n v="12790.6"/>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420000"/>
    <n v="420000"/>
    <n v="420000"/>
    <n v="35000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50000"/>
    <n v="0"/>
    <n v="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4583892"/>
    <n v="4983892"/>
    <n v="4583892"/>
    <n v="4566575"/>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400000"/>
    <n v="0"/>
    <n v="40000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150000"/>
    <n v="0"/>
    <n v="15000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460204"/>
    <n v="264615"/>
    <n v="264708"/>
    <n v="264615"/>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802066"/>
    <n v="880286.94"/>
    <n v="880286.94"/>
    <n v="880286.94"/>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125000"/>
    <n v="0"/>
    <n v="50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128020"/>
    <n v="0"/>
    <n v="102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0"/>
    <n v="89999.83"/>
    <n v="90000"/>
    <n v="89999.83"/>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83753"/>
    <n v="83752.320000000007"/>
    <n v="83753"/>
    <n v="69793.599999999991"/>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9869360"/>
    <n v="10048549.26"/>
    <n v="10865573"/>
    <n v="10048549.26"/>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50863"/>
    <n v="0"/>
    <n v="863"/>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500000"/>
    <n v="118590"/>
    <n v="119657"/>
    <n v="11859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800000"/>
    <n v="1912172.53"/>
    <n v="2033287.3"/>
    <n v="1912172.53"/>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500000"/>
    <n v="1971703.43"/>
    <n v="1972529.43"/>
    <n v="1971703.42"/>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200000"/>
    <n v="614013"/>
    <n v="635538.6"/>
    <n v="614013"/>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50000"/>
    <n v="282982.30000000005"/>
    <n v="387340.71"/>
    <n v="282982.3"/>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50000"/>
    <n v="113893.6"/>
    <n v="113893.6"/>
    <n v="113893.6"/>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en blanco)"/>
    <s v="99 - MULTIPROVINCIAL"/>
    <n v="13092"/>
    <n v="60392.5"/>
    <n v="60394"/>
    <n v="60392.5"/>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50000"/>
    <n v="186054.19"/>
    <n v="186055"/>
    <n v="186054.19"/>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50000"/>
    <n v="0"/>
    <n v="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100000"/>
    <n v="0"/>
    <n v="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100000"/>
    <n v="0"/>
    <n v="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25000"/>
    <n v="0"/>
    <n v="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50000"/>
    <n v="0"/>
    <n v="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10000"/>
    <n v="0"/>
    <n v="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355000"/>
    <n v="49560"/>
    <n v="68945"/>
    <n v="4956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100000"/>
    <n v="145759.5"/>
    <n v="145800"/>
    <n v="145759.5"/>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60000"/>
    <n v="0"/>
    <n v="1000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0"/>
    <n v="4515.2700000000004"/>
    <n v="4515.2700000000004"/>
    <n v="4515.2700000000004"/>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10200000"/>
    <n v="10661000"/>
    <n v="10661147"/>
    <n v="935000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200000"/>
    <n v="199998.2"/>
    <n v="200000"/>
    <n v="199998.2"/>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1200"/>
    <n v="0"/>
    <n v="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60000"/>
    <n v="202488"/>
    <n v="203550"/>
    <n v="202488"/>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25000"/>
    <n v="302434"/>
    <n v="302434"/>
    <n v="302434"/>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150000"/>
    <n v="663433.4"/>
    <n v="720530.9"/>
    <n v="663433.4"/>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10000"/>
    <n v="168826.86000000002"/>
    <n v="219176.41999999998"/>
    <n v="168826.86000000002"/>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70000"/>
    <n v="0"/>
    <n v="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20000"/>
    <n v="0"/>
    <n v="1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80000"/>
    <n v="64994.400000000001"/>
    <n v="65000"/>
    <n v="64994.400000000001"/>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200000"/>
    <n v="0"/>
    <n v="0"/>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150000"/>
    <n v="3215.5"/>
    <n v="3284.7300000000105"/>
    <n v="3215.5"/>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0"/>
    <n v="0"/>
    <n v="30.040000000000873"/>
    <n v="0"/>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200000"/>
    <n v="57525"/>
    <n v="57525"/>
    <n v="57525"/>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10000"/>
    <n v="388799.99"/>
    <n v="388800"/>
    <n v="388799.99"/>
  </r>
  <r>
    <s v="2023"/>
    <x v="0"/>
    <x v="0"/>
    <x v="1"/>
    <x v="1"/>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0"/>
    <n v="0"/>
    <n v="0"/>
    <n v="0"/>
  </r>
  <r>
    <s v="2023"/>
    <x v="0"/>
    <x v="0"/>
    <x v="0"/>
    <x v="0"/>
    <s v="2 - Poder Ejecutivo"/>
    <s v="0203 - MINISTERIO DE DEFENSA"/>
    <s v="0031 - DIRECCIÓN GENERAL DE LA INDUSTRIA MILITAR DE LAS FUERZAS ARMADAS"/>
    <s v="4 - SERVICIOS SOCIALES"/>
    <s v="4.4 - Educación"/>
    <s v="4.4.07 - Educación vocacional"/>
    <s v="2.1 - REMUNERACIONES Y CONTRIBUCIONES"/>
    <s v="2.1.1 - REMUNERACIONES"/>
    <s v="N"/>
    <s v="00 - N/A"/>
    <s v="10 - FONDO GENERAL"/>
    <s v="(en blanco)"/>
    <s v="99 - MULTIPROVINCIAL"/>
    <n v="14280000"/>
    <n v="14944000"/>
    <n v="14280000"/>
    <n v="13698000"/>
  </r>
  <r>
    <s v="2023"/>
    <x v="0"/>
    <x v="0"/>
    <x v="0"/>
    <x v="0"/>
    <s v="2 - Poder Ejecutivo"/>
    <s v="0203 - MINISTERIO DE DEFENSA"/>
    <s v="0031 - DIRECCIÓN GENERAL DE LA INDUSTRIA MILITAR DE LAS FUERZAS ARMADAS"/>
    <s v="4 - SERVICIOS SOCIALES"/>
    <s v="4.4 - Educación"/>
    <s v="4.4.07 - Educación vocacional"/>
    <s v="2.1 - REMUNERACIONES Y CONTRIBUCIONES"/>
    <s v="2.1.1 - REMUNERACIONES"/>
    <s v="N"/>
    <s v="00 - N/A"/>
    <s v="10 - FONDO GENERAL"/>
    <s v="(en blanco)"/>
    <s v="99 - MULTIPROVINCIAL"/>
    <n v="24102000"/>
    <n v="23430000"/>
    <n v="24102000"/>
    <n v="21430500"/>
  </r>
  <r>
    <s v="2023"/>
    <x v="0"/>
    <x v="0"/>
    <x v="0"/>
    <x v="0"/>
    <s v="2 - Poder Ejecutivo"/>
    <s v="0203 - MINISTERIO DE DEFENSA"/>
    <s v="0031 - DIRECCIÓN GENERAL DE LA INDUSTRIA MILITAR DE LAS FUERZAS ARMADAS"/>
    <s v="4 - SERVICIOS SOCIALES"/>
    <s v="4.4 - Educación"/>
    <s v="4.4.07 - Educación vocacional"/>
    <s v="2.1 - REMUNERACIONES Y CONTRIBUCIONES"/>
    <s v="2.1.1 - REMUNERACIONES"/>
    <s v="N"/>
    <s v="00 - N/A"/>
    <s v="10 - FONDO GENERAL"/>
    <s v="(en blanco)"/>
    <s v="99 - MULTIPROVINCIAL"/>
    <n v="3198500"/>
    <n v="3198500"/>
    <n v="3198500"/>
    <n v="0"/>
  </r>
  <r>
    <s v="2023"/>
    <x v="0"/>
    <x v="0"/>
    <x v="0"/>
    <x v="0"/>
    <s v="2 - Poder Ejecutivo"/>
    <s v="0203 - MINISTERIO DE DEFENSA"/>
    <s v="0031 - DIRECCIÓN GENERAL DE LA INDUSTRIA MILITAR DE LAS FUERZAS ARMADAS"/>
    <s v="4 - SERVICIOS SOCIALES"/>
    <s v="4.4 - Educación"/>
    <s v="4.4.07 - Educación vocacional"/>
    <s v="2.1 - REMUNERACIONES Y CONTRIBUCIONES"/>
    <s v="2.1.1 - REMUNERACIONES"/>
    <s v="N"/>
    <s v="00 - N/A"/>
    <s v="10 - FONDO GENERAL"/>
    <s v="(en blanco)"/>
    <s v="99 - MULTIPROVINCIAL"/>
    <n v="150000"/>
    <n v="0"/>
    <n v="150000"/>
    <n v="0"/>
  </r>
  <r>
    <s v="2023"/>
    <x v="0"/>
    <x v="0"/>
    <x v="0"/>
    <x v="0"/>
    <s v="2 - Poder Ejecutivo"/>
    <s v="0203 - MINISTERIO DE DEFENSA"/>
    <s v="0031 - DIRECCIÓN GENERAL DE LA INDUSTRIA MILITAR DE LAS FUERZAS ARMADAS"/>
    <s v="4 - SERVICIOS SOCIALES"/>
    <s v="4.4 - Educación"/>
    <s v="4.4.07 - Educación vocacional"/>
    <s v="2.1 - REMUNERACIONES Y CONTRIBUCIONES"/>
    <s v="2.1.1 - REMUNERACIONES"/>
    <s v="N"/>
    <s v="00 - N/A"/>
    <s v="10 - FONDO GENERAL"/>
    <s v="(en blanco)"/>
    <s v="99 - MULTIPROVINCIAL"/>
    <n v="100000"/>
    <n v="0"/>
    <n v="100000"/>
    <n v="0"/>
  </r>
  <r>
    <s v="2023"/>
    <x v="0"/>
    <x v="0"/>
    <x v="0"/>
    <x v="0"/>
    <s v="2 - Poder Ejecutivo"/>
    <s v="0203 - MINISTERIO DE DEFENSA"/>
    <s v="0031 - DIRECCIÓN GENERAL DE LA INDUSTRIA MILITAR DE LAS FUERZAS ARMADAS"/>
    <s v="4 - SERVICIOS SOCIALES"/>
    <s v="4.4 - Educación"/>
    <s v="4.4.07 - Educación vocacional"/>
    <s v="2.1 - REMUNERACIONES Y CONTRIBUCIONES"/>
    <s v="2.1.5 - CONTRIBUCIONES A LA SEGURIDAD SOCIAL"/>
    <s v="N"/>
    <s v="00 - N/A"/>
    <s v="10 - FONDO GENERAL"/>
    <s v="(en blanco)"/>
    <s v="99 - MULTIPROVINCIAL"/>
    <n v="1851235"/>
    <n v="1661186.97"/>
    <n v="1851235"/>
    <n v="1519422.45"/>
  </r>
  <r>
    <s v="2023"/>
    <x v="0"/>
    <x v="0"/>
    <x v="0"/>
    <x v="0"/>
    <s v="2 - Poder Ejecutivo"/>
    <s v="0203 - MINISTERIO DE DEFENSA"/>
    <s v="0031 - DIRECCIÓN GENERAL DE LA INDUSTRIA MILITAR DE LAS FUERZAS ARMADAS"/>
    <s v="4 - SERVICIOS SOCIALES"/>
    <s v="4.4 - Educación"/>
    <s v="4.4.07 - Educación vocacional"/>
    <s v="2.1 - REMUNERACIONES Y CONTRIBUCIONES"/>
    <s v="2.1.5 - CONTRIBUCIONES A LA SEGURIDAD SOCIAL"/>
    <s v="N"/>
    <s v="00 - N/A"/>
    <s v="10 - FONDO GENERAL"/>
    <s v="(en blanco)"/>
    <s v="99 - MULTIPROVINCIAL"/>
    <n v="265122"/>
    <n v="269445.11"/>
    <n v="265122"/>
    <n v="246450.75"/>
  </r>
  <r>
    <s v="2023"/>
    <x v="0"/>
    <x v="0"/>
    <x v="0"/>
    <x v="0"/>
    <s v="2 - Poder Ejecutivo"/>
    <s v="0203 - MINISTERIO DE DEFENSA"/>
    <s v="0031 - DIRECCIÓN GENERAL DE LA INDUSTRIA MILITAR DE LAS FUERZAS ARMADAS"/>
    <s v="4 - SERVICIOS SOCIALES"/>
    <s v="4.4 - Educación"/>
    <s v="4.4.07 - Educación vocacional"/>
    <s v="2.2 - CONTRATACIÓN DE SERVICIOS"/>
    <s v="2.2.5 - ALQUILERES Y RENTAS"/>
    <s v="N"/>
    <s v="00 - N/A"/>
    <s v="10 - FONDO GENERAL"/>
    <s v="(en blanco)"/>
    <s v="99 - MULTIPROVINCIAL"/>
    <n v="0"/>
    <n v="1512000"/>
    <n v="1512000"/>
    <n v="1366542.32"/>
  </r>
  <r>
    <s v="2023"/>
    <x v="0"/>
    <x v="0"/>
    <x v="0"/>
    <x v="0"/>
    <s v="2 - Poder Ejecutivo"/>
    <s v="0203 - MINISTERIO DE DEFENSA"/>
    <s v="0031 - DIRECCIÓN GENERAL DE LA INDUSTRIA MILITAR DE LAS FUERZAS ARMADAS"/>
    <s v="4 - SERVICIOS SOCIALES"/>
    <s v="4.4 - Educación"/>
    <s v="4.4.07 - Educación vocacional"/>
    <s v="2.2 - CONTRATACIÓN DE SERVICIOS"/>
    <s v="2.2.5 - ALQUILERES Y RENTAS"/>
    <s v="N"/>
    <s v="00 - N/A"/>
    <s v="10 - FONDO GENERAL"/>
    <s v="(en blanco)"/>
    <s v="99 - MULTIPROVINCIAL"/>
    <n v="1512000"/>
    <n v="0"/>
    <n v="0"/>
    <n v="0"/>
  </r>
  <r>
    <s v="2023"/>
    <x v="0"/>
    <x v="0"/>
    <x v="0"/>
    <x v="0"/>
    <s v="2 - Poder Ejecutivo"/>
    <s v="0203 - MINISTERIO DE DEFENSA"/>
    <s v="0031 - DIRECCIÓN GENERAL DE LA INDUSTRIA MILITAR DE LAS FUERZAS ARMADAS"/>
    <s v="4 - SERVICIOS SOCIALES"/>
    <s v="4.4 - Educación"/>
    <s v="4.4.07 - Educación vocacional"/>
    <s v="2.2 - CONTRATACIÓN DE SERVICIOS"/>
    <s v="2.2.7 - SERVICIOS DE CONSERVACIÓN, REPARACIONES MENORES E INSTALACIONES TEMPORALES"/>
    <s v="N"/>
    <s v="00 - N/A"/>
    <s v="10 - FONDO GENERAL"/>
    <s v="(en blanco)"/>
    <s v="99 - MULTIPROVINCIAL"/>
    <n v="0"/>
    <n v="0"/>
    <n v="880927.64"/>
    <n v="0"/>
  </r>
  <r>
    <s v="2023"/>
    <x v="0"/>
    <x v="0"/>
    <x v="0"/>
    <x v="0"/>
    <s v="2 - Poder Ejecutivo"/>
    <s v="0203 - MINISTERIO DE DEFENSA"/>
    <s v="0031 - DIRECCIÓN GENERAL DE LA INDUSTRIA MILITAR DE LAS FUERZAS ARMADAS"/>
    <s v="4 - SERVICIOS SOCIALES"/>
    <s v="4.4 - Educación"/>
    <s v="4.4.07 - Educación vocacional"/>
    <s v="2.2 - CONTRATACIÓN DE SERVICIOS"/>
    <s v="2.2.8 - OTROS SERVICIOS NO INCLUIDOS EN CONCEPTOS ANTERIORES"/>
    <s v="N"/>
    <s v="00 - N/A"/>
    <s v="10 - FONDO GENERAL"/>
    <s v="(en blanco)"/>
    <s v="99 - MULTIPROVINCIAL"/>
    <n v="0"/>
    <n v="217210"/>
    <n v="217210.48"/>
    <n v="217210"/>
  </r>
  <r>
    <s v="2023"/>
    <x v="0"/>
    <x v="0"/>
    <x v="0"/>
    <x v="0"/>
    <s v="2 - Poder Ejecutivo"/>
    <s v="0203 - MINISTERIO DE DEFENSA"/>
    <s v="0031 - DIRECCIÓN GENERAL DE LA INDUSTRIA MILITAR DE LAS FUERZAS ARMADAS"/>
    <s v="4 - SERVICIOS SOCIALES"/>
    <s v="4.4 - Educación"/>
    <s v="4.4.07 - Educación vocacional"/>
    <s v="2.3 - MATERIALES Y SUMINISTROS"/>
    <s v="2.3.1 - ALIMENTOS Y PRODUCTOS AGROFORESTALES"/>
    <s v="N"/>
    <s v="00 - N/A"/>
    <s v="10 - FONDO GENERAL"/>
    <s v="(en blanco)"/>
    <s v="99 - MULTIPROVINCIAL"/>
    <n v="5165640"/>
    <n v="5165640"/>
    <n v="5169994.2"/>
    <n v="4735170"/>
  </r>
  <r>
    <s v="2023"/>
    <x v="0"/>
    <x v="0"/>
    <x v="0"/>
    <x v="0"/>
    <s v="2 - Poder Ejecutivo"/>
    <s v="0203 - MINISTERIO DE DEFENSA"/>
    <s v="0031 - DIRECCIÓN GENERAL DE LA INDUSTRIA MILITAR DE LAS FUERZAS ARMADAS"/>
    <s v="4 - SERVICIOS SOCIALES"/>
    <s v="4.4 - Educación"/>
    <s v="4.4.07 - Educación vocacional"/>
    <s v="2.3 - MATERIALES Y SUMINISTROS"/>
    <s v="2.3.2 - TEXTILES Y VESTUARIOS"/>
    <s v="N"/>
    <s v="00 - N/A"/>
    <s v="10 - FONDO GENERAL"/>
    <s v="(en blanco)"/>
    <s v="99 - MULTIPROVINCIAL"/>
    <n v="2400000"/>
    <n v="1984198.3"/>
    <n v="14541591.99"/>
    <n v="1984198.3"/>
  </r>
  <r>
    <s v="2023"/>
    <x v="0"/>
    <x v="0"/>
    <x v="0"/>
    <x v="0"/>
    <s v="2 - Poder Ejecutivo"/>
    <s v="0203 - MINISTERIO DE DEFENSA"/>
    <s v="0031 - DIRECCIÓN GENERAL DE LA INDUSTRIA MILITAR DE LAS FUERZAS ARMADAS"/>
    <s v="4 - SERVICIOS SOCIALES"/>
    <s v="4.4 - Educación"/>
    <s v="4.4.07 - Educación vocacional"/>
    <s v="2.3 - MATERIALES Y SUMINISTROS"/>
    <s v="2.3.2 - TEXTILES Y VESTUARIOS"/>
    <s v="N"/>
    <s v="00 - N/A"/>
    <s v="10 - FONDO GENERAL"/>
    <s v="(en blanco)"/>
    <s v="99 - MULTIPROVINCIAL"/>
    <n v="0"/>
    <n v="379983.6"/>
    <n v="1549780"/>
    <n v="379983.6"/>
  </r>
  <r>
    <s v="2023"/>
    <x v="0"/>
    <x v="0"/>
    <x v="0"/>
    <x v="0"/>
    <s v="2 - Poder Ejecutivo"/>
    <s v="0203 - MINISTERIO DE DEFENSA"/>
    <s v="0031 - DIRECCIÓN GENERAL DE LA INDUSTRIA MILITAR DE LAS FUERZAS ARMADAS"/>
    <s v="4 - SERVICIOS SOCIALES"/>
    <s v="4.4 - Educación"/>
    <s v="4.4.07 - Educación vocacional"/>
    <s v="2.3 - MATERIALES Y SUMINISTROS"/>
    <s v="2.3.2 - TEXTILES Y VESTUARIOS"/>
    <s v="N"/>
    <s v="00 - N/A"/>
    <s v="10 - FONDO GENERAL"/>
    <s v="(en blanco)"/>
    <s v="99 - MULTIPROVINCIAL"/>
    <n v="0"/>
    <n v="165783.33000000002"/>
    <n v="1355756.8"/>
    <n v="165783.33000000002"/>
  </r>
  <r>
    <s v="2023"/>
    <x v="0"/>
    <x v="0"/>
    <x v="0"/>
    <x v="0"/>
    <s v="2 - Poder Ejecutivo"/>
    <s v="0203 - MINISTERIO DE DEFENSA"/>
    <s v="0031 - DIRECCIÓN GENERAL DE LA INDUSTRIA MILITAR DE LAS FUERZAS ARMADAS"/>
    <s v="4 - SERVICIOS SOCIALES"/>
    <s v="4.4 - Educación"/>
    <s v="4.4.07 - Educación vocacional"/>
    <s v="2.3 - MATERIALES Y SUMINISTROS"/>
    <s v="2.3.3 - PAPEL, CARTÓN E IMPRESOS"/>
    <s v="N"/>
    <s v="00 - N/A"/>
    <s v="10 - FONDO GENERAL"/>
    <s v="(en blanco)"/>
    <s v="99 - MULTIPROVINCIAL"/>
    <n v="275947"/>
    <n v="0"/>
    <n v="0"/>
    <n v="0"/>
  </r>
  <r>
    <s v="2023"/>
    <x v="0"/>
    <x v="0"/>
    <x v="0"/>
    <x v="0"/>
    <s v="2 - Poder Ejecutivo"/>
    <s v="0203 - MINISTERIO DE DEFENSA"/>
    <s v="0031 - DIRECCIÓN GENERAL DE LA INDUSTRIA MILITAR DE LAS FUERZAS ARMADAS"/>
    <s v="4 - SERVICIOS SOCIALES"/>
    <s v="4.4 - Educación"/>
    <s v="4.4.07 - Educación vocacional"/>
    <s v="2.3 - MATERIALES Y SUMINISTROS"/>
    <s v="2.3.3 - PAPEL, CARTÓN E IMPRESOS"/>
    <s v="N"/>
    <s v="00 - N/A"/>
    <s v="10 - FONDO GENERAL"/>
    <s v="(en blanco)"/>
    <s v="99 - MULTIPROVINCIAL"/>
    <n v="250000"/>
    <n v="170002.6"/>
    <n v="842971.35"/>
    <n v="170002.6"/>
  </r>
  <r>
    <s v="2023"/>
    <x v="0"/>
    <x v="0"/>
    <x v="0"/>
    <x v="0"/>
    <s v="2 - Poder Ejecutivo"/>
    <s v="0203 - MINISTERIO DE DEFENSA"/>
    <s v="0031 - DIRECCIÓN GENERAL DE LA INDUSTRIA MILITAR DE LAS FUERZAS ARMADAS"/>
    <s v="4 - SERVICIOS SOCIALES"/>
    <s v="4.4 - Educación"/>
    <s v="4.4.07 - Educación vocacional"/>
    <s v="2.3 - MATERIALES Y SUMINISTROS"/>
    <s v="2.3.4 - PRODUCTOS FARMACÉUTICOS"/>
    <s v="N"/>
    <s v="00 - N/A"/>
    <s v="10 - FONDO GENERAL"/>
    <s v="(en blanco)"/>
    <s v="99 - MULTIPROVINCIAL"/>
    <n v="0"/>
    <n v="0"/>
    <n v="266983.15000000002"/>
    <n v="0"/>
  </r>
  <r>
    <s v="2023"/>
    <x v="0"/>
    <x v="0"/>
    <x v="0"/>
    <x v="0"/>
    <s v="2 - Poder Ejecutivo"/>
    <s v="0203 - MINISTERIO DE DEFENSA"/>
    <s v="0031 - DIRECCIÓN GENERAL DE LA INDUSTRIA MILITAR DE LAS FUERZAS ARMADAS"/>
    <s v="4 - SERVICIOS SOCIALES"/>
    <s v="4.4 - Educación"/>
    <s v="4.4.07 - Educación vocacional"/>
    <s v="2.3 - MATERIALES Y SUMINISTROS"/>
    <s v="2.3.6 - PRODUCTOS DE MINERALES, METÁLICOS Y NO METÁLICOS"/>
    <s v="N"/>
    <s v="00 - N/A"/>
    <s v="10 - FONDO GENERAL"/>
    <s v="(en blanco)"/>
    <s v="99 - MULTIPROVINCIAL"/>
    <n v="0"/>
    <n v="0"/>
    <n v="18910.599999999999"/>
    <n v="0"/>
  </r>
  <r>
    <s v="2023"/>
    <x v="0"/>
    <x v="0"/>
    <x v="0"/>
    <x v="0"/>
    <s v="2 - Poder Ejecutivo"/>
    <s v="0203 - MINISTERIO DE DEFENSA"/>
    <s v="0031 - DIRECCIÓN GENERAL DE LA INDUSTRIA MILITAR DE LAS FUERZAS ARMADAS"/>
    <s v="4 - SERVICIOS SOCIALES"/>
    <s v="4.4 - Educación"/>
    <s v="4.4.07 - Educación vocacional"/>
    <s v="2.3 - MATERIALES Y SUMINISTROS"/>
    <s v="2.3.6 - PRODUCTOS DE MINERALES, METÁLICOS Y NO METÁLICOS"/>
    <s v="N"/>
    <s v="00 - N/A"/>
    <s v="10 - FONDO GENERAL"/>
    <s v="(en blanco)"/>
    <s v="99 - MULTIPROVINCIAL"/>
    <n v="0"/>
    <n v="0"/>
    <n v="7397.02"/>
    <n v="0"/>
  </r>
  <r>
    <s v="2023"/>
    <x v="0"/>
    <x v="0"/>
    <x v="0"/>
    <x v="0"/>
    <s v="2 - Poder Ejecutivo"/>
    <s v="0203 - MINISTERIO DE DEFENSA"/>
    <s v="0031 - DIRECCIÓN GENERAL DE LA INDUSTRIA MILITAR DE LAS FUERZAS ARMADAS"/>
    <s v="4 - SERVICIOS SOCIALES"/>
    <s v="4.4 - Educación"/>
    <s v="4.4.07 - Educación vocacional"/>
    <s v="2.3 - MATERIALES Y SUMINISTROS"/>
    <s v="2.3.6 - PRODUCTOS DE MINERALES, METÁLICOS Y NO METÁLICOS"/>
    <s v="N"/>
    <s v="00 - N/A"/>
    <s v="10 - FONDO GENERAL"/>
    <s v="(en blanco)"/>
    <s v="99 - MULTIPROVINCIAL"/>
    <n v="0"/>
    <n v="0"/>
    <n v="3267.77"/>
    <n v="0"/>
  </r>
  <r>
    <s v="2023"/>
    <x v="0"/>
    <x v="0"/>
    <x v="0"/>
    <x v="0"/>
    <s v="2 - Poder Ejecutivo"/>
    <s v="0203 - MINISTERIO DE DEFENSA"/>
    <s v="0031 - DIRECCIÓN GENERAL DE LA INDUSTRIA MILITAR DE LAS FUERZAS ARMADAS"/>
    <s v="4 - SERVICIOS SOCIALES"/>
    <s v="4.4 - Educación"/>
    <s v="4.4.07 - Educación vocacional"/>
    <s v="2.3 - MATERIALES Y SUMINISTROS"/>
    <s v="2.3.7 - COMBUSTIBLES, LUBRICANTES, PRODUCTOS QUÍMICOS Y CONEXOS"/>
    <s v="N"/>
    <s v="00 - N/A"/>
    <s v="10 - FONDO GENERAL"/>
    <s v="(en blanco)"/>
    <s v="99 - MULTIPROVINCIAL"/>
    <n v="1700000"/>
    <n v="1698000"/>
    <n v="1700000"/>
    <n v="1556500"/>
  </r>
  <r>
    <s v="2023"/>
    <x v="0"/>
    <x v="0"/>
    <x v="0"/>
    <x v="0"/>
    <s v="2 - Poder Ejecutivo"/>
    <s v="0203 - MINISTERIO DE DEFENSA"/>
    <s v="0031 - DIRECCIÓN GENERAL DE LA INDUSTRIA MILITAR DE LAS FUERZAS ARMADAS"/>
    <s v="4 - SERVICIOS SOCIALES"/>
    <s v="4.4 - Educación"/>
    <s v="4.4.07 - Educación vocacional"/>
    <s v="2.3 - MATERIALES Y SUMINISTROS"/>
    <s v="2.3.7 - COMBUSTIBLES, LUBRICANTES, PRODUCTOS QUÍMICOS Y CONEXOS"/>
    <s v="N"/>
    <s v="00 - N/A"/>
    <s v="10 - FONDO GENERAL"/>
    <s v="(en blanco)"/>
    <s v="99 - MULTIPROVINCIAL"/>
    <n v="0"/>
    <n v="0"/>
    <n v="34048.31"/>
    <n v="0"/>
  </r>
  <r>
    <s v="2023"/>
    <x v="0"/>
    <x v="0"/>
    <x v="0"/>
    <x v="0"/>
    <s v="2 - Poder Ejecutivo"/>
    <s v="0203 - MINISTERIO DE DEFENSA"/>
    <s v="0031 - DIRECCIÓN GENERAL DE LA INDUSTRIA MILITAR DE LAS FUERZAS ARMADAS"/>
    <s v="4 - SERVICIOS SOCIALES"/>
    <s v="4.4 - Educación"/>
    <s v="4.4.07 - Educación vocacional"/>
    <s v="2.3 - MATERIALES Y SUMINISTROS"/>
    <s v="2.3.7 - COMBUSTIBLES, LUBRICANTES, PRODUCTOS QUÍMICOS Y CONEXOS"/>
    <s v="N"/>
    <s v="00 - N/A"/>
    <s v="10 - FONDO GENERAL"/>
    <s v="(en blanco)"/>
    <s v="99 - MULTIPROVINCIAL"/>
    <n v="0"/>
    <n v="0"/>
    <n v="7986.77"/>
    <n v="0"/>
  </r>
  <r>
    <s v="2023"/>
    <x v="0"/>
    <x v="0"/>
    <x v="0"/>
    <x v="0"/>
    <s v="2 - Poder Ejecutivo"/>
    <s v="0203 - MINISTERIO DE DEFENSA"/>
    <s v="0031 - DIRECCIÓN GENERAL DE LA INDUSTRIA MILITAR DE LAS FUERZAS ARMADAS"/>
    <s v="4 - SERVICIOS SOCIALES"/>
    <s v="4.4 - Educación"/>
    <s v="4.4.07 - Educación vocacional"/>
    <s v="2.3 - MATERIALES Y SUMINISTROS"/>
    <s v="2.3.7 - COMBUSTIBLES, LUBRICANTES, PRODUCTOS QUÍMICOS Y CONEXOS"/>
    <s v="N"/>
    <s v="00 - N/A"/>
    <s v="10 - FONDO GENERAL"/>
    <s v="(en blanco)"/>
    <s v="99 - MULTIPROVINCIAL"/>
    <n v="0"/>
    <n v="0"/>
    <n v="17344.23"/>
    <n v="0"/>
  </r>
  <r>
    <s v="2023"/>
    <x v="0"/>
    <x v="0"/>
    <x v="0"/>
    <x v="0"/>
    <s v="2 - Poder Ejecutivo"/>
    <s v="0203 - MINISTERIO DE DEFENSA"/>
    <s v="0031 - DIRECCIÓN GENERAL DE LA INDUSTRIA MILITAR DE LAS FUERZAS ARMADAS"/>
    <s v="4 - SERVICIOS SOCIALES"/>
    <s v="4.4 - Educación"/>
    <s v="4.4.07 - Educación vocacional"/>
    <s v="2.3 - MATERIALES Y SUMINISTROS"/>
    <s v="2.3.7 - COMBUSTIBLES, LUBRICANTES, PRODUCTOS QUÍMICOS Y CONEXOS"/>
    <s v="N"/>
    <s v="00 - N/A"/>
    <s v="10 - FONDO GENERAL"/>
    <s v="(en blanco)"/>
    <s v="99 - MULTIPROVINCIAL"/>
    <n v="0"/>
    <n v="0"/>
    <n v="685046.26"/>
    <n v="0"/>
  </r>
  <r>
    <s v="2023"/>
    <x v="0"/>
    <x v="0"/>
    <x v="0"/>
    <x v="0"/>
    <s v="2 - Poder Ejecutivo"/>
    <s v="0203 - MINISTERIO DE DEFENSA"/>
    <s v="0031 - DIRECCIÓN GENERAL DE LA INDUSTRIA MILITAR DE LAS FUERZAS ARMADAS"/>
    <s v="4 - SERVICIOS SOCIALES"/>
    <s v="4.4 - Educación"/>
    <s v="4.4.07 - Educación vocacional"/>
    <s v="2.3 - MATERIALES Y SUMINISTROS"/>
    <s v="2.3.7 - COMBUSTIBLES, LUBRICANTES, PRODUCTOS QUÍMICOS Y CONEXOS"/>
    <s v="N"/>
    <s v="00 - N/A"/>
    <s v="10 - FONDO GENERAL"/>
    <s v="(en blanco)"/>
    <s v="99 - MULTIPROVINCIAL"/>
    <n v="0"/>
    <n v="0"/>
    <n v="21049.25"/>
    <n v="0"/>
  </r>
  <r>
    <s v="2023"/>
    <x v="0"/>
    <x v="0"/>
    <x v="0"/>
    <x v="0"/>
    <s v="2 - Poder Ejecutivo"/>
    <s v="0203 - MINISTERIO DE DEFENSA"/>
    <s v="0031 - DIRECCIÓN GENERAL DE LA INDUSTRIA MILITAR DE LAS FUERZAS ARMADAS"/>
    <s v="4 - SERVICIOS SOCIALES"/>
    <s v="4.4 - Educación"/>
    <s v="4.4.07 - Educación vocacional"/>
    <s v="2.3 - MATERIALES Y SUMINISTROS"/>
    <s v="2.3.9 - PRODUCTOS Y ÚTILES VARIOS"/>
    <s v="N"/>
    <s v="00 - N/A"/>
    <s v="10 - FONDO GENERAL"/>
    <s v="(en blanco)"/>
    <s v="99 - MULTIPROVINCIAL"/>
    <n v="280000"/>
    <n v="171017.4"/>
    <n v="472545.94"/>
    <n v="171017.4"/>
  </r>
  <r>
    <s v="2023"/>
    <x v="0"/>
    <x v="0"/>
    <x v="0"/>
    <x v="0"/>
    <s v="2 - Poder Ejecutivo"/>
    <s v="0203 - MINISTERIO DE DEFENSA"/>
    <s v="0031 - DIRECCIÓN GENERAL DE LA INDUSTRIA MILITAR DE LAS FUERZAS ARMADAS"/>
    <s v="4 - SERVICIOS SOCIALES"/>
    <s v="4.4 - Educación"/>
    <s v="4.4.07 - Educación vocacional"/>
    <s v="2.3 - MATERIALES Y SUMINISTROS"/>
    <s v="2.3.9 - PRODUCTOS Y ÚTILES VARIOS"/>
    <s v="N"/>
    <s v="00 - N/A"/>
    <s v="10 - FONDO GENERAL"/>
    <s v="(en blanco)"/>
    <s v="99 - MULTIPROVINCIAL"/>
    <n v="100000"/>
    <n v="17969.04"/>
    <n v="25000"/>
    <n v="17969.04"/>
  </r>
  <r>
    <s v="2023"/>
    <x v="0"/>
    <x v="0"/>
    <x v="0"/>
    <x v="0"/>
    <s v="2 - Poder Ejecutivo"/>
    <s v="0203 - MINISTERIO DE DEFENSA"/>
    <s v="0031 - DIRECCIÓN GENERAL DE LA INDUSTRIA MILITAR DE LAS FUERZAS ARMADAS"/>
    <s v="4 - SERVICIOS SOCIALES"/>
    <s v="4.4 - Educación"/>
    <s v="4.4.07 - Educación vocacional"/>
    <s v="2.3 - MATERIALES Y SUMINISTROS"/>
    <s v="2.3.9 - PRODUCTOS Y ÚTILES VARIOS"/>
    <s v="N"/>
    <s v="00 - N/A"/>
    <s v="10 - FONDO GENERAL"/>
    <s v="(en blanco)"/>
    <s v="99 - MULTIPROVINCIAL"/>
    <n v="0"/>
    <n v="151360"/>
    <n v="0.06"/>
    <n v="151360"/>
  </r>
  <r>
    <s v="2023"/>
    <x v="0"/>
    <x v="0"/>
    <x v="0"/>
    <x v="0"/>
    <s v="2 - Poder Ejecutivo"/>
    <s v="0203 - MINISTERIO DE DEFENSA"/>
    <s v="0031 - DIRECCIÓN GENERAL DE LA INDUSTRIA MILITAR DE LAS FUERZAS ARMADAS"/>
    <s v="4 - SERVICIOS SOCIALES"/>
    <s v="4.4 - Educación"/>
    <s v="4.4.07 - Educación vocacional"/>
    <s v="2.3 - MATERIALES Y SUMINISTROS"/>
    <s v="2.3.9 - PRODUCTOS Y ÚTILES VARIOS"/>
    <s v="N"/>
    <s v="00 - N/A"/>
    <s v="10 - FONDO GENERAL"/>
    <s v="(en blanco)"/>
    <s v="99 - MULTIPROVINCIAL"/>
    <n v="0"/>
    <n v="5575.5"/>
    <n v="80115.990000000005"/>
    <n v="5575.5"/>
  </r>
  <r>
    <s v="2023"/>
    <x v="0"/>
    <x v="0"/>
    <x v="0"/>
    <x v="0"/>
    <s v="2 - Poder Ejecutivo"/>
    <s v="0203 - MINISTERIO DE DEFENSA"/>
    <s v="0031 - DIRECCIÓN GENERAL DE LA INDUSTRIA MILITAR DE LAS FUERZAS ARMADAS"/>
    <s v="4 - SERVICIOS SOCIALES"/>
    <s v="4.4 - Educación"/>
    <s v="4.4.07 - Educación vocacional"/>
    <s v="2.3 - MATERIALES Y SUMINISTROS"/>
    <s v="2.3.9 - PRODUCTOS Y ÚTILES VARIOS"/>
    <s v="N"/>
    <s v="00 - N/A"/>
    <s v="10 - FONDO GENERAL"/>
    <s v="(en blanco)"/>
    <s v="99 - MULTIPROVINCIAL"/>
    <n v="0"/>
    <n v="0"/>
    <n v="10885.5"/>
    <n v="0"/>
  </r>
  <r>
    <s v="2023"/>
    <x v="0"/>
    <x v="0"/>
    <x v="0"/>
    <x v="0"/>
    <s v="2 - Poder Ejecutivo"/>
    <s v="0203 - MINISTERIO DE DEFENSA"/>
    <s v="0031 - DIRECCIÓN GENERAL DE LA INDUSTRIA MILITAR DE LAS FUERZAS ARMADAS"/>
    <s v="4 - SERVICIOS SOCIALES"/>
    <s v="4.4 - Educación"/>
    <s v="4.4.07 - Educación vocacional"/>
    <s v="2.3 - MATERIALES Y SUMINISTROS"/>
    <s v="2.3.9 - PRODUCTOS Y ÚTILES VARIOS"/>
    <s v="N"/>
    <s v="00 - N/A"/>
    <s v="10 - FONDO GENERAL"/>
    <s v="(en blanco)"/>
    <s v="99 - MULTIPROVINCIAL"/>
    <n v="0"/>
    <n v="0"/>
    <n v="24137.59"/>
    <n v="0"/>
  </r>
  <r>
    <s v="2023"/>
    <x v="0"/>
    <x v="0"/>
    <x v="0"/>
    <x v="0"/>
    <s v="2 - Poder Ejecutivo"/>
    <s v="0203 - MINISTERIO DE DEFENSA"/>
    <s v="0031 - DIRECCIÓN GENERAL DE LA INDUSTRIA MILITAR DE LAS FUERZAS ARMADAS"/>
    <s v="4 - SERVICIOS SOCIALES"/>
    <s v="4.4 - Educación"/>
    <s v="4.4.07 - Educación vocacional"/>
    <s v="2.3 - MATERIALES Y SUMINISTROS"/>
    <s v="2.3.9 - PRODUCTOS Y ÚTILES VARIOS"/>
    <s v="N"/>
    <s v="00 - N/A"/>
    <s v="10 - FONDO GENERAL"/>
    <s v="(en blanco)"/>
    <s v="99 - MULTIPROVINCIAL"/>
    <n v="0"/>
    <n v="0"/>
    <n v="6289.4"/>
    <n v="0"/>
  </r>
  <r>
    <s v="2023"/>
    <x v="0"/>
    <x v="0"/>
    <x v="0"/>
    <x v="0"/>
    <s v="2 - Poder Ejecutivo"/>
    <s v="0203 - MINISTERIO DE DEFENSA"/>
    <s v="0031 - DIRECCIÓN GENERAL DE LA INDUSTRIA MILITAR DE LAS FUERZAS ARMADAS"/>
    <s v="4 - SERVICIOS SOCIALES"/>
    <s v="4.4 - Educación"/>
    <s v="4.4.07 - Educación vocacional"/>
    <s v="2.3 - MATERIALES Y SUMINISTROS"/>
    <s v="2.3.9 - PRODUCTOS Y ÚTILES VARIOS"/>
    <s v="N"/>
    <s v="00 - N/A"/>
    <s v="10 - FONDO GENERAL"/>
    <s v="(en blanco)"/>
    <s v="99 - MULTIPROVINCIAL"/>
    <n v="0"/>
    <n v="0"/>
    <n v="5354.25"/>
    <n v="0"/>
  </r>
  <r>
    <s v="2023"/>
    <x v="0"/>
    <x v="0"/>
    <x v="0"/>
    <x v="0"/>
    <s v="2 - Poder Ejecutivo"/>
    <s v="0203 - MINISTERIO DE DEFENSA"/>
    <s v="0031 - DIRECCIÓN GENERAL DE LA INDUSTRIA MILITAR DE LAS FUERZAS ARMADAS"/>
    <s v="4 - SERVICIOS SOCIALES"/>
    <s v="4.4 - Educación"/>
    <s v="4.4.07 - Educación vocacional"/>
    <s v="2.3 - MATERIALES Y SUMINISTROS"/>
    <s v="2.3.9 - PRODUCTOS Y ÚTILES VARIOS"/>
    <s v="N"/>
    <s v="00 - N/A"/>
    <s v="10 - FONDO GENERAL"/>
    <s v="(en blanco)"/>
    <s v="99 - MULTIPROVINCIAL"/>
    <n v="0"/>
    <n v="0"/>
    <n v="33021.86"/>
    <n v="0"/>
  </r>
  <r>
    <s v="2023"/>
    <x v="0"/>
    <x v="0"/>
    <x v="0"/>
    <x v="0"/>
    <s v="2 - Poder Ejecutivo"/>
    <s v="0203 - MINISTERIO DE DEFENSA"/>
    <s v="0031 - DIRECCIÓN GENERAL DE LA INDUSTRIA MILITAR DE LAS FUERZAS ARMADAS"/>
    <s v="4 - SERVICIOS SOCIALES"/>
    <s v="4.4 - Educación"/>
    <s v="4.4.07 - Educación vocacional"/>
    <s v="2.3 - MATERIALES Y SUMINISTROS"/>
    <s v="2.3.9 - PRODUCTOS Y ÚTILES VARIOS"/>
    <s v="N"/>
    <s v="00 - N/A"/>
    <s v="10 - FONDO GENERAL"/>
    <s v="(en blanco)"/>
    <s v="99 - MULTIPROVINCIAL"/>
    <n v="0"/>
    <n v="0"/>
    <n v="180540"/>
    <n v="0"/>
  </r>
  <r>
    <s v="2023"/>
    <x v="0"/>
    <x v="0"/>
    <x v="0"/>
    <x v="0"/>
    <s v="2 - Poder Ejecutivo"/>
    <s v="0203 - MINISTERIO DE DEFENSA"/>
    <s v="0031 - DIRECCIÓN GENERAL DE LA INDUSTRIA MILITAR DE LAS FUERZAS ARMADAS"/>
    <s v="4 - SERVICIOS SOCIALES"/>
    <s v="4.4 - Educación"/>
    <s v="4.4.07 - Educación vocacional"/>
    <s v="2.3 - MATERIALES Y SUMINISTROS"/>
    <s v="2.3.9 - PRODUCTOS Y ÚTILES VARIOS"/>
    <s v="N"/>
    <s v="00 - N/A"/>
    <s v="10 - FONDO GENERAL"/>
    <s v="(en blanco)"/>
    <s v="99 - MULTIPROVINCIAL"/>
    <n v="0"/>
    <n v="0"/>
    <n v="6076.6"/>
    <n v="0"/>
  </r>
  <r>
    <s v="2023"/>
    <x v="0"/>
    <x v="0"/>
    <x v="1"/>
    <x v="1"/>
    <s v="2 - Poder Ejecutivo"/>
    <s v="0203 - MINISTERIO DE DEFENSA"/>
    <s v="0031 - DIRECCIÓN GENERAL DE LA INDUSTRIA MILITAR DE LAS FUERZAS ARMADAS"/>
    <s v="4 - SERVICIOS SOCIALES"/>
    <s v="4.4 - Educación"/>
    <s v="4.4.07 - Educación vocacional"/>
    <s v="2.3 - MATERIALES Y SUMINISTROS"/>
    <s v="2.3.9 - PRODUCTOS Y ÚTILES VARIOS"/>
    <s v="N"/>
    <s v="00 - N/A"/>
    <s v="10 - FONDO GENERAL"/>
    <s v="(en blanco)"/>
    <s v="99 - MULTIPROVINCIAL"/>
    <n v="0"/>
    <n v="0"/>
    <n v="0"/>
    <n v="0"/>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701460970"/>
    <n v="330100274.81"/>
    <n v="365988151.76999998"/>
    <n v="273264161.31999993"/>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0"/>
    <n v="874500.33000000007"/>
    <n v="349000"/>
    <n v="736499.99"/>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15480000"/>
    <n v="8090000"/>
    <n v="8025000"/>
    <n v="6355000"/>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7878000"/>
    <n v="7200000"/>
    <n v="8328000"/>
    <n v="4563000"/>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163674000"/>
    <n v="162704333.31999999"/>
    <n v="160430000"/>
    <n v="135274166.63999999"/>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0"/>
    <n v="2040000"/>
    <n v="1920000"/>
    <n v="1980000"/>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11393394"/>
    <n v="15549496"/>
    <n v="15569394"/>
    <n v="14525995"/>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10171305"/>
    <n v="12772412.76"/>
    <n v="12195212.76"/>
    <n v="10286261.810000002"/>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50596273"/>
    <n v="225386.84"/>
    <n v="44639620.93"/>
    <n v="223720.11000000002"/>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0"/>
    <n v="12008812.92"/>
    <n v="13422489.84"/>
    <n v="11593293.859999999"/>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0"/>
    <n v="15193495.730000002"/>
    <n v="14266969.65"/>
    <n v="14585753.229999999"/>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en blanco)"/>
    <s v="01 - DISTRITO NACIONAL"/>
    <n v="0"/>
    <n v="0"/>
    <n v="3678597.6499999994"/>
    <n v="0"/>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en blanco)"/>
    <s v="01 - DISTRITO NACIONAL"/>
    <n v="46924800"/>
    <n v="47228800"/>
    <n v="47938800"/>
    <n v="43883900"/>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en blanco)"/>
    <s v="01 - DISTRITO NACIONAL"/>
    <n v="63665417"/>
    <n v="53415865"/>
    <n v="54190872"/>
    <n v="53275212.629999995"/>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en blanco)"/>
    <s v="01 - DISTRITO NACIONAL"/>
    <n v="9000000"/>
    <n v="11428187"/>
    <n v="12000000"/>
    <n v="11428186.880000001"/>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en blanco)"/>
    <s v="01 - DISTRITO NACIONAL"/>
    <n v="65000000"/>
    <n v="89136552.950000003"/>
    <n v="89136553"/>
    <n v="89056135.730000004"/>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en blanco)"/>
    <s v="01 - DISTRITO NACIONAL"/>
    <n v="214656"/>
    <n v="954000"/>
    <n v="954000"/>
    <n v="44899.4"/>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0"/>
    <n v="11700000"/>
    <n v="11750000"/>
    <n v="11700000"/>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34328438"/>
    <n v="36945206.419999994"/>
    <n v="51384340.140000001"/>
    <n v="31227142.700000014"/>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43396947"/>
    <n v="38333843.879999995"/>
    <n v="47846605.399999999"/>
    <n v="31885304.760000002"/>
  </r>
  <r>
    <s v="2023"/>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4310373"/>
    <n v="4318699.8600000013"/>
    <n v="4350274.3900000006"/>
    <n v="3769602.41"/>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en blanco)"/>
    <s v="01 - DISTRITO NACIONAL"/>
    <n v="300000"/>
    <n v="98195.540000000008"/>
    <n v="300000"/>
    <n v="98195.540000000008"/>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en blanco)"/>
    <s v="01 - DISTRITO NACIONAL"/>
    <n v="14781960"/>
    <n v="13300854.060000002"/>
    <n v="17981960"/>
    <n v="13300854.060000002"/>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en blanco)"/>
    <s v="01 - DISTRITO NACIONAL"/>
    <n v="752544"/>
    <n v="846958.15"/>
    <n v="752544"/>
    <n v="846958.15"/>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en blanco)"/>
    <s v="01 - DISTRITO NACIONAL"/>
    <n v="8306400"/>
    <n v="9970352.7799999975"/>
    <n v="8306400"/>
    <n v="9970352.7799999975"/>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en blanco)"/>
    <s v="01 - DISTRITO NACIONAL"/>
    <n v="26462844"/>
    <n v="28036471.149999999"/>
    <n v="34462844"/>
    <n v="28036471.149999999"/>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en blanco)"/>
    <s v="01 - DISTRITO NACIONAL"/>
    <n v="346620"/>
    <n v="274280.59999999998"/>
    <n v="346620"/>
    <n v="274280.59999999998"/>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en blanco)"/>
    <s v="01 - DISTRITO NACIONAL"/>
    <n v="530256"/>
    <n v="486068"/>
    <n v="530256"/>
    <n v="486068"/>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30000000"/>
    <n v="150845580.56"/>
    <n v="155599825"/>
    <n v="149670841.31"/>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0"/>
    <n v="375000"/>
    <n v="500000"/>
    <n v="37500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0"/>
    <n v="16015024.729999999"/>
    <n v="3000000"/>
    <n v="12525845.180000002"/>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5442307"/>
    <n v="3888012.05"/>
    <n v="12855307"/>
    <n v="1026636.26"/>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en blanco)"/>
    <s v="01 - DISTRITO NACIONAL"/>
    <n v="0"/>
    <n v="418905.06999999995"/>
    <n v="8256000"/>
    <n v="418905.06999999995"/>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en blanco)"/>
    <s v="01 - DISTRITO NACIONAL"/>
    <n v="59910000"/>
    <n v="44591137.410000004"/>
    <n v="60921000"/>
    <n v="44591137.410000004"/>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en blanco)"/>
    <s v="01 - DISTRITO NACIONAL"/>
    <n v="139000000"/>
    <n v="51821125.430000015"/>
    <n v="67000000"/>
    <n v="46700385.55999998"/>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en blanco)"/>
    <s v="01 - DISTRITO NACIONAL"/>
    <n v="0"/>
    <n v="17432110.789999999"/>
    <n v="5000000"/>
    <n v="17106610.789999999"/>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en blanco)"/>
    <s v="01 - DISTRITO NACIONAL"/>
    <n v="0"/>
    <n v="1328904.83"/>
    <n v="50000"/>
    <n v="828904.83"/>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en blanco)"/>
    <s v="01 - DISTRITO NACIONAL"/>
    <n v="0"/>
    <n v="0"/>
    <n v="5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en blanco)"/>
    <s v="01 - DISTRITO NACIONAL"/>
    <n v="0"/>
    <n v="61320"/>
    <n v="30000"/>
    <n v="6132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0"/>
    <n v="3124793.2800000003"/>
    <n v="7000"/>
    <n v="2824793.2800000003"/>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0"/>
    <n v="1260306.97"/>
    <n v="1500000"/>
    <n v="1260306.97"/>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0"/>
    <n v="0"/>
    <n v="1598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0"/>
    <n v="2155860"/>
    <n v="1700000"/>
    <n v="215586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0"/>
    <n v="0"/>
    <n v="5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0"/>
    <n v="0"/>
    <n v="3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0"/>
    <n v="8769448.6400000006"/>
    <n v="5000000"/>
    <n v="3433324.34"/>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0"/>
    <n v="1094770.49"/>
    <n v="1250000"/>
    <n v="725464.09000000008"/>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0"/>
    <n v="17428806.650000002"/>
    <n v="17542000"/>
    <n v="14506129.149999999"/>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0"/>
    <n v="8865328.5899999999"/>
    <n v="23100000"/>
    <n v="8107707.5899999999"/>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0"/>
    <n v="8026278.5999999996"/>
    <n v="3000000"/>
    <n v="2928443.2800000007"/>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en blanco)"/>
    <s v="01 - DISTRITO NACIONAL"/>
    <n v="13000000"/>
    <n v="20305918.41"/>
    <n v="9500000"/>
    <n v="20305918.41"/>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en blanco)"/>
    <s v="01 - DISTRITO NACIONAL"/>
    <n v="7000000"/>
    <n v="2722793.06"/>
    <n v="7136880"/>
    <n v="2722793.06"/>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en blanco)"/>
    <s v="01 - DISTRITO NACIONAL"/>
    <n v="15000000"/>
    <n v="124576623.3"/>
    <n v="130798978"/>
    <n v="124576623.3"/>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en blanco)"/>
    <s v="01 - DISTRITO NACIONAL"/>
    <n v="0"/>
    <n v="13775"/>
    <n v="213775"/>
    <n v="13775"/>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0"/>
    <n v="10019314.9"/>
    <n v="11780000"/>
    <n v="10019314.899999999"/>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0"/>
    <n v="1407150"/>
    <n v="300000"/>
    <n v="140715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0"/>
    <n v="0"/>
    <n v="1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0"/>
    <n v="1076168"/>
    <n v="50000"/>
    <n v="1076168"/>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0"/>
    <n v="0"/>
    <n v="5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0"/>
    <n v="0"/>
    <n v="5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0"/>
    <n v="0"/>
    <n v="1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0"/>
    <n v="2151770.2599999998"/>
    <n v="6525514.3100000005"/>
    <n v="2151770.2599999998"/>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0"/>
    <n v="0"/>
    <n v="1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0"/>
    <n v="4357590.93"/>
    <n v="7200000"/>
    <n v="1558442.6"/>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0"/>
    <n v="8452215.7599999998"/>
    <n v="2700000"/>
    <n v="8452215.7599999998"/>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0"/>
    <n v="4313765.5599999996"/>
    <n v="3700000"/>
    <n v="3911336.37"/>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0"/>
    <n v="0"/>
    <n v="25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0"/>
    <n v="0"/>
    <n v="99345"/>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90000"/>
    <n v="476423.23"/>
    <n v="700000"/>
    <n v="476423.23"/>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500"/>
    <n v="4000"/>
    <n v="50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27781330.789999999"/>
    <n v="31186000"/>
    <n v="27781330.789999999"/>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0"/>
    <n v="15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195714.80000000002"/>
    <n v="500000"/>
    <n v="195714.80000000002"/>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25000"/>
    <n v="15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390960000"/>
    <n v="362404040.74000001"/>
    <n v="365928175"/>
    <n v="327283428.17000002"/>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0"/>
    <n v="25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0"/>
    <n v="2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4826507.12"/>
    <n v="100000"/>
    <n v="3705233.0200000005"/>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12228055.050000001"/>
    <n v="1900000"/>
    <n v="11874055.050000001"/>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590000"/>
    <n v="118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6925081.2299999995"/>
    <n v="7914000"/>
    <n v="3113662.48"/>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03475000"/>
    <n v="345000"/>
    <n v="15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24559868.539999999"/>
    <n v="27504420"/>
    <n v="16937968.23"/>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6631928.4400000004"/>
    <n v="8100000"/>
    <n v="6631928.4400000004"/>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0"/>
    <n v="1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0"/>
    <n v="1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en blanco)"/>
    <s v="01 - DISTRITO NACIONAL"/>
    <n v="0"/>
    <n v="2062850"/>
    <n v="3734269"/>
    <n v="1705100"/>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en blanco)"/>
    <s v="01 - DISTRITO NACIONAL"/>
    <n v="60000000"/>
    <n v="68755239.800000012"/>
    <n v="53300000"/>
    <n v="55417060.049999997"/>
  </r>
  <r>
    <s v="2023"/>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en blanco)"/>
    <s v="01 - DISTRITO NACIONAL"/>
    <n v="0"/>
    <n v="923029.31"/>
    <n v="20724285"/>
    <n v="723989.31"/>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en blanco)"/>
    <s v="01 - DISTRITO NACIONAL"/>
    <n v="0"/>
    <n v="6850658.3899999997"/>
    <n v="9967000"/>
    <n v="5189228.3899999997"/>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en blanco)"/>
    <s v="01 - DISTRITO NACIONAL"/>
    <n v="0"/>
    <n v="19101043.109999999"/>
    <n v="17600000"/>
    <n v="8185855.9000000004"/>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en blanco)"/>
    <s v="01 - DISTRITO NACIONAL"/>
    <n v="0"/>
    <n v="45172.32"/>
    <n v="1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en blanco)"/>
    <s v="01 - DISTRITO NACIONAL"/>
    <n v="0"/>
    <n v="17125.580000000002"/>
    <n v="300000"/>
    <n v="13089.98"/>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en blanco)"/>
    <s v="01 - DISTRITO NACIONAL"/>
    <n v="0"/>
    <n v="2229582.42"/>
    <n v="902000"/>
    <n v="2039307.42"/>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en blanco)"/>
    <s v="01 - DISTRITO NACIONAL"/>
    <n v="0"/>
    <n v="10253852.58"/>
    <n v="11810000"/>
    <n v="10253852.58"/>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en blanco)"/>
    <s v="01 - DISTRITO NACIONAL"/>
    <n v="0"/>
    <n v="0"/>
    <n v="5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en blanco)"/>
    <s v="01 - DISTRITO NACIONAL"/>
    <n v="4316237"/>
    <n v="802400"/>
    <n v="1300000"/>
    <n v="80240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en blanco)"/>
    <s v="01 - DISTRITO NACIONAL"/>
    <n v="1079059"/>
    <n v="2694577.8099999996"/>
    <n v="2015000"/>
    <n v="2689887.31"/>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en blanco)"/>
    <s v="01 - DISTRITO NACIONAL"/>
    <n v="0"/>
    <n v="1186016.75"/>
    <n v="1400000"/>
    <n v="559908.75"/>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en blanco)"/>
    <s v="01 - DISTRITO NACIONAL"/>
    <n v="0"/>
    <n v="0"/>
    <n v="1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en blanco)"/>
    <s v="01 - DISTRITO NACIONAL"/>
    <n v="15754"/>
    <n v="0"/>
    <n v="2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en blanco)"/>
    <s v="01 - DISTRITO NACIONAL"/>
    <n v="0"/>
    <n v="375836.22"/>
    <n v="500000"/>
    <n v="375836.22"/>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en blanco)"/>
    <s v="01 - DISTRITO NACIONAL"/>
    <n v="0"/>
    <n v="1078697.83"/>
    <n v="500000"/>
    <n v="1078697.83"/>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en blanco)"/>
    <s v="01 - DISTRITO NACIONAL"/>
    <n v="215812"/>
    <n v="114978.14"/>
    <n v="650000"/>
    <n v="114978.14"/>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en blanco)"/>
    <s v="01 - DISTRITO NACIONAL"/>
    <n v="0"/>
    <n v="739.86"/>
    <n v="2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en blanco)"/>
    <s v="01 - DISTRITO NACIONAL"/>
    <n v="0"/>
    <n v="136020.66"/>
    <n v="300000"/>
    <n v="105264.32000000001"/>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0"/>
    <n v="330886"/>
    <n v="680000"/>
    <n v="1980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0"/>
    <n v="109976"/>
    <n v="5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0"/>
    <n v="3783"/>
    <n v="100000"/>
    <n v="3783"/>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0"/>
    <n v="305494.88"/>
    <n v="250000"/>
    <n v="244635.31"/>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0"/>
    <n v="0"/>
    <n v="1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0"/>
    <n v="543775.37999999989"/>
    <n v="600000"/>
    <n v="354507.23"/>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0"/>
    <n v="0"/>
    <n v="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0"/>
    <n v="1273993.67"/>
    <n v="1017300"/>
    <n v="805842.32"/>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0"/>
    <n v="150750.35999999999"/>
    <n v="50000"/>
    <n v="450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0"/>
    <n v="31782.26"/>
    <n v="100000"/>
    <n v="31782.26"/>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60000000"/>
    <n v="65373900.729999997"/>
    <n v="82000000"/>
    <n v="65373900.729999997"/>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6000000"/>
    <n v="3027569"/>
    <n v="5200000"/>
    <n v="3027569"/>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0"/>
    <n v="20980"/>
    <n v="1800000"/>
    <n v="2098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0"/>
    <n v="150049.88"/>
    <n v="200000"/>
    <n v="146089.9"/>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0"/>
    <n v="8170.0300000000007"/>
    <n v="200000"/>
    <n v="3740.6"/>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0"/>
    <n v="9984.08"/>
    <n v="2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0"/>
    <n v="6519.5"/>
    <n v="708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0"/>
    <n v="222435.9"/>
    <n v="300000"/>
    <n v="222435.9"/>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0"/>
    <n v="0"/>
    <n v="200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0"/>
    <n v="761645.74"/>
    <n v="400000"/>
    <n v="761645.74"/>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215812"/>
    <n v="149208.89000000001"/>
    <n v="2291980"/>
    <n v="110268.89"/>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0"/>
    <n v="575433.60000000009"/>
    <n v="200000"/>
    <n v="115328.90999999999"/>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6474356"/>
    <n v="1519112.71"/>
    <n v="3791000"/>
    <n v="1500222.7600000002"/>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6474357"/>
    <n v="5161695.7699999996"/>
    <n v="21152000"/>
    <n v="3457754.4999999995"/>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0"/>
    <n v="1922.81"/>
    <n v="1000"/>
    <n v="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0"/>
    <n v="107486.81"/>
    <n v="200000"/>
    <n v="107486.80999999998"/>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0"/>
    <n v="916294.98"/>
    <n v="2395000"/>
    <n v="916294.98"/>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863248"/>
    <n v="8158705.0599999996"/>
    <n v="2500000"/>
    <n v="4835128.0599999996"/>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0"/>
    <n v="67201"/>
    <n v="70200"/>
    <n v="67201"/>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0"/>
    <n v="1662783.9999999998"/>
    <n v="1356700"/>
    <n v="1485283.3599999999"/>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0"/>
    <n v="2808640.6799999992"/>
    <n v="1090000"/>
    <n v="2080942.65"/>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24000000"/>
    <n v="329119.77"/>
    <n v="17521800"/>
    <n v="329119.76999999996"/>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0"/>
    <n v="1811423.9300000002"/>
    <n v="555000"/>
    <n v="1404515.92"/>
  </r>
  <r>
    <s v="2023"/>
    <x v="0"/>
    <x v="0"/>
    <x v="1"/>
    <x v="1"/>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0"/>
    <n v="0"/>
    <n v="0"/>
    <n v="0"/>
  </r>
  <r>
    <s v="2023"/>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en blanco)"/>
    <s v="01 - DISTRITO NACIONAL"/>
    <n v="0"/>
    <n v="1780212.4200000002"/>
    <n v="2083623"/>
    <n v="1780212.4200000002"/>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en blanco)"/>
    <s v="99 - MULTIPROVINCIAL"/>
    <n v="1560348935"/>
    <n v="1403927747.25"/>
    <n v="1554039277"/>
    <n v="1255662550.6100004"/>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en blanco)"/>
    <s v="99 - MULTIPROVINCIAL"/>
    <n v="0"/>
    <n v="184000"/>
    <n v="26517"/>
    <n v="138000"/>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en blanco)"/>
    <s v="99 - MULTIPROVINCIAL"/>
    <n v="7740000"/>
    <n v="4875000"/>
    <n v="4875000"/>
    <n v="2935000"/>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en blanco)"/>
    <s v="99 - MULTIPROVINCIAL"/>
    <n v="105360000"/>
    <n v="136843579.67000002"/>
    <n v="128714000"/>
    <n v="122252166.66"/>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en blanco)"/>
    <s v="99 - MULTIPROVINCIAL"/>
    <n v="19070394"/>
    <n v="19480536.450000003"/>
    <n v="23972394"/>
    <n v="17846833.329999998"/>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en blanco)"/>
    <s v="99 - MULTIPROVINCIAL"/>
    <n v="2172000"/>
    <n v="2376000"/>
    <n v="2376000"/>
    <n v="2108000"/>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en blanco)"/>
    <s v="99 - MULTIPROVINCIAL"/>
    <n v="130553344"/>
    <n v="243358.59"/>
    <n v="142360226.19"/>
    <n v="243358.59"/>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en blanco)"/>
    <s v="99 - MULTIPROVINCIAL"/>
    <n v="9028807"/>
    <n v="8146231.9299999997"/>
    <n v="9504000"/>
    <n v="7394135.4699999997"/>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en blanco)"/>
    <s v="99 - MULTIPROVINCIAL"/>
    <n v="1138828464"/>
    <n v="1072609243.9100004"/>
    <n v="1206469302.8400002"/>
    <n v="993527611.49000001"/>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en blanco)"/>
    <s v="99 - MULTIPROVINCIAL"/>
    <n v="0"/>
    <n v="2106000"/>
    <n v="2106000"/>
    <n v="617519.53999999992"/>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en blanco)"/>
    <s v="99 - MULTIPROVINCIAL"/>
    <n v="431323600"/>
    <n v="354070858.12999988"/>
    <n v="399364000.32999998"/>
    <n v="329342834.80999994"/>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en blanco)"/>
    <s v="99 - MULTIPROVINCIAL"/>
    <n v="106770339"/>
    <n v="105060899.50999998"/>
    <n v="127952209.05000003"/>
    <n v="94049152.049999997"/>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en blanco)"/>
    <s v="99 - MULTIPROVINCIAL"/>
    <n v="108485567"/>
    <n v="111209033.63000001"/>
    <n v="130783986.51999998"/>
    <n v="99451874.299999967"/>
  </r>
  <r>
    <s v="2023"/>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en blanco)"/>
    <s v="99 - MULTIPROVINCIAL"/>
    <n v="9061114"/>
    <n v="10971049.769999994"/>
    <n v="11066672.960000001"/>
    <n v="9693848.4599999934"/>
  </r>
  <r>
    <s v="2023"/>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2 - PUBLICIDAD, IMPRESIÓN Y ENCUADERNACIÓN"/>
    <s v="N"/>
    <s v="00 - N/A"/>
    <s v="10 - FONDO GENERAL"/>
    <s v="(en blanco)"/>
    <s v="99 - MULTIPROVINCIAL"/>
    <n v="0"/>
    <n v="2000000"/>
    <n v="2900175"/>
    <n v="2000000"/>
  </r>
  <r>
    <s v="2023"/>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en blanco)"/>
    <s v="99 - MULTIPROVINCIAL"/>
    <n v="633418466"/>
    <n v="734670807.36000025"/>
    <n v="820233194.91999996"/>
    <n v="667144769.66000021"/>
  </r>
  <r>
    <s v="2023"/>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en blanco)"/>
    <s v="99 - MULTIPROVINCIAL"/>
    <n v="1636413587"/>
    <n v="1381748580.2099996"/>
    <n v="1584010424.03"/>
    <n v="1319142169.5600002"/>
  </r>
  <r>
    <s v="2023"/>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en blanco)"/>
    <s v="99 - MULTIPROVINCIAL"/>
    <n v="0"/>
    <n v="18452914.199999999"/>
    <n v="35000000"/>
    <n v="16644513.08"/>
  </r>
  <r>
    <s v="2023"/>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en blanco)"/>
    <s v="99 - MULTIPROVINCIAL"/>
    <n v="0"/>
    <n v="700000"/>
    <n v="22243999.969999999"/>
    <n v="0"/>
  </r>
  <r>
    <s v="2023"/>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en blanco)"/>
    <s v="99 - MULTIPROVINCIAL"/>
    <n v="0"/>
    <n v="34754889.710000001"/>
    <n v="12368769.82"/>
    <n v="30602347.34"/>
  </r>
  <r>
    <s v="2023"/>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en blanco)"/>
    <s v="99 - MULTIPROVINCIAL"/>
    <n v="0"/>
    <n v="872901.23"/>
    <n v="990000"/>
    <n v="872901.23"/>
  </r>
  <r>
    <s v="2023"/>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en blanco)"/>
    <s v="99 - MULTIPROVINCIAL"/>
    <n v="0"/>
    <n v="692216.49"/>
    <n v="10000"/>
    <n v="692216.49"/>
  </r>
  <r>
    <s v="2023"/>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en blanco)"/>
    <s v="99 - MULTIPROVINCIAL"/>
    <n v="364064513"/>
    <n v="388014019.44999999"/>
    <n v="389000000"/>
    <n v="388014019.44999999"/>
  </r>
  <r>
    <s v="2023"/>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7 - SERVICIOS DE CONSERVACIÓN, REPARACIONES MENORES E INSTALACIONES TEMPORALES"/>
    <s v="N"/>
    <s v="00 - N/A"/>
    <s v="10 - FONDO GENERAL"/>
    <s v="(en blanco)"/>
    <s v="99 - MULTIPROVINCIAL"/>
    <n v="0"/>
    <n v="1786520"/>
    <n v="1786520"/>
    <n v="1786520"/>
  </r>
  <r>
    <s v="2023"/>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en blanco)"/>
    <s v="99 - MULTIPROVINCIAL"/>
    <n v="890799485"/>
    <n v="820844198.90999997"/>
    <n v="981713282.60000002"/>
    <n v="805462383.61999989"/>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en blanco)"/>
    <s v="99 - MULTIPROVINCIAL"/>
    <n v="241598835"/>
    <n v="229969799.86000001"/>
    <n v="265703195.19999999"/>
    <n v="229969799.86000001"/>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en blanco)"/>
    <s v="99 - MULTIPROVINCIAL"/>
    <n v="504000"/>
    <n v="420000"/>
    <n v="344400"/>
    <n v="420000"/>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en blanco)"/>
    <s v="99 - MULTIPROVINCIAL"/>
    <n v="84125345"/>
    <n v="95261333.319999993"/>
    <n v="108305345"/>
    <n v="95261333.319999993"/>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en blanco)"/>
    <s v="99 - MULTIPROVINCIAL"/>
    <n v="1356000"/>
    <n v="1509000"/>
    <n v="1749000"/>
    <n v="1509000"/>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en blanco)"/>
    <s v="99 - MULTIPROVINCIAL"/>
    <n v="28877109"/>
    <n v="32130967.800000001"/>
    <n v="32130967.800000001"/>
    <n v="0"/>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en blanco)"/>
    <s v="99 - MULTIPROVINCIAL"/>
    <n v="500000"/>
    <n v="1176000"/>
    <n v="1276001"/>
    <n v="1176000"/>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en blanco)"/>
    <s v="99 - MULTIPROVINCIAL"/>
    <n v="500000"/>
    <n v="782648.87"/>
    <n v="898922.96"/>
    <n v="782648.87"/>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en blanco)"/>
    <s v="99 - MULTIPROVINCIAL"/>
    <n v="14700000"/>
    <n v="16044166.66"/>
    <n v="16050000"/>
    <n v="14659166.66"/>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en blanco)"/>
    <s v="99 - MULTIPROVINCIAL"/>
    <n v="1617757"/>
    <n v="1321041.67"/>
    <n v="1392757"/>
    <n v="0"/>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en blanco)"/>
    <s v="99 - MULTIPROVINCIAL"/>
    <n v="0"/>
    <n v="1000000"/>
    <n v="1000000"/>
    <n v="1000000"/>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en blanco)"/>
    <s v="99 - MULTIPROVINCIAL"/>
    <n v="2500000"/>
    <n v="2198000"/>
    <n v="2243855"/>
    <n v="2198000"/>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en blanco)"/>
    <s v="99 - MULTIPROVINCIAL"/>
    <n v="2500000"/>
    <n v="1977803.43"/>
    <n v="2011963.0499999998"/>
    <n v="1977803.43"/>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en blanco)"/>
    <s v="99 - MULTIPROVINCIAL"/>
    <n v="0"/>
    <n v="23373858.399999999"/>
    <n v="34328669"/>
    <n v="23368867.120000005"/>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en blanco)"/>
    <s v="99 - MULTIPROVINCIAL"/>
    <n v="18000000"/>
    <n v="17990000"/>
    <n v="18000000"/>
    <n v="17501000"/>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en blanco)"/>
    <s v="99 - MULTIPROVINCIAL"/>
    <n v="21675602"/>
    <n v="19239166.710000001"/>
    <n v="20140679.039999999"/>
    <n v="19239166.710000001"/>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en blanco)"/>
    <s v="99 - MULTIPROVINCIAL"/>
    <n v="6642635"/>
    <n v="6573635"/>
    <n v="6692635"/>
    <n v="6573635"/>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en blanco)"/>
    <s v="99 - MULTIPROVINCIAL"/>
    <n v="29096917"/>
    <n v="30261061.109999999"/>
    <n v="30261062"/>
    <n v="30261061.109999999"/>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24084408"/>
    <n v="23129327.759999998"/>
    <n v="25931408"/>
    <n v="23129327.759999998"/>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22533300"/>
    <n v="23228048.800000001"/>
    <n v="26015300"/>
    <n v="23228048.800000004"/>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3613776"/>
    <n v="3259923.68"/>
    <n v="3779776"/>
    <n v="3259923.6799999997"/>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en blanco)"/>
    <s v="99 - MULTIPROVINCIAL"/>
    <n v="1203150"/>
    <n v="1138122.25"/>
    <n v="1352040"/>
    <n v="1039334.91"/>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en blanco)"/>
    <s v="99 - MULTIPROVINCIAL"/>
    <n v="882780"/>
    <n v="1139727.5"/>
    <n v="1031880"/>
    <n v="1040800.84"/>
  </r>
  <r>
    <s v="2023"/>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en blanco)"/>
    <s v="99 - MULTIPROVINCIAL"/>
    <n v="161700"/>
    <n v="176577.5"/>
    <n v="184800"/>
    <n v="161250.84"/>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en blanco)"/>
    <s v="99 - MULTIPROVINCIAL"/>
    <n v="300000"/>
    <n v="509029.19"/>
    <n v="800000"/>
    <n v="509029.19000000006"/>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en blanco)"/>
    <s v="99 - MULTIPROVINCIAL"/>
    <n v="700000"/>
    <n v="595628.92000000004"/>
    <n v="700000"/>
    <n v="595628.91999999993"/>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en blanco)"/>
    <s v="99 - MULTIPROVINCIAL"/>
    <n v="16000000"/>
    <n v="15584067.909999996"/>
    <n v="17753449"/>
    <n v="15584067.910000002"/>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en blanco)"/>
    <s v="99 - MULTIPROVINCIAL"/>
    <n v="18000000"/>
    <n v="17673339.049999993"/>
    <n v="19327955"/>
    <n v="17360441.719999999"/>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en blanco)"/>
    <s v="99 - MULTIPROVINCIAL"/>
    <n v="100000"/>
    <n v="187169"/>
    <n v="220000"/>
    <n v="187169"/>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en blanco)"/>
    <s v="99 - MULTIPROVINCIAL"/>
    <n v="100000"/>
    <n v="109956"/>
    <n v="100000"/>
    <n v="109956"/>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en blanco)"/>
    <s v="99 - MULTIPROVINCIAL"/>
    <n v="10000"/>
    <n v="6460"/>
    <n v="10000"/>
    <n v="646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en blanco)"/>
    <s v="99 - MULTIPROVINCIAL"/>
    <n v="50000"/>
    <n v="15060"/>
    <n v="50000"/>
    <n v="1506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en blanco)"/>
    <s v="99 - MULTIPROVINCIAL"/>
    <n v="50000"/>
    <n v="20044.150000000001"/>
    <n v="50000"/>
    <n v="20044.150000000001"/>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160000000"/>
    <n v="0"/>
    <n v="0"/>
    <n v="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en blanco)"/>
    <s v="99 - MULTIPROVINCIAL"/>
    <n v="4000000"/>
    <n v="366666.73999999987"/>
    <n v="779179.98"/>
    <n v="366666.74"/>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en blanco)"/>
    <s v="99 - MULTIPROVINCIAL"/>
    <n v="500000"/>
    <n v="911905.35999999987"/>
    <n v="500000"/>
    <n v="450928.31999999995"/>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en blanco)"/>
    <s v="99 - MULTIPROVINCIAL"/>
    <n v="163123613"/>
    <n v="1600557.9"/>
    <n v="1857613"/>
    <n v="357569.5"/>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en blanco)"/>
    <s v="99 - MULTIPROVINCIAL"/>
    <n v="6000000"/>
    <n v="2726195"/>
    <n v="6000000"/>
    <n v="2726195"/>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en blanco)"/>
    <s v="99 - MULTIPROVINCIAL"/>
    <n v="1900000"/>
    <n v="514492.5"/>
    <n v="1100000"/>
    <n v="514492.5"/>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en blanco)"/>
    <s v="99 - MULTIPROVINCIAL"/>
    <n v="1000000"/>
    <n v="200"/>
    <n v="1000000"/>
    <n v="20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en blanco)"/>
    <s v="99 - MULTIPROVINCIAL"/>
    <n v="100000"/>
    <n v="503460"/>
    <n v="100000"/>
    <n v="20346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en blanco)"/>
    <s v="99 - MULTIPROVINCIAL"/>
    <n v="11187188"/>
    <n v="14807361.120000001"/>
    <n v="14850981"/>
    <n v="13883695.32"/>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en blanco)"/>
    <s v="99 - MULTIPROVINCIAL"/>
    <n v="1000000"/>
    <n v="221572.68"/>
    <n v="405175.55"/>
    <n v="221572.68"/>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en blanco)"/>
    <s v="99 - MULTIPROVINCIAL"/>
    <n v="50000"/>
    <n v="0"/>
    <n v="50000"/>
    <n v="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en blanco)"/>
    <s v="99 - MULTIPROVINCIAL"/>
    <n v="50000"/>
    <n v="0"/>
    <n v="50000"/>
    <n v="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en blanco)"/>
    <s v="99 - MULTIPROVINCIAL"/>
    <n v="500000"/>
    <n v="343380"/>
    <n v="500000"/>
    <n v="338801"/>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en blanco)"/>
    <s v="99 - MULTIPROVINCIAL"/>
    <n v="50000"/>
    <n v="3540"/>
    <n v="50000"/>
    <n v="354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en blanco)"/>
    <s v="99 - MULTIPROVINCIAL"/>
    <n v="0"/>
    <n v="4486682.87"/>
    <n v="4000000"/>
    <n v="4486682.87"/>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en blanco)"/>
    <s v="99 - MULTIPROVINCIAL"/>
    <n v="2500000"/>
    <n v="3288290.3400000003"/>
    <n v="2500000"/>
    <n v="3288290.3400000003"/>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en blanco)"/>
    <s v="99 - MULTIPROVINCIAL"/>
    <n v="11000000"/>
    <n v="13810785.9"/>
    <n v="18342137.140000001"/>
    <n v="13810785.899999999"/>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6371990"/>
    <n v="4070000"/>
    <n v="5171990"/>
    <n v="407000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500000"/>
    <n v="992460"/>
    <n v="1000000"/>
    <n v="99246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0"/>
    <n v="14000"/>
    <n v="20000"/>
    <n v="1400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7000000"/>
    <n v="1270000"/>
    <n v="2866000"/>
    <n v="127000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50000"/>
    <n v="55460"/>
    <n v="50000"/>
    <n v="5546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200000"/>
    <n v="0"/>
    <n v="200000"/>
    <n v="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200000"/>
    <n v="0"/>
    <n v="50000"/>
    <n v="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200000"/>
    <n v="997123.6"/>
    <n v="200000"/>
    <n v="194723.6"/>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200000"/>
    <n v="0"/>
    <n v="0"/>
    <n v="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80000"/>
    <n v="0"/>
    <n v="31080000"/>
    <n v="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4600000"/>
    <n v="4539376.12"/>
    <n v="9650000"/>
    <n v="2516725.4899999998"/>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0"/>
    <n v="1045563.19"/>
    <n v="150000"/>
    <n v="12331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4800000"/>
    <n v="2378596.9"/>
    <n v="3359166.66"/>
    <n v="1808909.9"/>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2174432"/>
    <n v="4282520.95"/>
    <n v="4282684"/>
    <n v="2795848.06"/>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480000"/>
    <n v="0"/>
    <n v="180000"/>
    <n v="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100000"/>
    <n v="13256.58"/>
    <n v="100000"/>
    <n v="13256.58"/>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1200000"/>
    <n v="991125"/>
    <n v="1000000"/>
    <n v="563295"/>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1500000"/>
    <n v="1352400"/>
    <n v="1500000"/>
    <n v="495257.19999999995"/>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10000"/>
    <n v="0"/>
    <n v="10000"/>
    <n v="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2000000"/>
    <n v="1109991.83"/>
    <n v="1150000"/>
    <n v="452848.8"/>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1500000"/>
    <n v="0"/>
    <n v="0"/>
    <n v="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800000"/>
    <n v="1145059.98"/>
    <n v="1145059.98"/>
    <n v="895489.98"/>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5000000"/>
    <n v="1409990.01"/>
    <n v="2020000"/>
    <n v="1409990.01"/>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6000000"/>
    <n v="134284"/>
    <n v="1366152.42"/>
    <n v="134284"/>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500000"/>
    <n v="2086710.98"/>
    <n v="500000"/>
    <n v="2086710.98"/>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68507872"/>
    <n v="15633122.230000002"/>
    <n v="15774669"/>
    <n v="15633122.230000002"/>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10 - FONDO GENERAL"/>
    <s v="(en blanco)"/>
    <s v="99 - MULTIPROVINCIAL"/>
    <n v="9600000"/>
    <n v="0"/>
    <n v="0"/>
    <n v="0"/>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en blanco)"/>
    <s v="99 - MULTIPROVINCIAL"/>
    <n v="30000000"/>
    <n v="34699871.700000003"/>
    <n v="34773000"/>
    <n v="23462542.399999999"/>
  </r>
  <r>
    <s v="2023"/>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en blanco)"/>
    <s v="99 - MULTIPROVINCIAL"/>
    <n v="2600000"/>
    <n v="5099817.5999999996"/>
    <n v="5256666.68"/>
    <n v="5099817.5999999996"/>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en blanco)"/>
    <s v="99 - MULTIPROVINCIAL"/>
    <n v="2500000"/>
    <n v="3483420.11"/>
    <n v="4949588.32"/>
    <n v="2596272.2699999991"/>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en blanco)"/>
    <s v="99 - MULTIPROVINCIAL"/>
    <n v="1000000"/>
    <n v="701700"/>
    <n v="1452000"/>
    <n v="468929.98"/>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en blanco)"/>
    <s v="99 - MULTIPROVINCIAL"/>
    <n v="100000"/>
    <n v="90957.08"/>
    <n v="100000"/>
    <n v="90957.08"/>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en blanco)"/>
    <s v="99 - MULTIPROVINCIAL"/>
    <n v="50000"/>
    <n v="1270.03"/>
    <n v="50000"/>
    <n v="1270.03"/>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en blanco)"/>
    <s v="99 - MULTIPROVINCIAL"/>
    <n v="500000"/>
    <n v="29849.99"/>
    <n v="100000"/>
    <n v="29849.99"/>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en blanco)"/>
    <s v="99 - MULTIPROVINCIAL"/>
    <n v="10000000"/>
    <n v="40394"/>
    <n v="130166.6799999997"/>
    <n v="40394"/>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en blanco)"/>
    <s v="99 - MULTIPROVINCIAL"/>
    <n v="50000"/>
    <n v="77349.960000000006"/>
    <n v="50000"/>
    <n v="77349.960000000006"/>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en blanco)"/>
    <s v="99 - MULTIPROVINCIAL"/>
    <n v="0"/>
    <n v="349843211.39999998"/>
    <n v="353594711"/>
    <n v="349843210.39999998"/>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en blanco)"/>
    <s v="99 - MULTIPROVINCIAL"/>
    <n v="5500000"/>
    <n v="3781.3599999999997"/>
    <n v="50000"/>
    <n v="3781.3599999999997"/>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en blanco)"/>
    <s v="99 - MULTIPROVINCIAL"/>
    <n v="1500000"/>
    <n v="1964499.21"/>
    <n v="1500000"/>
    <n v="1915647.21"/>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en blanco)"/>
    <s v="99 - MULTIPROVINCIAL"/>
    <n v="1400000"/>
    <n v="0"/>
    <n v="868280.57"/>
    <n v="0"/>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en blanco)"/>
    <s v="99 - MULTIPROVINCIAL"/>
    <n v="50000"/>
    <n v="0"/>
    <n v="50000"/>
    <n v="0"/>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en blanco)"/>
    <s v="99 - MULTIPROVINCIAL"/>
    <n v="0"/>
    <n v="160550000"/>
    <n v="160550000"/>
    <n v="160550000"/>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en blanco)"/>
    <s v="99 - MULTIPROVINCIAL"/>
    <n v="2000000"/>
    <n v="0"/>
    <n v="0"/>
    <n v="0"/>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en blanco)"/>
    <s v="99 - MULTIPROVINCIAL"/>
    <n v="0"/>
    <n v="1500"/>
    <n v="2000"/>
    <n v="1500"/>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en blanco)"/>
    <s v="99 - MULTIPROVINCIAL"/>
    <n v="1500000"/>
    <n v="731136.91"/>
    <n v="800000"/>
    <n v="2526.9899999999998"/>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en blanco)"/>
    <s v="99 - MULTIPROVINCIAL"/>
    <n v="15000"/>
    <n v="0"/>
    <n v="15000"/>
    <n v="0"/>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en blanco)"/>
    <s v="99 - MULTIPROVINCIAL"/>
    <n v="1300000"/>
    <n v="18520.02"/>
    <n v="64766.950000000012"/>
    <n v="18520.02"/>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80000"/>
    <n v="4486.2"/>
    <n v="10000"/>
    <n v="4486.2"/>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0"/>
    <n v="925"/>
    <n v="1000"/>
    <n v="925"/>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10000"/>
    <n v="784151"/>
    <n v="510000"/>
    <n v="784151"/>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10000"/>
    <n v="4165.97"/>
    <n v="10000"/>
    <n v="4165.97"/>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10000"/>
    <n v="0"/>
    <n v="10000"/>
    <n v="0"/>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400000"/>
    <n v="105459.95"/>
    <n v="272462.11"/>
    <n v="105459.95000000001"/>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100000"/>
    <n v="24773.989999999998"/>
    <n v="100000"/>
    <n v="24773.989999999998"/>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10000"/>
    <n v="0"/>
    <n v="10000"/>
    <n v="0"/>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0"/>
    <n v="1500"/>
    <n v="2000"/>
    <n v="1500"/>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3000000"/>
    <n v="3000000"/>
    <n v="3000000"/>
    <n v="1936000"/>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9000000"/>
    <n v="8500000"/>
    <n v="9000000"/>
    <n v="6344000"/>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1000000"/>
    <n v="1171"/>
    <n v="10000"/>
    <n v="1171"/>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2000000"/>
    <n v="472997.99"/>
    <n v="2000000"/>
    <n v="272515.49"/>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50000"/>
    <n v="4175"/>
    <n v="50000"/>
    <n v="4175"/>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50000"/>
    <n v="15329.5"/>
    <n v="50000"/>
    <n v="15329.5"/>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250000"/>
    <n v="226764.31"/>
    <n v="250000"/>
    <n v="103724.34"/>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5000"/>
    <n v="103"/>
    <n v="5000"/>
    <n v="103"/>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420000"/>
    <n v="10856"/>
    <n v="20000"/>
    <n v="10856"/>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100000"/>
    <n v="1679.9"/>
    <n v="100000"/>
    <n v="1679.9"/>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500000"/>
    <n v="574308.43999999994"/>
    <n v="500000"/>
    <n v="574308.43999999994"/>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200000"/>
    <n v="219529.02000000002"/>
    <n v="220000"/>
    <n v="219529.02000000002"/>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1000000"/>
    <n v="875485.94"/>
    <n v="900000"/>
    <n v="779594.94"/>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50000"/>
    <n v="0"/>
    <n v="50000"/>
    <n v="0"/>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25000000"/>
    <n v="14357202.02"/>
    <n v="14000000"/>
    <n v="12491681.490000002"/>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100000"/>
    <n v="42883.09"/>
    <n v="100000"/>
    <n v="42883.09"/>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100000"/>
    <n v="283"/>
    <n v="100000"/>
    <n v="283"/>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0"/>
    <n v="45666"/>
    <n v="125000"/>
    <n v="45666"/>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500000"/>
    <n v="681375.9"/>
    <n v="750000"/>
    <n v="680225.4"/>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3000000"/>
    <n v="20238359.559999999"/>
    <n v="22291628.25"/>
    <n v="1550983.66"/>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500000"/>
    <n v="145659.96"/>
    <n v="500000"/>
    <n v="61459.94"/>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300000"/>
    <n v="832651.4"/>
    <n v="928257.32"/>
    <n v="295051.21999999997"/>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1500000"/>
    <n v="7653718.1499999994"/>
    <n v="9004000"/>
    <n v="7653718.1499999994"/>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2000000"/>
    <n v="0"/>
    <n v="1000000"/>
    <n v="0"/>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1000000"/>
    <n v="91045.64"/>
    <n v="700000"/>
    <n v="79845.650000000009"/>
  </r>
  <r>
    <s v="2023"/>
    <x v="0"/>
    <x v="0"/>
    <x v="1"/>
    <x v="1"/>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0"/>
    <n v="0"/>
    <n v="0"/>
    <n v="0"/>
  </r>
  <r>
    <s v="2023"/>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51241050"/>
    <n v="47856067.989999995"/>
    <n v="49998450"/>
    <n v="43646147.149999999"/>
  </r>
  <r>
    <s v="2023"/>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360000"/>
    <n v="360000"/>
    <n v="360000"/>
    <n v="330000"/>
  </r>
  <r>
    <s v="2023"/>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34352401"/>
    <n v="34692734.329999998"/>
    <n v="34352401"/>
    <n v="31809800"/>
  </r>
  <r>
    <s v="2023"/>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1920000"/>
    <n v="2402000"/>
    <n v="1920000"/>
    <n v="1241066.67"/>
  </r>
  <r>
    <s v="2023"/>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660001"/>
    <n v="1156800"/>
    <n v="1096800"/>
    <n v="1060786.67"/>
  </r>
  <r>
    <s v="2023"/>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1020001"/>
    <n v="0"/>
    <n v="945001"/>
    <n v="0"/>
  </r>
  <r>
    <s v="2023"/>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7800688"/>
    <n v="0"/>
    <n v="7756270.8300000001"/>
    <n v="0"/>
  </r>
  <r>
    <s v="2023"/>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750000"/>
    <n v="0"/>
    <n v="930000"/>
    <n v="0"/>
  </r>
  <r>
    <s v="2023"/>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310005"/>
    <n v="160452.22999999998"/>
    <n v="454683.53"/>
    <n v="160452.22999999998"/>
  </r>
  <r>
    <s v="2023"/>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en blanco)"/>
    <s v="01 - DISTRITO NACIONAL"/>
    <n v="0"/>
    <n v="69134.22"/>
    <n v="75000"/>
    <n v="69134.22"/>
  </r>
  <r>
    <s v="2023"/>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en blanco)"/>
    <s v="01 - DISTRITO NACIONAL"/>
    <n v="1200000"/>
    <n v="1200000"/>
    <n v="1200000"/>
    <n v="1093000"/>
  </r>
  <r>
    <s v="2023"/>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en blanco)"/>
    <s v="01 - DISTRITO NACIONAL"/>
    <n v="6836200"/>
    <n v="4920827.8100000005"/>
    <n v="6868383.3300000001"/>
    <n v="4920827.8100000005"/>
  </r>
  <r>
    <s v="2023"/>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en blanco)"/>
    <s v="01 - DISTRITO NACIONAL"/>
    <n v="964488"/>
    <n v="854020.83"/>
    <n v="887887.5"/>
    <n v="854020.83"/>
  </r>
  <r>
    <s v="2023"/>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en blanco)"/>
    <s v="01 - DISTRITO NACIONAL"/>
    <n v="7800688"/>
    <n v="6965176.9399999995"/>
    <n v="7770644.8099999996"/>
    <n v="6965176.9399999995"/>
  </r>
  <r>
    <s v="2023"/>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en blanco)"/>
    <s v="01 - DISTRITO NACIONAL"/>
    <n v="450000"/>
    <n v="242874.38"/>
    <n v="450000"/>
    <n v="242874.38000000003"/>
  </r>
  <r>
    <s v="2023"/>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en blanco)"/>
    <s v="01 - DISTRITO NACIONAL"/>
    <n v="0"/>
    <n v="590000"/>
    <n v="600000"/>
    <n v="590000"/>
  </r>
  <r>
    <s v="2023"/>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en blanco)"/>
    <s v="01 - DISTRITO NACIONAL"/>
    <n v="7202553"/>
    <n v="6371334.9299999997"/>
    <n v="6632553"/>
    <n v="5448516.9599999981"/>
  </r>
  <r>
    <s v="2023"/>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en blanco)"/>
    <s v="01 - DISTRITO NACIONAL"/>
    <n v="5997098"/>
    <n v="6455277.9299999997"/>
    <n v="6537098"/>
    <n v="5549159.929999996"/>
  </r>
  <r>
    <s v="2023"/>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en blanco)"/>
    <s v="01 - DISTRITO NACIONAL"/>
    <n v="774249"/>
    <n v="780568.99"/>
    <n v="804249"/>
    <n v="674464.79"/>
  </r>
  <r>
    <s v="2023"/>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en blanco)"/>
    <s v="01 - DISTRITO NACIONAL"/>
    <n v="3000000"/>
    <n v="1375711.6999999997"/>
    <n v="3000000"/>
    <n v="1375711.6999999997"/>
  </r>
  <r>
    <s v="2023"/>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en blanco)"/>
    <s v="01 - DISTRITO NACIONAL"/>
    <n v="70000"/>
    <n v="0"/>
    <n v="70000"/>
    <n v="0"/>
  </r>
  <r>
    <s v="2023"/>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en blanco)"/>
    <s v="01 - DISTRITO NACIONAL"/>
    <n v="3840000"/>
    <n v="4128112.0000000009"/>
    <n v="3840000"/>
    <n v="4128112.0000000009"/>
  </r>
  <r>
    <s v="2023"/>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en blanco)"/>
    <s v="01 - DISTRITO NACIONAL"/>
    <n v="20000"/>
    <n v="0"/>
    <n v="20000"/>
    <n v="0"/>
  </r>
  <r>
    <s v="2023"/>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en blanco)"/>
    <s v="01 - DISTRITO NACIONAL"/>
    <n v="161567"/>
    <n v="0"/>
    <n v="161567"/>
    <n v="0"/>
  </r>
  <r>
    <s v="2023"/>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en blanco)"/>
    <s v="01 - DISTRITO NACIONAL"/>
    <n v="0"/>
    <n v="242052.45"/>
    <n v="70000"/>
    <n v="183052.45"/>
  </r>
  <r>
    <s v="2023"/>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en blanco)"/>
    <s v="01 - DISTRITO NACIONAL"/>
    <n v="483000"/>
    <n v="1118289.54"/>
    <n v="1214000"/>
    <n v="316116.09999999998"/>
  </r>
  <r>
    <s v="2023"/>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en blanco)"/>
    <s v="01 - DISTRITO NACIONAL"/>
    <n v="165298"/>
    <n v="0"/>
    <n v="65298"/>
    <n v="0"/>
  </r>
  <r>
    <s v="2023"/>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en blanco)"/>
    <s v="01 - DISTRITO NACIONAL"/>
    <n v="165000"/>
    <n v="0"/>
    <n v="165000"/>
    <n v="0"/>
  </r>
  <r>
    <s v="2023"/>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en blanco)"/>
    <s v="01 - DISTRITO NACIONAL"/>
    <n v="100000"/>
    <n v="0"/>
    <n v="0"/>
    <n v="0"/>
  </r>
  <r>
    <s v="2023"/>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en blanco)"/>
    <s v="01 - DISTRITO NACIONAL"/>
    <n v="168071"/>
    <n v="113391.99"/>
    <n v="353071"/>
    <n v="113391.99"/>
  </r>
  <r>
    <s v="2023"/>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en blanco)"/>
    <s v="01 - DISTRITO NACIONAL"/>
    <n v="30000"/>
    <n v="26500"/>
    <n v="30000"/>
    <n v="26500"/>
  </r>
  <r>
    <s v="2023"/>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en blanco)"/>
    <s v="01 - DISTRITO NACIONAL"/>
    <n v="25000"/>
    <n v="0"/>
    <n v="1000"/>
    <n v="0"/>
  </r>
  <r>
    <s v="2023"/>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en blanco)"/>
    <s v="01 - DISTRITO NACIONAL"/>
    <n v="0"/>
    <n v="523266.48"/>
    <n v="550000"/>
    <n v="523266.48"/>
  </r>
  <r>
    <s v="2023"/>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en blanco)"/>
    <s v="01 - DISTRITO NACIONAL"/>
    <n v="50000"/>
    <n v="0"/>
    <n v="25000"/>
    <n v="0"/>
  </r>
  <r>
    <s v="2023"/>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en blanco)"/>
    <s v="01 - DISTRITO NACIONAL"/>
    <n v="63432"/>
    <n v="0"/>
    <n v="48432"/>
    <n v="0"/>
  </r>
  <r>
    <s v="2023"/>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en blanco)"/>
    <s v="01 - DISTRITO NACIONAL"/>
    <n v="10000"/>
    <n v="0"/>
    <n v="5000"/>
    <n v="0"/>
  </r>
  <r>
    <s v="2023"/>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en blanco)"/>
    <s v="01 - DISTRITO NACIONAL"/>
    <n v="171345"/>
    <n v="0"/>
    <n v="26345"/>
    <n v="0"/>
  </r>
  <r>
    <s v="2023"/>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en blanco)"/>
    <s v="01 - DISTRITO NACIONAL"/>
    <n v="50000"/>
    <n v="427337"/>
    <n v="482100"/>
    <n v="427337"/>
  </r>
  <r>
    <s v="2023"/>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en blanco)"/>
    <s v="01 - DISTRITO NACIONAL"/>
    <n v="1179287"/>
    <n v="1726616.38"/>
    <n v="1644287"/>
    <n v="1726616.38"/>
  </r>
  <r>
    <s v="2023"/>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en blanco)"/>
    <s v="01 - DISTRITO NACIONAL"/>
    <n v="500000"/>
    <n v="350465.87"/>
    <n v="351000"/>
    <n v="350465.87000000005"/>
  </r>
  <r>
    <s v="2023"/>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27910"/>
    <n v="0"/>
    <n v="27910"/>
    <n v="0"/>
  </r>
  <r>
    <s v="2023"/>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58432"/>
    <n v="185732"/>
    <n v="58432"/>
    <n v="0"/>
  </r>
  <r>
    <s v="2023"/>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45000"/>
    <n v="0"/>
    <n v="45000"/>
    <n v="0"/>
  </r>
  <r>
    <s v="2023"/>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50298"/>
    <n v="0"/>
    <n v="25298"/>
    <n v="0"/>
  </r>
  <r>
    <s v="2023"/>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60000"/>
    <n v="200000"/>
    <n v="296000"/>
    <n v="0"/>
  </r>
  <r>
    <s v="2023"/>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15000"/>
    <n v="0"/>
    <n v="15000"/>
    <n v="0"/>
  </r>
  <r>
    <s v="2023"/>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350000"/>
    <n v="444362.03"/>
    <n v="320000"/>
    <n v="434680.02"/>
  </r>
  <r>
    <s v="2023"/>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10000"/>
    <n v="1010320"/>
    <n v="1198000"/>
    <n v="656320"/>
  </r>
  <r>
    <s v="2023"/>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250000"/>
    <n v="0"/>
    <n v="101000"/>
    <n v="0"/>
  </r>
  <r>
    <s v="2023"/>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30000"/>
    <n v="0"/>
    <n v="30000"/>
    <n v="0"/>
  </r>
  <r>
    <s v="2023"/>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100000"/>
    <n v="0"/>
    <n v="75000"/>
    <n v="0"/>
  </r>
  <r>
    <s v="2023"/>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200000"/>
    <n v="223905"/>
    <n v="375000"/>
    <n v="0"/>
  </r>
  <r>
    <s v="2023"/>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25000"/>
    <n v="0"/>
    <n v="25000"/>
    <n v="0"/>
  </r>
  <r>
    <s v="2023"/>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50000"/>
    <n v="0"/>
    <n v="50000"/>
    <n v="0"/>
  </r>
  <r>
    <s v="2023"/>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100000"/>
    <n v="0"/>
    <n v="100000"/>
    <n v="0"/>
  </r>
  <r>
    <s v="2023"/>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200000"/>
    <n v="42480"/>
    <n v="200000"/>
    <n v="42480"/>
  </r>
  <r>
    <s v="2023"/>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5724800"/>
    <n v="1250998.5"/>
    <n v="2010700"/>
    <n v="1050998.5"/>
  </r>
  <r>
    <s v="2023"/>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1450000"/>
    <n v="2602524.41"/>
    <n v="1450000"/>
    <n v="2602520.7799999998"/>
  </r>
  <r>
    <s v="2023"/>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500000"/>
    <n v="374865.93999999994"/>
    <n v="220000"/>
    <n v="260367"/>
  </r>
  <r>
    <s v="2023"/>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30000"/>
    <n v="0"/>
    <n v="30000"/>
    <n v="0"/>
  </r>
  <r>
    <s v="2023"/>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en blanco)"/>
    <s v="01 - DISTRITO NACIONAL"/>
    <n v="25000"/>
    <n v="45430"/>
    <n v="25000"/>
    <n v="45430"/>
  </r>
  <r>
    <s v="2023"/>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en blanco)"/>
    <s v="01 - DISTRITO NACIONAL"/>
    <n v="29477"/>
    <n v="0"/>
    <n v="4477"/>
    <n v="0"/>
  </r>
  <r>
    <s v="2023"/>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en blanco)"/>
    <s v="01 - DISTRITO NACIONAL"/>
    <n v="653842"/>
    <n v="403990.7"/>
    <n v="853842"/>
    <n v="403990.69999999995"/>
  </r>
  <r>
    <s v="2023"/>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en blanco)"/>
    <s v="01 - DISTRITO NACIONAL"/>
    <n v="459523"/>
    <n v="1337726.96"/>
    <n v="1160523"/>
    <n v="1016998.24"/>
  </r>
  <r>
    <s v="2023"/>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en blanco)"/>
    <s v="01 - DISTRITO NACIONAL"/>
    <n v="300000"/>
    <n v="298418.8"/>
    <n v="315000"/>
    <n v="281210.65000000002"/>
  </r>
  <r>
    <s v="2023"/>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en blanco)"/>
    <s v="01 - DISTRITO NACIONAL"/>
    <n v="46000"/>
    <n v="0"/>
    <n v="1000"/>
    <n v="0"/>
  </r>
  <r>
    <s v="2023"/>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en blanco)"/>
    <s v="01 - DISTRITO NACIONAL"/>
    <n v="75000"/>
    <n v="18000"/>
    <n v="14500"/>
    <n v="18000"/>
  </r>
  <r>
    <s v="2023"/>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en blanco)"/>
    <s v="01 - DISTRITO NACIONAL"/>
    <n v="100000"/>
    <n v="450.67"/>
    <n v="5000"/>
    <n v="0"/>
  </r>
  <r>
    <s v="2023"/>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en blanco)"/>
    <s v="01 - DISTRITO NACIONAL"/>
    <n v="35000"/>
    <n v="0"/>
    <n v="0"/>
    <n v="0"/>
  </r>
  <r>
    <s v="2023"/>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en blanco)"/>
    <s v="01 - DISTRITO NACIONAL"/>
    <n v="40000"/>
    <n v="9024.73"/>
    <n v="15000"/>
    <n v="9024.73"/>
  </r>
  <r>
    <s v="2023"/>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en blanco)"/>
    <s v="01 - DISTRITO NACIONAL"/>
    <n v="320819"/>
    <n v="72133.22"/>
    <n v="78666"/>
    <n v="48214.8"/>
  </r>
  <r>
    <s v="2023"/>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en blanco)"/>
    <s v="01 - DISTRITO NACIONAL"/>
    <n v="50000"/>
    <n v="0"/>
    <n v="53"/>
    <n v="0"/>
  </r>
  <r>
    <s v="2023"/>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en blanco)"/>
    <s v="01 - DISTRITO NACIONAL"/>
    <n v="180000"/>
    <n v="169981.6"/>
    <n v="139491.9"/>
    <n v="169491.9"/>
  </r>
  <r>
    <s v="2023"/>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en blanco)"/>
    <s v="01 - DISTRITO NACIONAL"/>
    <n v="150000"/>
    <n v="9774.65"/>
    <n v="35000"/>
    <n v="9774.65"/>
  </r>
  <r>
    <s v="2023"/>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en blanco)"/>
    <s v="01 - DISTRITO NACIONAL"/>
    <n v="150000"/>
    <n v="885"/>
    <n v="15300"/>
    <n v="0"/>
  </r>
  <r>
    <s v="2023"/>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en blanco)"/>
    <s v="01 - DISTRITO NACIONAL"/>
    <n v="100000"/>
    <n v="0"/>
    <n v="25000"/>
    <n v="0"/>
  </r>
  <r>
    <s v="2023"/>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en blanco)"/>
    <s v="01 - DISTRITO NACIONAL"/>
    <n v="10000"/>
    <n v="120410"/>
    <n v="416508.1"/>
    <n v="120410"/>
  </r>
  <r>
    <s v="2023"/>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en blanco)"/>
    <s v="01 - DISTRITO NACIONAL"/>
    <n v="50000"/>
    <n v="0"/>
    <n v="50000"/>
    <n v="0"/>
  </r>
  <r>
    <s v="2023"/>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en blanco)"/>
    <s v="01 - DISTRITO NACIONAL"/>
    <n v="20000"/>
    <n v="16903.5"/>
    <n v="20000"/>
    <n v="16903.5"/>
  </r>
  <r>
    <s v="2023"/>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en blanco)"/>
    <s v="01 - DISTRITO NACIONAL"/>
    <n v="100000"/>
    <n v="9766.86"/>
    <n v="45000"/>
    <n v="9766.86"/>
  </r>
  <r>
    <s v="2023"/>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en blanco)"/>
    <s v="01 - DISTRITO NACIONAL"/>
    <n v="24477"/>
    <n v="0"/>
    <n v="477"/>
    <n v="0"/>
  </r>
  <r>
    <s v="2023"/>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en blanco)"/>
    <s v="01 - DISTRITO NACIONAL"/>
    <n v="86000"/>
    <n v="10919.96"/>
    <n v="17000"/>
    <n v="10919.96"/>
  </r>
  <r>
    <s v="2023"/>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7343"/>
    <n v="2819.61"/>
    <n v="7343"/>
    <n v="2819.61"/>
  </r>
  <r>
    <s v="2023"/>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0"/>
    <n v="166896.03"/>
    <n v="165000"/>
    <n v="79950.19"/>
  </r>
  <r>
    <s v="2023"/>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7343"/>
    <n v="0"/>
    <n v="343"/>
    <n v="0"/>
  </r>
  <r>
    <s v="2023"/>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7343"/>
    <n v="0"/>
    <n v="343"/>
    <n v="0"/>
  </r>
  <r>
    <s v="2023"/>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20000"/>
    <n v="0"/>
    <n v="1000"/>
    <n v="0"/>
  </r>
  <r>
    <s v="2023"/>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50000"/>
    <n v="22360.23"/>
    <n v="27600"/>
    <n v="22301.23"/>
  </r>
  <r>
    <s v="2023"/>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24477"/>
    <n v="0"/>
    <n v="477"/>
    <n v="0"/>
  </r>
  <r>
    <s v="2023"/>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130000"/>
    <n v="13211.49"/>
    <n v="15000"/>
    <n v="13211.49"/>
  </r>
  <r>
    <s v="2023"/>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0"/>
    <n v="3252.08"/>
    <n v="3500"/>
    <n v="3252.08"/>
  </r>
  <r>
    <s v="2023"/>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8561000"/>
    <n v="7500000"/>
    <n v="8561000"/>
    <n v="3500000"/>
  </r>
  <r>
    <s v="2023"/>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25000"/>
    <n v="0"/>
    <n v="25000"/>
    <n v="0"/>
  </r>
  <r>
    <s v="2023"/>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25000"/>
    <n v="0"/>
    <n v="25000"/>
    <n v="0"/>
  </r>
  <r>
    <s v="2023"/>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45000"/>
    <n v="2541.7199999999998"/>
    <n v="45000"/>
    <n v="2541.7199999999998"/>
  </r>
  <r>
    <s v="2023"/>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25000"/>
    <n v="0"/>
    <n v="25000"/>
    <n v="0"/>
  </r>
  <r>
    <s v="2023"/>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25000"/>
    <n v="0"/>
    <n v="5000"/>
    <n v="0"/>
  </r>
  <r>
    <s v="2023"/>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23222"/>
    <n v="0"/>
    <n v="222"/>
    <n v="0"/>
  </r>
  <r>
    <s v="2023"/>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25000"/>
    <n v="0"/>
    <n v="1000"/>
    <n v="0"/>
  </r>
  <r>
    <s v="2023"/>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125000"/>
    <n v="150418.04999999999"/>
    <n v="125000"/>
    <n v="150418.05000000002"/>
  </r>
  <r>
    <s v="2023"/>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75000"/>
    <n v="52569"/>
    <n v="42000"/>
    <n v="52569"/>
  </r>
  <r>
    <s v="2023"/>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100000"/>
    <n v="435846.31"/>
    <n v="60000"/>
    <n v="435846.31"/>
  </r>
  <r>
    <s v="2023"/>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5000000"/>
    <n v="0"/>
    <n v="50000"/>
    <n v="0"/>
  </r>
  <r>
    <s v="2023"/>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1000000"/>
    <n v="996106.71"/>
    <n v="1078000"/>
    <n v="977473.30000000016"/>
  </r>
  <r>
    <s v="2023"/>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33165"/>
    <n v="3846.8"/>
    <n v="33165"/>
    <n v="3846.8"/>
  </r>
  <r>
    <s v="2023"/>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73432"/>
    <n v="110477.85"/>
    <n v="73432"/>
    <n v="110477.85"/>
  </r>
  <r>
    <s v="2023"/>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250000"/>
    <n v="286545.86"/>
    <n v="1740000"/>
    <n v="260417.42"/>
  </r>
  <r>
    <s v="2023"/>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78328"/>
    <n v="10793.130000000001"/>
    <n v="63328"/>
    <n v="10793.130000000001"/>
  </r>
  <r>
    <s v="2023"/>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48955"/>
    <n v="84429.63"/>
    <n v="122155"/>
    <n v="78647.63"/>
  </r>
  <r>
    <s v="2023"/>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185000"/>
    <n v="1135.1600000000001"/>
    <n v="140000"/>
    <n v="1135.1600000000001"/>
  </r>
  <r>
    <s v="2023"/>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25000"/>
    <n v="0"/>
    <n v="25000"/>
    <n v="0"/>
  </r>
  <r>
    <s v="2023"/>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50000"/>
    <n v="20469.46"/>
    <n v="26000"/>
    <n v="19525.46"/>
  </r>
  <r>
    <s v="2023"/>
    <x v="0"/>
    <x v="0"/>
    <x v="1"/>
    <x v="1"/>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0"/>
    <n v="0"/>
    <n v="0"/>
    <n v="0"/>
  </r>
  <r>
    <s v="2023"/>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en blanco)"/>
    <s v="99 - MULTIPROVINCIAL"/>
    <n v="20289600"/>
    <n v="20345807"/>
    <n v="21039600"/>
    <n v="19228800"/>
  </r>
  <r>
    <s v="2023"/>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en blanco)"/>
    <s v="99 - MULTIPROVINCIAL"/>
    <n v="6300000"/>
    <n v="6120000"/>
    <n v="6120000"/>
    <n v="5605000"/>
  </r>
  <r>
    <s v="2023"/>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en blanco)"/>
    <s v="99 - MULTIPROVINCIAL"/>
    <n v="2542800"/>
    <n v="2542800"/>
    <n v="2542800"/>
    <n v="0"/>
  </r>
  <r>
    <s v="2023"/>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en blanco)"/>
    <s v="99 - MULTIPROVINCIAL"/>
    <n v="100000"/>
    <n v="115000"/>
    <n v="100000"/>
    <n v="115000"/>
  </r>
  <r>
    <s v="2023"/>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en blanco)"/>
    <s v="99 - MULTIPROVINCIAL"/>
    <n v="150000"/>
    <n v="56760.5"/>
    <n v="150000"/>
    <n v="56760.5"/>
  </r>
  <r>
    <s v="2023"/>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en blanco)"/>
    <s v="99 - MULTIPROVINCIAL"/>
    <n v="762840"/>
    <n v="0"/>
    <n v="192840"/>
    <n v="0"/>
  </r>
  <r>
    <s v="2023"/>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en blanco)"/>
    <s v="99 - MULTIPROVINCIAL"/>
    <n v="3924000"/>
    <n v="3924000"/>
    <n v="3924000"/>
    <n v="3597000"/>
  </r>
  <r>
    <s v="2023"/>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en blanco)"/>
    <s v="99 - MULTIPROVINCIAL"/>
    <n v="2542800"/>
    <n v="0"/>
    <n v="2542800"/>
    <n v="0"/>
  </r>
  <r>
    <s v="2023"/>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en blanco)"/>
    <s v="99 - MULTIPROVINCIAL"/>
    <n v="140000"/>
    <n v="140000"/>
    <n v="140000"/>
    <n v="140000"/>
  </r>
  <r>
    <s v="2023"/>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1797340"/>
    <n v="1776783.9"/>
    <n v="1797340"/>
    <n v="1683012.5099999998"/>
  </r>
  <r>
    <s v="2023"/>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1899862"/>
    <n v="1905186.6"/>
    <n v="1899862"/>
    <n v="1763199.8000000003"/>
  </r>
  <r>
    <s v="2023"/>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252672"/>
    <n v="253497"/>
    <n v="252672"/>
    <n v="237360.88"/>
  </r>
  <r>
    <s v="2023"/>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en blanco)"/>
    <s v="99 - MULTIPROVINCIAL"/>
    <n v="1260000"/>
    <n v="1020000"/>
    <n v="1178000"/>
    <n v="499405.47000000003"/>
  </r>
  <r>
    <s v="2023"/>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en blanco)"/>
    <s v="99 - MULTIPROVINCIAL"/>
    <n v="96000"/>
    <n v="180000"/>
    <n v="178000"/>
    <n v="146705"/>
  </r>
  <r>
    <s v="2023"/>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30000"/>
    <n v="9680.6"/>
    <n v="30000"/>
    <n v="9680.6"/>
  </r>
  <r>
    <s v="2023"/>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en blanco)"/>
    <s v="99 - MULTIPROVINCIAL"/>
    <n v="1800000"/>
    <n v="1800000"/>
    <n v="1800000"/>
    <n v="1529750"/>
  </r>
  <r>
    <s v="2023"/>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en blanco)"/>
    <s v="99 - MULTIPROVINCIAL"/>
    <n v="0"/>
    <n v="76.06"/>
    <n v="300"/>
    <n v="76.06"/>
  </r>
  <r>
    <s v="2023"/>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en blanco)"/>
    <s v="99 - MULTIPROVINCIAL"/>
    <n v="0"/>
    <n v="440"/>
    <n v="500"/>
    <n v="440"/>
  </r>
  <r>
    <s v="2023"/>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en blanco)"/>
    <s v="99 - MULTIPROVINCIAL"/>
    <n v="100000"/>
    <n v="72633.48"/>
    <n v="200000"/>
    <n v="72633.48"/>
  </r>
  <r>
    <s v="2023"/>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en blanco)"/>
    <s v="99 - MULTIPROVINCIAL"/>
    <n v="120000"/>
    <n v="0"/>
    <n v="140000"/>
    <n v="0"/>
  </r>
  <r>
    <s v="2023"/>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0"/>
    <n v="3174.11"/>
    <n v="4000"/>
    <n v="3174.11"/>
  </r>
  <r>
    <s v="2023"/>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0"/>
    <n v="4490"/>
    <n v="10000"/>
    <n v="4490"/>
  </r>
  <r>
    <s v="2023"/>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200000"/>
    <n v="342092.18"/>
    <n v="450000"/>
    <n v="332591.17999999993"/>
  </r>
  <r>
    <s v="2023"/>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5000"/>
    <n v="2660"/>
    <n v="5000"/>
    <n v="2660"/>
  </r>
  <r>
    <s v="2023"/>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en blanco)"/>
    <s v="99 - MULTIPROVINCIAL"/>
    <n v="150000"/>
    <n v="166061.4"/>
    <n v="350000"/>
    <n v="166061.4"/>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en blanco)"/>
    <s v="99 - MULTIPROVINCIAL"/>
    <n v="50000"/>
    <n v="376240.69"/>
    <n v="408000"/>
    <n v="376240.69"/>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en blanco)"/>
    <s v="99 - MULTIPROVINCIAL"/>
    <n v="0"/>
    <n v="24500"/>
    <n v="25000"/>
    <n v="24500"/>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en blanco)"/>
    <s v="99 - MULTIPROVINCIAL"/>
    <n v="100000"/>
    <n v="200700.1"/>
    <n v="207000"/>
    <n v="200700.1"/>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en blanco)"/>
    <s v="99 - MULTIPROVINCIAL"/>
    <n v="250000"/>
    <n v="96429.6"/>
    <n v="100000"/>
    <n v="96429.6"/>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en blanco)"/>
    <s v="99 - MULTIPROVINCIAL"/>
    <n v="50000"/>
    <n v="40710"/>
    <n v="50000"/>
    <n v="40710"/>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en blanco)"/>
    <s v="99 - MULTIPROVINCIAL"/>
    <n v="0"/>
    <n v="50658.579999999994"/>
    <n v="62500"/>
    <n v="50658.579999999994"/>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en blanco)"/>
    <s v="99 - MULTIPROVINCIAL"/>
    <n v="0"/>
    <n v="8496"/>
    <n v="10000"/>
    <n v="8496"/>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en blanco)"/>
    <s v="99 - MULTIPROVINCIAL"/>
    <n v="0"/>
    <n v="324975"/>
    <n v="325700"/>
    <n v="324975"/>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en blanco)"/>
    <s v="99 - MULTIPROVINCIAL"/>
    <n v="50000"/>
    <n v="88853.81"/>
    <n v="90500"/>
    <n v="88853.81"/>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en blanco)"/>
    <s v="99 - MULTIPROVINCIAL"/>
    <n v="0"/>
    <n v="9042.67"/>
    <n v="10500"/>
    <n v="9042.67"/>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en blanco)"/>
    <s v="99 - MULTIPROVINCIAL"/>
    <n v="2000000"/>
    <n v="0"/>
    <n v="0"/>
    <n v="0"/>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en blanco)"/>
    <s v="99 - MULTIPROVINCIAL"/>
    <n v="0"/>
    <n v="68634.179999999993"/>
    <n v="75000"/>
    <n v="68634.179999999993"/>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3780000"/>
    <n v="3780000"/>
    <n v="3780000"/>
    <n v="3465000"/>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0"/>
    <n v="8843.42"/>
    <n v="20000"/>
    <n v="8843.42"/>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150000"/>
    <n v="150132.4"/>
    <n v="450000"/>
    <n v="150132.4"/>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350000"/>
    <n v="619671.32000000007"/>
    <n v="620000"/>
    <n v="619671.32000000007"/>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0"/>
    <n v="7754.4400000000005"/>
    <n v="20000"/>
    <n v="7754.4400000000005"/>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35000"/>
    <n v="18791"/>
    <n v="60000"/>
    <n v="18791"/>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76577"/>
    <n v="699.9"/>
    <n v="2577"/>
    <n v="699.9"/>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400000"/>
    <n v="0"/>
    <n v="2000"/>
    <n v="0"/>
  </r>
  <r>
    <s v="2023"/>
    <x v="0"/>
    <x v="0"/>
    <x v="1"/>
    <x v="1"/>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0"/>
    <n v="0"/>
    <n v="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en blanco)"/>
    <s v="01 - DISTRITO NACIONAL"/>
    <n v="17025600"/>
    <n v="12806249"/>
    <n v="16585600"/>
    <n v="1090650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en blanco)"/>
    <s v="01 - DISTRITO NACIONAL"/>
    <n v="1980000"/>
    <n v="2590000"/>
    <n v="1080000"/>
    <n v="228500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en blanco)"/>
    <s v="01 - DISTRITO NACIONAL"/>
    <n v="0"/>
    <n v="0"/>
    <n v="100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en blanco)"/>
    <s v="01 - DISTRITO NACIONAL"/>
    <n v="0"/>
    <n v="440000"/>
    <n v="440000"/>
    <n v="40000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en blanco)"/>
    <s v="01 - DISTRITO NACIONAL"/>
    <n v="1601800"/>
    <n v="1251291.67"/>
    <n v="16018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en blanco)"/>
    <s v="01 - DISTRITO NACIONAL"/>
    <n v="200000"/>
    <n v="297000"/>
    <n v="200000"/>
    <n v="29700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en blanco)"/>
    <s v="01 - DISTRITO NACIONAL"/>
    <n v="500000"/>
    <n v="51776.65"/>
    <n v="500000"/>
    <n v="51776.65"/>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en blanco)"/>
    <s v="01 - DISTRITO NACIONAL"/>
    <n v="360000"/>
    <n v="360000"/>
    <n v="360000"/>
    <n v="33000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en blanco)"/>
    <s v="01 - DISTRITO NACIONAL"/>
    <n v="1418800"/>
    <n v="1332500"/>
    <n v="1332500"/>
    <n v="133250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en blanco)"/>
    <s v="01 - DISTRITO NACIONAL"/>
    <n v="65000"/>
    <n v="65000"/>
    <n v="65000"/>
    <n v="6500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en blanco)"/>
    <s v="01 - DISTRITO NACIONAL"/>
    <n v="1601800"/>
    <n v="1190916.67"/>
    <n v="1393100"/>
    <n v="1190916.67"/>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0"/>
    <n v="195000"/>
    <n v="195000"/>
    <n v="19500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1317260"/>
    <n v="1159557"/>
    <n v="1317260"/>
    <n v="963637.34999999986"/>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1349398"/>
    <n v="1136194"/>
    <n v="1349398"/>
    <n v="964996.5"/>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136461"/>
    <n v="156000"/>
    <n v="136461"/>
    <n v="124374.33999999998"/>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en blanco)"/>
    <s v="01 - DISTRITO NACIONAL"/>
    <n v="10000"/>
    <n v="0"/>
    <n v="1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en blanco)"/>
    <s v="01 - DISTRITO NACIONAL"/>
    <n v="950000"/>
    <n v="825400"/>
    <n v="1050000"/>
    <n v="749858.57000000007"/>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en blanco)"/>
    <s v="01 - DISTRITO NACIONAL"/>
    <n v="2000"/>
    <n v="0"/>
    <n v="2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en blanco)"/>
    <s v="01 - DISTRITO NACIONAL"/>
    <n v="30000"/>
    <n v="21900"/>
    <n v="30000"/>
    <n v="17510.27"/>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30000"/>
    <n v="0"/>
    <n v="3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50000"/>
    <n v="0"/>
    <n v="5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en blanco)"/>
    <s v="01 - DISTRITO NACIONAL"/>
    <n v="100000"/>
    <n v="0"/>
    <n v="10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en blanco)"/>
    <s v="01 - DISTRITO NACIONAL"/>
    <n v="1400000"/>
    <n v="180046.77"/>
    <n v="1400000"/>
    <n v="180046.77"/>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en blanco)"/>
    <s v="01 - DISTRITO NACIONAL"/>
    <n v="1000000"/>
    <n v="100512"/>
    <n v="1000000"/>
    <n v="100512"/>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en blanco)"/>
    <s v="01 - DISTRITO NACIONAL"/>
    <n v="1000"/>
    <n v="0"/>
    <n v="1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en blanco)"/>
    <s v="01 - DISTRITO NACIONAL"/>
    <n v="200000"/>
    <n v="0"/>
    <n v="20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en blanco)"/>
    <s v="01 - DISTRITO NACIONAL"/>
    <n v="50000"/>
    <n v="0"/>
    <n v="5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en blanco)"/>
    <s v="01 - DISTRITO NACIONAL"/>
    <n v="50000"/>
    <n v="0"/>
    <n v="5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en blanco)"/>
    <s v="01 - DISTRITO NACIONAL"/>
    <n v="100000"/>
    <n v="0"/>
    <n v="40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140000"/>
    <n v="0"/>
    <n v="14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500000"/>
    <n v="84519.71"/>
    <n v="800000"/>
    <n v="84519.71"/>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75000"/>
    <n v="0"/>
    <n v="75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5000"/>
    <n v="0"/>
    <n v="25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400000"/>
    <n v="0"/>
    <n v="40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1000000"/>
    <n v="0"/>
    <n v="95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50000"/>
    <n v="0"/>
    <n v="5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500000"/>
    <n v="82673.5"/>
    <n v="500000"/>
    <n v="82673.5"/>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50000"/>
    <n v="0"/>
    <n v="25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en blanco)"/>
    <s v="01 - DISTRITO NACIONAL"/>
    <n v="25000"/>
    <n v="0"/>
    <n v="25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en blanco)"/>
    <s v="01 - DISTRITO NACIONAL"/>
    <n v="500000"/>
    <n v="557550"/>
    <n v="600000"/>
    <n v="48763.5"/>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en blanco)"/>
    <s v="01 - DISTRITO NACIONAL"/>
    <n v="700000"/>
    <n v="705050"/>
    <n v="750000"/>
    <n v="295858.8"/>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en blanco)"/>
    <s v="01 - DISTRITO NACIONAL"/>
    <n v="100000"/>
    <n v="25724.129999999997"/>
    <n v="100000"/>
    <n v="25724.129999999997"/>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en blanco)"/>
    <s v="01 - DISTRITO NACIONAL"/>
    <n v="20000"/>
    <n v="8850"/>
    <n v="20000"/>
    <n v="885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en blanco)"/>
    <s v="01 - DISTRITO NACIONAL"/>
    <n v="10000"/>
    <n v="0"/>
    <n v="1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en blanco)"/>
    <s v="01 - DISTRITO NACIONAL"/>
    <n v="20000"/>
    <n v="0"/>
    <n v="2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en blanco)"/>
    <s v="01 - DISTRITO NACIONAL"/>
    <n v="250000"/>
    <n v="0"/>
    <n v="25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en blanco)"/>
    <s v="01 - DISTRITO NACIONAL"/>
    <n v="100000"/>
    <n v="79732.600000000006"/>
    <n v="100000"/>
    <n v="52274"/>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en blanco)"/>
    <s v="01 - DISTRITO NACIONAL"/>
    <n v="100000"/>
    <n v="2360"/>
    <n v="100000"/>
    <n v="236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en blanco)"/>
    <s v="01 - DISTRITO NACIONAL"/>
    <n v="75000"/>
    <n v="22656"/>
    <n v="75000"/>
    <n v="22656"/>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en blanco)"/>
    <s v="01 - DISTRITO NACIONAL"/>
    <n v="100000"/>
    <n v="0"/>
    <n v="10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en blanco)"/>
    <s v="01 - DISTRITO NACIONAL"/>
    <n v="50000"/>
    <n v="0"/>
    <n v="5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2500000"/>
    <n v="1180"/>
    <n v="1130648"/>
    <n v="118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100000"/>
    <n v="0"/>
    <n v="10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3234000"/>
    <n v="2695000"/>
    <n v="3234000"/>
    <n v="269500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20000"/>
    <n v="0"/>
    <n v="2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20000"/>
    <n v="0"/>
    <n v="2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50000"/>
    <n v="0"/>
    <n v="5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75000"/>
    <n v="4720"/>
    <n v="75000"/>
    <n v="472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100000"/>
    <n v="472"/>
    <n v="100000"/>
    <n v="472"/>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100000"/>
    <n v="10639.09"/>
    <n v="100000"/>
    <n v="10639.09"/>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75000"/>
    <n v="0"/>
    <n v="75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600000"/>
    <n v="555070.89"/>
    <n v="600000"/>
    <n v="353918.65"/>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50000"/>
    <n v="0"/>
    <n v="5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10000"/>
    <n v="0"/>
    <n v="10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25000"/>
    <n v="30910.03"/>
    <n v="25000"/>
    <n v="30910.03"/>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25000"/>
    <n v="25309.170000000002"/>
    <n v="25000"/>
    <n v="25309.170000000002"/>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250000"/>
    <n v="186250.25"/>
    <n v="210000"/>
    <n v="89735.69"/>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50000"/>
    <n v="14160"/>
    <n v="50000"/>
    <n v="1416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115000"/>
    <n v="0"/>
    <n v="115000"/>
    <n v="0"/>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0"/>
    <n v="21830"/>
    <n v="50000"/>
    <n v="21830"/>
  </r>
  <r>
    <s v="2023"/>
    <x v="0"/>
    <x v="0"/>
    <x v="1"/>
    <x v="1"/>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0"/>
    <n v="0"/>
    <n v="0"/>
    <n v="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01 - DISTRITO NACIONAL"/>
    <n v="476175210"/>
    <n v="462616494.98000002"/>
    <n v="464675210"/>
    <n v="419038296.68000007"/>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01 - DISTRITO NACIONAL"/>
    <n v="2916000"/>
    <n v="3396000"/>
    <n v="3516000"/>
    <n v="268300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01 - DISTRITO NACIONAL"/>
    <n v="237880384"/>
    <n v="260884984"/>
    <n v="262880384"/>
    <n v="237248285.32999998"/>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01 - DISTRITO NACIONAL"/>
    <n v="5376000"/>
    <n v="8524005.1999999993"/>
    <n v="9876000"/>
    <n v="7404121.8600000003"/>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01 - DISTRITO NACIONAL"/>
    <n v="10056000"/>
    <n v="16730000"/>
    <n v="17056000"/>
    <n v="1493750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01 - DISTRITO NACIONAL"/>
    <n v="853392"/>
    <n v="1002500"/>
    <n v="953392"/>
    <n v="77500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01 - DISTRITO NACIONAL"/>
    <n v="63995249"/>
    <n v="0"/>
    <n v="63995249"/>
    <n v="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01 - DISTRITO NACIONAL"/>
    <n v="18300000"/>
    <n v="2347312"/>
    <n v="2539000"/>
    <n v="2347312"/>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01 - DISTRITO NACIONAL"/>
    <n v="15800000"/>
    <n v="4079901.1100000003"/>
    <n v="4361000"/>
    <n v="3791483.9399999995"/>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20 - FONDOS CON DESTINO ESPECÍFICO"/>
    <s v="(en blanco)"/>
    <s v="01 - DISTRITO NACIONAL"/>
    <n v="300000"/>
    <n v="0"/>
    <n v="300000"/>
    <n v="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20 - FONDOS CON DESTINO ESPECÍFICO"/>
    <s v="(en blanco)"/>
    <s v="01 - DISTRITO NACIONAL"/>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en blanco)"/>
    <s v="01 - DISTRITO NACIONAL"/>
    <n v="34692000"/>
    <n v="35340000"/>
    <n v="34792000"/>
    <n v="3193050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en blanco)"/>
    <s v="01 - DISTRITO NACIONAL"/>
    <n v="40400000"/>
    <n v="46538577.270000003"/>
    <n v="52700000"/>
    <n v="46538577.270000003"/>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en blanco)"/>
    <s v="01 - DISTRITO NACIONAL"/>
    <n v="100000"/>
    <n v="0"/>
    <n v="0"/>
    <n v="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en blanco)"/>
    <s v="01 - DISTRITO NACIONAL"/>
    <n v="32050000"/>
    <n v="10840995.17"/>
    <n v="18350000"/>
    <n v="10840995.17"/>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en blanco)"/>
    <s v="01 - DISTRITO NACIONAL"/>
    <n v="63996000"/>
    <n v="64885700"/>
    <n v="65396000"/>
    <n v="6488570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en blanco)"/>
    <s v="01 - DISTRITO NACIONAL"/>
    <n v="159990000"/>
    <n v="0"/>
    <n v="159990000"/>
    <n v="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en blanco)"/>
    <s v="01 - DISTRITO NACIONAL"/>
    <n v="2000000"/>
    <n v="3000000"/>
    <n v="2000000"/>
    <n v="1572199.54"/>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en blanco)"/>
    <s v="01 - DISTRITO NACIONAL"/>
    <n v="60000000"/>
    <n v="52972000"/>
    <n v="60000000"/>
    <n v="48201066.670000002"/>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3 - DIETAS Y GASTOS DE REPRESENTACIÓN"/>
    <s v="N"/>
    <s v="00 - N/A"/>
    <s v="20 - FONDOS CON DESTINO ESPECÍFICO"/>
    <s v="(en blanco)"/>
    <s v="01 - DISTRITO NACIONAL"/>
    <n v="1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en blanco)"/>
    <s v="01 - DISTRITO NACIONAL"/>
    <n v="30000000"/>
    <n v="21192494.43"/>
    <n v="29000000"/>
    <n v="21192494.330000002"/>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en blanco)"/>
    <s v="01 - DISTRITO NACIONAL"/>
    <n v="5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20 - FONDOS CON DESTINO ESPECÍFICO"/>
    <s v="(en blanco)"/>
    <s v="01 - DISTRITO NACIONAL"/>
    <n v="1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50698347"/>
    <n v="52517096.760000005"/>
    <n v="53698347"/>
    <n v="47514153.559999987"/>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51915068"/>
    <n v="53622895.24000001"/>
    <n v="54615068"/>
    <n v="48362385.590000004"/>
  </r>
  <r>
    <s v="2023"/>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6403215"/>
    <n v="6818781.7599999998"/>
    <n v="7203215"/>
    <n v="6053605.96"/>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en blanco)"/>
    <s v="01 - DISTRITO NACIONAL"/>
    <n v="100000"/>
    <n v="44158.82"/>
    <n v="100000"/>
    <n v="44158.82"/>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en blanco)"/>
    <s v="01 - DISTRITO NACIONAL"/>
    <n v="6200000"/>
    <n v="5303176.22"/>
    <n v="6200000"/>
    <n v="5303176.22"/>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en blanco)"/>
    <s v="01 - DISTRITO NACIONAL"/>
    <n v="200000"/>
    <n v="2323.7600000000002"/>
    <n v="200000"/>
    <n v="2323.7600000000002"/>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en blanco)"/>
    <s v="01 - DISTRITO NACIONAL"/>
    <n v="7500000"/>
    <n v="5437108.7600000007"/>
    <n v="7500000"/>
    <n v="5437108.7600000007"/>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en blanco)"/>
    <s v="01 - DISTRITO NACIONAL"/>
    <n v="38050000"/>
    <n v="28220581.929999996"/>
    <n v="38050000"/>
    <n v="28220581.929999996"/>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en blanco)"/>
    <s v="01 - DISTRITO NACIONAL"/>
    <n v="750000"/>
    <n v="61135.4"/>
    <n v="750000"/>
    <n v="61135.4"/>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en blanco)"/>
    <s v="01 - DISTRITO NACIONAL"/>
    <n v="960000"/>
    <n v="201253"/>
    <n v="960000"/>
    <n v="201253"/>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2000000"/>
    <n v="683993.69000000006"/>
    <n v="6900000"/>
    <n v="414793.69"/>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5000000"/>
    <n v="4100000"/>
    <n v="4500000"/>
    <n v="127373.1"/>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2500000"/>
    <n v="86957.51999999999"/>
    <n v="0"/>
    <n v="86957.51999999999"/>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01 - DISTRITO NACIONAL"/>
    <n v="1000000"/>
    <n v="36063.68"/>
    <n v="1000000"/>
    <n v="36063.68"/>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01 - DISTRITO NACIONAL"/>
    <n v="1000000"/>
    <n v="284257.5"/>
    <n v="1000000"/>
    <n v="284257.5"/>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01 - DISTRITO NACIONAL"/>
    <n v="5000000"/>
    <n v="0"/>
    <n v="5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01 - DISTRITO NACIONAL"/>
    <n v="3000000"/>
    <n v="1057586.7999999998"/>
    <n v="3000000"/>
    <n v="999589.8"/>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en blanco)"/>
    <s v="01 - DISTRITO NACIONAL"/>
    <n v="1500000"/>
    <n v="25250"/>
    <n v="1500000"/>
    <n v="2525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en blanco)"/>
    <s v="01 - DISTRITO NACIONAL"/>
    <n v="1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en blanco)"/>
    <s v="01 - DISTRITO NACIONAL"/>
    <n v="6000000"/>
    <n v="3675100"/>
    <n v="6000000"/>
    <n v="367510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en blanco)"/>
    <s v="01 - DISTRITO NACIONAL"/>
    <n v="4000000"/>
    <n v="1050705.45"/>
    <n v="4000000"/>
    <n v="1019187.81"/>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2000000"/>
    <n v="858400"/>
    <n v="2000000"/>
    <n v="85840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500000"/>
    <n v="0"/>
    <n v="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500000"/>
    <n v="424790"/>
    <n v="300000"/>
    <n v="42479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en blanco)"/>
    <s v="01 - DISTRITO NACIONAL"/>
    <n v="3000000"/>
    <n v="567731.44999999995"/>
    <n v="3000000"/>
    <n v="567731.44999999995"/>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en blanco)"/>
    <s v="01 - DISTRITO NACIONAL"/>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en blanco)"/>
    <s v="01 - DISTRITO NACIONAL"/>
    <n v="500000"/>
    <n v="400000"/>
    <n v="500000"/>
    <n v="40000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01 - DISTRITO NACIONAL"/>
    <n v="5000000"/>
    <n v="495714.3"/>
    <n v="1500000"/>
    <n v="425714.3"/>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01 - DISTRITO NACIONAL"/>
    <n v="0"/>
    <n v="135840"/>
    <n v="50000"/>
    <n v="13584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01 - DISTRITO NACIONAL"/>
    <n v="200000"/>
    <n v="0"/>
    <n v="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01 - DISTRITO NACIONAL"/>
    <n v="100000"/>
    <n v="0"/>
    <n v="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01 - DISTRITO NACIONAL"/>
    <n v="2000000"/>
    <n v="41845.82"/>
    <n v="1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01 - DISTRITO NACIONAL"/>
    <n v="1500000"/>
    <n v="0"/>
    <n v="2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01 - DISTRITO NACIONAL"/>
    <n v="1500000"/>
    <n v="0"/>
    <n v="1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01 - DISTRITO NACIONAL"/>
    <n v="940000"/>
    <n v="194700"/>
    <n v="940000"/>
    <n v="19470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01 - DISTRITO NACIONAL"/>
    <n v="320000000"/>
    <n v="27998267.849999998"/>
    <n v="51200000"/>
    <n v="27330087.649999999"/>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01 - DISTRITO NACIONAL"/>
    <n v="3000000"/>
    <n v="2048330.44"/>
    <n v="3000000"/>
    <n v="2016330.44"/>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01 - DISTRITO NACIONAL"/>
    <n v="0"/>
    <n v="565277.64999999991"/>
    <n v="200000"/>
    <n v="442398.37000000005"/>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01 - DISTRITO NACIONAL"/>
    <n v="1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01 - DISTRITO NACIONAL"/>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01 - DISTRITO NACIONAL"/>
    <n v="2000000"/>
    <n v="2607000.02"/>
    <n v="2000000"/>
    <n v="1544144"/>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01 - DISTRITO NACIONAL"/>
    <n v="1000000"/>
    <n v="1012000"/>
    <n v="1000000"/>
    <n v="74500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01 - DISTRITO NACIONAL"/>
    <n v="3000000"/>
    <n v="1625000"/>
    <n v="3000000"/>
    <n v="125000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01 - DISTRITO NACIONAL"/>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01 - DISTRITO NACIONAL"/>
    <n v="93922092"/>
    <n v="13616834.07"/>
    <n v="93922092"/>
    <n v="6321959.0999999996"/>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en blanco)"/>
    <s v="01 - DISTRITO NACIONAL"/>
    <n v="5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en blanco)"/>
    <s v="01 - DISTRITO NACIONAL"/>
    <n v="5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en blanco)"/>
    <s v="01 - DISTRITO NACIONAL"/>
    <n v="32000000"/>
    <n v="28878126.969999999"/>
    <n v="32000000"/>
    <n v="27235648.140000001"/>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en blanco)"/>
    <s v="01 - DISTRITO NACIONAL"/>
    <n v="5500000"/>
    <n v="7150951.6600000001"/>
    <n v="5500000"/>
    <n v="7150951.6600000001"/>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en blanco)"/>
    <s v="01 - DISTRITO NACIONAL"/>
    <n v="5500000"/>
    <n v="2977307.17"/>
    <n v="5500000"/>
    <n v="2977307.17"/>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en blanco)"/>
    <s v="01 - DISTRITO NACIONAL"/>
    <n v="2000000"/>
    <n v="1375535.13"/>
    <n v="2000000"/>
    <n v="1375535.13"/>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5000000"/>
    <n v="1953144.6"/>
    <n v="35000000"/>
    <n v="1953144.6"/>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400000"/>
    <n v="0"/>
    <n v="4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2500000"/>
    <n v="93574"/>
    <n v="2500000"/>
    <n v="93574"/>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2000000"/>
    <n v="2914317.81"/>
    <n v="2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0"/>
    <n v="0"/>
    <n v="5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5000000"/>
    <n v="3882440.25"/>
    <n v="5000000"/>
    <n v="2917849.41"/>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20000000"/>
    <n v="3064866.2"/>
    <n v="20000000"/>
    <n v="3039068"/>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5000000"/>
    <n v="0"/>
    <n v="28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01 - DISTRITO NACIONAL"/>
    <n v="8000000"/>
    <n v="0"/>
    <n v="8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01 - DISTRITO NACIONAL"/>
    <n v="1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01 - DISTRITO NACIONAL"/>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01 - DISTRITO NACIONAL"/>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01 - DISTRITO NACIONAL"/>
    <n v="1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01 - DISTRITO NACIONAL"/>
    <n v="2000000"/>
    <n v="0"/>
    <n v="2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01 - DISTRITO NACIONAL"/>
    <n v="4000000"/>
    <n v="0"/>
    <n v="3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01 - DISTRITO NACIONAL"/>
    <n v="1500000"/>
    <n v="0"/>
    <n v="1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01 - DISTRITO NACIONAL"/>
    <n v="500000"/>
    <n v="372601.14"/>
    <n v="20500000"/>
    <n v="22500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01 - DISTRITO NACIONAL"/>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01 - DISTRITO NACIONAL"/>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01 - DISTRITO NACIONAL"/>
    <n v="0"/>
    <n v="109557.1"/>
    <n v="50000"/>
    <n v="63189"/>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01 - DISTRITO NACIONAL"/>
    <n v="2000000"/>
    <n v="5759449.8500000006"/>
    <n v="2000000"/>
    <n v="1790177.87"/>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01 - DISTRITO NACIONAL"/>
    <n v="2000000"/>
    <n v="516006.73"/>
    <n v="2000000"/>
    <n v="218949.83"/>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01 - DISTRITO NACIONAL"/>
    <n v="1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01 - DISTRITO NACIONAL"/>
    <n v="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00000"/>
    <n v="0"/>
    <n v="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500000"/>
    <n v="3210.45"/>
    <n v="300000"/>
    <n v="3210.45"/>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0"/>
    <n v="0"/>
    <n v="2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500000"/>
    <n v="925800"/>
    <n v="500000"/>
    <n v="27506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3350000"/>
    <n v="1430000"/>
    <n v="1350000"/>
    <n v="102750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500000"/>
    <n v="236521.56"/>
    <n v="500000"/>
    <n v="199436.52"/>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500000"/>
    <n v="20995"/>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3000000"/>
    <n v="1285020"/>
    <n v="2200000"/>
    <n v="126732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000000"/>
    <n v="0"/>
    <n v="202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0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8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5000000"/>
    <n v="1902000"/>
    <n v="3000000"/>
    <n v="52120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500000"/>
    <n v="0"/>
    <n v="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000000"/>
    <n v="2084276.8900000001"/>
    <n v="2000000"/>
    <n v="2084276.8900000001"/>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000000"/>
    <n v="0"/>
    <n v="23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85000000"/>
    <n v="13074321.779999999"/>
    <n v="19663613.5"/>
    <n v="11119409.280000001"/>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350000"/>
    <n v="6000"/>
    <n v="50000"/>
    <n v="600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00000"/>
    <n v="0"/>
    <n v="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00000"/>
    <n v="0"/>
    <n v="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01 - DISTRITO NACIONAL"/>
    <n v="1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01 - DISTRITO NACIONAL"/>
    <n v="100000"/>
    <n v="0"/>
    <n v="1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01 - DISTRITO NACIONAL"/>
    <n v="1000000"/>
    <n v="0"/>
    <n v="1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01 - DISTRITO NACIONAL"/>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01 - DISTRITO NACIONAL"/>
    <n v="500000"/>
    <n v="620894"/>
    <n v="500000"/>
    <n v="433145.76"/>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01 - DISTRITO NACIONAL"/>
    <n v="100000"/>
    <n v="205000"/>
    <n v="100000"/>
    <n v="67966.679999999993"/>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01 - DISTRITO NACIONAL"/>
    <n v="300000"/>
    <n v="0"/>
    <n v="3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01 - DISTRITO NACIONAL"/>
    <n v="10000000"/>
    <n v="0"/>
    <n v="10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01 - DISTRITO NACIONAL"/>
    <n v="5000000"/>
    <n v="0"/>
    <n v="50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01 - DISTRITO NACIONAL"/>
    <n v="1500000"/>
    <n v="0"/>
    <n v="1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01 - DISTRITO NACIONAL"/>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01 - DISTRITO NACIONAL"/>
    <n v="58922092"/>
    <n v="3945311.99"/>
    <n v="3922092"/>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01 - DISTRITO NACIONAL"/>
    <n v="58922092"/>
    <n v="14980084.01"/>
    <n v="8922092"/>
    <n v="286327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01 - DISTRITO NACIONAL"/>
    <n v="2000000"/>
    <n v="0"/>
    <n v="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01 - DISTRITO NACIONAL"/>
    <n v="55922091"/>
    <n v="8734562.4699999988"/>
    <n v="55922091"/>
    <n v="7050722.4699999997"/>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01 - DISTRITO NACIONAL"/>
    <n v="2000000"/>
    <n v="6032750"/>
    <n v="2000000"/>
    <n v="294528"/>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01 - DISTRITO NACIONAL"/>
    <n v="98922092"/>
    <n v="6052870.3100000005"/>
    <n v="65672092"/>
    <n v="2585946.3999999994"/>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01 - DISTRITO NACIONAL"/>
    <n v="200000"/>
    <n v="0"/>
    <n v="2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01 - DISTRITO NACIONAL"/>
    <n v="200000"/>
    <n v="0"/>
    <n v="2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01 - DISTRITO NACIONAL"/>
    <n v="100000"/>
    <n v="0"/>
    <n v="1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01 - DISTRITO NACIONAL"/>
    <n v="0"/>
    <n v="3721048.52"/>
    <n v="12721048.539999999"/>
    <n v="1860524.26"/>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01 - DISTRITO NACIONAL"/>
    <n v="0"/>
    <n v="4500000"/>
    <n v="4500000"/>
    <n v="225000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000000"/>
    <n v="0"/>
    <n v="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25000000"/>
    <n v="30302126.219999999"/>
    <n v="33000000"/>
    <n v="27633806.52999999"/>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20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01 - DISTRITO NACIONAL"/>
    <n v="2000000"/>
    <n v="269040"/>
    <n v="1000000"/>
    <n v="178180"/>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01 - DISTRITO NACIONAL"/>
    <n v="1500000"/>
    <n v="263038.48"/>
    <n v="500000"/>
    <n v="164686.89000000001"/>
  </r>
  <r>
    <s v="2023"/>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01 - DISTRITO NACIONAL"/>
    <n v="1500000"/>
    <n v="24780.799999999999"/>
    <n v="1500000"/>
    <n v="2472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3000000"/>
    <n v="804916.16999999993"/>
    <n v="1000000"/>
    <n v="490928.17"/>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500000"/>
    <n v="0"/>
    <n v="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1500000"/>
    <n v="374650"/>
    <n v="500000"/>
    <n v="6195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500000"/>
    <n v="1310.4100000000001"/>
    <n v="5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01 - DISTRITO NACIONAL"/>
    <n v="3500000"/>
    <n v="1165485.04"/>
    <n v="2500000"/>
    <n v="751572.85"/>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01 - DISTRITO NACIONAL"/>
    <n v="100000"/>
    <n v="828"/>
    <n v="100000"/>
    <n v="828"/>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01 - DISTRITO NACIONAL"/>
    <n v="300000"/>
    <n v="261370"/>
    <n v="300000"/>
    <n v="10325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01 - DISTRITO NACIONAL"/>
    <n v="100000"/>
    <n v="19292.82"/>
    <n v="100000"/>
    <n v="19292.82"/>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en blanco)"/>
    <s v="01 - DISTRITO NACIONAL"/>
    <n v="100000"/>
    <n v="2124"/>
    <n v="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en blanco)"/>
    <s v="01 - DISTRITO NACIONAL"/>
    <n v="300000"/>
    <n v="10095.4"/>
    <n v="100000"/>
    <n v="10095.4"/>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en blanco)"/>
    <s v="01 - DISTRITO NACIONAL"/>
    <n v="2500000"/>
    <n v="196807.42"/>
    <n v="1000000"/>
    <n v="196807.40000000002"/>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en blanco)"/>
    <s v="01 - DISTRITO NACIONAL"/>
    <n v="100000"/>
    <n v="25237.309999999998"/>
    <n v="100000"/>
    <n v="25237.309999999998"/>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en blanco)"/>
    <s v="01 - DISTRITO NACIONAL"/>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en blanco)"/>
    <s v="01 - DISTRITO NACIONAL"/>
    <n v="1000000"/>
    <n v="12149.279999999999"/>
    <n v="1000000"/>
    <n v="5352.48"/>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en blanco)"/>
    <s v="01 - DISTRITO NACIONAL"/>
    <n v="2000000"/>
    <n v="1625354.13"/>
    <n v="2000000"/>
    <n v="1470050.73"/>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en blanco)"/>
    <s v="01 - DISTRITO NACIONAL"/>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1500000"/>
    <n v="136105.92000000001"/>
    <n v="500000"/>
    <n v="136105.92000000001"/>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2000000"/>
    <n v="1402328.89"/>
    <n v="2000000"/>
    <n v="1402328.89"/>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200000"/>
    <n v="0"/>
    <n v="2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200000"/>
    <n v="0"/>
    <n v="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100000"/>
    <n v="0"/>
    <n v="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en blanco)"/>
    <s v="01 - DISTRITO NACIONAL"/>
    <n v="2000000"/>
    <n v="598720.19999999995"/>
    <n v="2000000"/>
    <n v="580430.19999999995"/>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en blanco)"/>
    <s v="01 - DISTRITO NACIONAL"/>
    <n v="4000000"/>
    <n v="1725235.5299999998"/>
    <n v="2000000"/>
    <n v="1581946.21"/>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en blanco)"/>
    <s v="01 - DISTRITO NACIONAL"/>
    <n v="1000000"/>
    <n v="11800"/>
    <n v="0"/>
    <n v="1180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en blanco)"/>
    <s v="01 - DISTRITO NACIONAL"/>
    <n v="250000"/>
    <n v="195072.19"/>
    <n v="250000"/>
    <n v="156486.19"/>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en blanco)"/>
    <s v="01 - DISTRITO NACIONAL"/>
    <n v="250000"/>
    <n v="0"/>
    <n v="25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en blanco)"/>
    <s v="01 - DISTRITO NACIONAL"/>
    <n v="500000"/>
    <n v="9000.18"/>
    <n v="100000"/>
    <n v="9000.18"/>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en blanco)"/>
    <s v="01 - DISTRITO NACIONAL"/>
    <n v="2500000"/>
    <n v="519247.8"/>
    <n v="1500000"/>
    <n v="483271.12"/>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100000"/>
    <n v="0"/>
    <n v="1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100000"/>
    <n v="0"/>
    <n v="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1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100000"/>
    <n v="245"/>
    <n v="0"/>
    <n v="245"/>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200000"/>
    <n v="22285.63"/>
    <n v="200000"/>
    <n v="22285.63"/>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en blanco)"/>
    <s v="01 - DISTRITO NACIONAL"/>
    <n v="200000"/>
    <n v="0"/>
    <n v="2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en blanco)"/>
    <s v="01 - DISTRITO NACIONAL"/>
    <n v="300000"/>
    <n v="0"/>
    <n v="3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en blanco)"/>
    <s v="01 - DISTRITO NACIONAL"/>
    <n v="1500000"/>
    <n v="439986.51"/>
    <n v="500000"/>
    <n v="439986.51"/>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en blanco)"/>
    <s v="01 - DISTRITO NACIONAL"/>
    <n v="400000"/>
    <n v="0"/>
    <n v="4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en blanco)"/>
    <s v="01 - DISTRITO NACIONAL"/>
    <n v="100000"/>
    <n v="41300.01"/>
    <n v="100000"/>
    <n v="41300.01"/>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100000"/>
    <n v="21195.760000000002"/>
    <n v="100000"/>
    <n v="4785.0300000000007"/>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50000"/>
    <n v="2461.36"/>
    <n v="5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100000"/>
    <n v="0"/>
    <n v="1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100000"/>
    <n v="0.01"/>
    <n v="100000"/>
    <n v="0.01"/>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1000000"/>
    <n v="124806.5"/>
    <n v="980000"/>
    <n v="3075.08"/>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500000"/>
    <n v="172735.56999999998"/>
    <n v="500000"/>
    <n v="36001.1"/>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0"/>
    <n v="30447.360000000001"/>
    <n v="20000"/>
    <n v="2083.88"/>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01 - DISTRITO NACIONAL"/>
    <n v="100000"/>
    <n v="8207.73"/>
    <n v="100000"/>
    <n v="8207.73"/>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01 - DISTRITO NACIONAL"/>
    <n v="100000"/>
    <n v="104015.40000000001"/>
    <n v="100000"/>
    <n v="103230.7"/>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01 - DISTRITO NACIONAL"/>
    <n v="100000"/>
    <n v="374394.68999999994"/>
    <n v="100000"/>
    <n v="374394.68999999994"/>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01 - DISTRITO NACIONAL"/>
    <n v="1000000"/>
    <n v="205308.76000000004"/>
    <n v="800000"/>
    <n v="62294.44"/>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01 - DISTRITO NACIONAL"/>
    <n v="1200000"/>
    <n v="53664.05000000001"/>
    <n v="495000"/>
    <n v="53664.05"/>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01 - DISTRITO NACIONAL"/>
    <n v="0"/>
    <n v="1022.77"/>
    <n v="5000"/>
    <n v="1022.77"/>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01 - DISTRITO NACIONAL"/>
    <n v="500000"/>
    <n v="0"/>
    <n v="1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7850000"/>
    <n v="19219500"/>
    <n v="19150000"/>
    <n v="1814630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3500000"/>
    <n v="2700000"/>
    <n v="3500000"/>
    <n v="150000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500000"/>
    <n v="132600"/>
    <n v="500000"/>
    <n v="24531"/>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00000"/>
    <n v="18231"/>
    <n v="1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250000"/>
    <n v="0"/>
    <n v="25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50000"/>
    <n v="0"/>
    <n v="5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0"/>
    <n v="0"/>
    <n v="1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50000"/>
    <n v="0"/>
    <n v="5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50000"/>
    <n v="0"/>
    <n v="5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500000"/>
    <n v="598"/>
    <n v="500000"/>
    <n v="598"/>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50000"/>
    <n v="16520"/>
    <n v="50000"/>
    <n v="1652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00000"/>
    <n v="16520"/>
    <n v="100000"/>
    <n v="1652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2000000"/>
    <n v="163437.84"/>
    <n v="2000000"/>
    <n v="134012.18"/>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5000000"/>
    <n v="89068.01999999999"/>
    <n v="5000000"/>
    <n v="70519.149999999994"/>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01 - DISTRITO NACIONAL"/>
    <n v="1500000"/>
    <n v="0"/>
    <n v="15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01 - DISTRITO NACIONAL"/>
    <n v="4000000"/>
    <n v="6573700.0099999998"/>
    <n v="6200000"/>
    <n v="145815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01 - DISTRITO NACIONAL"/>
    <n v="500000"/>
    <n v="147600"/>
    <n v="500000"/>
    <n v="137171.29999999999"/>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01 - DISTRITO NACIONAL"/>
    <n v="250000"/>
    <n v="165733.35999999999"/>
    <n v="250000"/>
    <n v="136351.35999999999"/>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01 - DISTRITO NACIONAL"/>
    <n v="250000"/>
    <n v="5635.68"/>
    <n v="250000"/>
    <n v="5635.68"/>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01 - DISTRITO NACIONAL"/>
    <n v="0"/>
    <n v="0"/>
    <n v="2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01 - DISTRITO NACIONAL"/>
    <n v="100000"/>
    <n v="0"/>
    <n v="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01 - DISTRITO NACIONAL"/>
    <n v="200000"/>
    <n v="0"/>
    <n v="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01 - DISTRITO NACIONAL"/>
    <n v="1500000"/>
    <n v="0"/>
    <n v="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01 - DISTRITO NACIONAL"/>
    <n v="50000"/>
    <n v="0"/>
    <n v="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01 - DISTRITO NACIONAL"/>
    <n v="50000"/>
    <n v="16133.6"/>
    <n v="50000"/>
    <n v="16133.6"/>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01 - DISTRITO NACIONAL"/>
    <n v="1500000"/>
    <n v="892054.14999999991"/>
    <n v="1150000"/>
    <n v="825029.23999999987"/>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01 - DISTRITO NACIONAL"/>
    <n v="100000"/>
    <n v="195267.88"/>
    <n v="100000"/>
    <n v="181872.52000000002"/>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3500000"/>
    <n v="826453.37000000011"/>
    <n v="2500000"/>
    <n v="776506.33000000007"/>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000000"/>
    <n v="0"/>
    <n v="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5400000"/>
    <n v="1601583.8399999999"/>
    <n v="1400000"/>
    <n v="1591424.56"/>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00000"/>
    <n v="110.45"/>
    <n v="100000"/>
    <n v="110.45"/>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250000"/>
    <n v="83072"/>
    <n v="250000"/>
    <n v="83072"/>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250000"/>
    <n v="0"/>
    <n v="5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2500000"/>
    <n v="174594.44"/>
    <n v="500000"/>
    <n v="174594.44"/>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3500000"/>
    <n v="2692091.6300000004"/>
    <n v="2000000"/>
    <n v="1982257.53"/>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500000"/>
    <n v="122475.39000000001"/>
    <n v="200000"/>
    <n v="44834.93"/>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500000"/>
    <n v="581232.44000000006"/>
    <n v="350000"/>
    <n v="166296.89000000001"/>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500000"/>
    <n v="20430.2"/>
    <n v="500000"/>
    <n v="20430.2"/>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5000000"/>
    <n v="676645.51"/>
    <n v="2000000"/>
    <n v="464910.55999999994"/>
  </r>
  <r>
    <s v="2023"/>
    <x v="0"/>
    <x v="0"/>
    <x v="1"/>
    <x v="1"/>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0"/>
    <n v="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01 - DISTRITO NACIONAL"/>
    <n v="2500000"/>
    <n v="1024906.7699999999"/>
    <n v="1500000"/>
    <n v="1007002.21"/>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01 - DISTRITO NACIONAL"/>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01 - DISTRITO NACIONAL"/>
    <n v="4000000"/>
    <n v="3049598.22"/>
    <n v="3000000"/>
    <n v="2217375.66"/>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01 - DISTRITO NACIONAL"/>
    <n v="250000"/>
    <n v="957.56999999999994"/>
    <n v="250000"/>
    <n v="957.56999999999994"/>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01 - DISTRITO NACIONAL"/>
    <n v="1000000"/>
    <n v="47658.85"/>
    <n v="1000000"/>
    <n v="39639"/>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01 - DISTRITO NACIONAL"/>
    <n v="250000"/>
    <n v="14865"/>
    <n v="25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01 - DISTRITO NACIONAL"/>
    <n v="1000000"/>
    <n v="680433.89"/>
    <n v="1000000"/>
    <n v="666585.40999999992"/>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01 - DISTRITO NACIONAL"/>
    <n v="1500000"/>
    <n v="7943077.04"/>
    <n v="2500000"/>
    <n v="534824.49000000011"/>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01 - DISTRITO NACIONAL"/>
    <n v="1000000"/>
    <n v="272560.76"/>
    <n v="1300000"/>
    <n v="155431.59000000003"/>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01 - DISTRITO NACIONAL"/>
    <n v="1000000"/>
    <n v="656884.79"/>
    <n v="1000000"/>
    <n v="519268.49000000011"/>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01 - DISTRITO NACIONAL"/>
    <n v="500000"/>
    <n v="0"/>
    <n v="500000"/>
    <n v="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01 - DISTRITO NACIONAL"/>
    <n v="1500000"/>
    <n v="226809.18"/>
    <n v="1500000"/>
    <n v="210882.78000000003"/>
  </r>
  <r>
    <s v="2023"/>
    <x v="0"/>
    <x v="0"/>
    <x v="1"/>
    <x v="1"/>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01 - DISTRITO NACIONAL"/>
    <n v="1000000"/>
    <n v="0"/>
    <n v="0"/>
    <n v="0"/>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en blanco)"/>
    <s v="99 - MULTIPROVINCIAL"/>
    <n v="123782970"/>
    <n v="110507697.5"/>
    <n v="120572970"/>
    <n v="110507697.5"/>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en blanco)"/>
    <s v="99 - MULTIPROVINCIAL"/>
    <n v="41142000"/>
    <n v="38741000"/>
    <n v="42437000"/>
    <n v="38741000"/>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en blanco)"/>
    <s v="99 - MULTIPROVINCIAL"/>
    <n v="1977660"/>
    <n v="1355475"/>
    <n v="1472660"/>
    <n v="1355475"/>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en blanco)"/>
    <s v="99 - MULTIPROVINCIAL"/>
    <n v="14073052"/>
    <n v="13800569.199999999"/>
    <n v="13927681"/>
    <n v="0"/>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en blanco)"/>
    <s v="99 - MULTIPROVINCIAL"/>
    <n v="6000000"/>
    <n v="3551370"/>
    <n v="3560000"/>
    <n v="3551370"/>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en blanco)"/>
    <s v="99 - MULTIPROVINCIAL"/>
    <n v="1700000"/>
    <n v="593030.67999999993"/>
    <n v="603183"/>
    <n v="593030.68000000005"/>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en blanco)"/>
    <s v="99 - MULTIPROVINCIAL"/>
    <n v="6360000"/>
    <n v="5830000"/>
    <n v="6360000"/>
    <n v="5300000"/>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en blanco)"/>
    <s v="99 - MULTIPROVINCIAL"/>
    <n v="1974000"/>
    <n v="1699500"/>
    <n v="1854000"/>
    <n v="1699500"/>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en blanco)"/>
    <s v="99 - MULTIPROVINCIAL"/>
    <n v="13573052"/>
    <n v="7853275"/>
    <n v="7853977"/>
    <n v="7853275"/>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en blanco)"/>
    <s v="99 - MULTIPROVINCIAL"/>
    <n v="0"/>
    <n v="3734075"/>
    <n v="3734075"/>
    <n v="3734075"/>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en blanco)"/>
    <s v="99 - MULTIPROVINCIAL"/>
    <n v="14073052"/>
    <n v="13212708.359999999"/>
    <n v="13568052"/>
    <n v="13059208.359999999"/>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en blanco)"/>
    <s v="99 - MULTIPROVINCIAL"/>
    <n v="24444253"/>
    <n v="0"/>
    <n v="34266441"/>
    <n v="0"/>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4000000"/>
    <n v="3165000"/>
    <n v="3165000"/>
    <n v="3165000"/>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771823"/>
    <n v="10635227.92"/>
    <n v="11631823"/>
    <n v="10635227.919999998"/>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850088"/>
    <n v="10692896.730000002"/>
    <n v="11695088"/>
    <n v="10692896.730000002"/>
  </r>
  <r>
    <s v="2023"/>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697785"/>
    <n v="1556220.6700000002"/>
    <n v="1717785"/>
    <n v="1556220.67"/>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en blanco)"/>
    <s v="99 - MULTIPROVINCIAL"/>
    <n v="3000"/>
    <n v="11.46"/>
    <n v="3000"/>
    <n v="11.46"/>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en blanco)"/>
    <s v="99 - MULTIPROVINCIAL"/>
    <n v="2409000"/>
    <n v="1841855.76"/>
    <n v="2234000"/>
    <n v="1841855.76"/>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en blanco)"/>
    <s v="99 - MULTIPROVINCIAL"/>
    <n v="48000"/>
    <n v="34237.399999999987"/>
    <n v="48000"/>
    <n v="34237.399999999987"/>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en blanco)"/>
    <s v="99 - MULTIPROVINCIAL"/>
    <n v="2220000"/>
    <n v="2062027.22"/>
    <n v="2520000"/>
    <n v="2062027.22"/>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en blanco)"/>
    <s v="99 - MULTIPROVINCIAL"/>
    <n v="3000000"/>
    <n v="2304280.0099999998"/>
    <n v="2839000"/>
    <n v="2304280.0099999998"/>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en blanco)"/>
    <s v="99 - MULTIPROVINCIAL"/>
    <n v="60000"/>
    <n v="38960"/>
    <n v="60000"/>
    <n v="38960"/>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en blanco)"/>
    <s v="99 - MULTIPROVINCIAL"/>
    <n v="60000"/>
    <n v="50028"/>
    <n v="60000"/>
    <n v="50028"/>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0000"/>
    <n v="0"/>
    <n v="20000"/>
    <n v="0"/>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3657865"/>
    <n v="50586.6"/>
    <n v="157865"/>
    <n v="50586.6"/>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en blanco)"/>
    <s v="99 - MULTIPROVINCIAL"/>
    <n v="3850000"/>
    <n v="2885132.5"/>
    <n v="3500000"/>
    <n v="2885132.5"/>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0"/>
    <n v="10000"/>
    <n v="32000"/>
    <n v="10000"/>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3891342"/>
    <n v="252171.95"/>
    <n v="925842"/>
    <n v="252171.95"/>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en blanco)"/>
    <s v="99 - MULTIPROVINCIAL"/>
    <n v="1000000"/>
    <n v="1085034.04"/>
    <n v="1085100"/>
    <n v="1085034.04"/>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1000000"/>
    <n v="2841182.93"/>
    <n v="2585000"/>
    <n v="2199065.8000000003"/>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40000"/>
    <n v="22140.07"/>
    <n v="40000"/>
    <n v="22140.07"/>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160000"/>
    <n v="362996.2"/>
    <n v="694000"/>
    <n v="362996.2"/>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36000"/>
    <n v="36000"/>
    <n v="36000"/>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0"/>
    <n v="5900"/>
    <n v="10000"/>
    <n v="5900"/>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0"/>
    <n v="102150"/>
    <n v="125000"/>
    <n v="102150"/>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00000"/>
    <n v="849577.93"/>
    <n v="1050000"/>
    <n v="770104.75"/>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
    <n v="283335"/>
    <n v="100000"/>
    <n v="161374"/>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0"/>
    <n v="176644"/>
    <n v="177000"/>
    <n v="156644"/>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0"/>
    <n v="118472"/>
    <n v="120000"/>
    <n v="118472"/>
  </r>
  <r>
    <s v="2023"/>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0"/>
    <n v="0"/>
    <n v="226800"/>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0000"/>
    <n v="0"/>
    <n v="0"/>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270060"/>
    <n v="684609.16"/>
    <n v="1270060"/>
    <n v="649059.16"/>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0"/>
    <n v="180422"/>
    <n v="185000"/>
    <n v="157193.70000000001"/>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0"/>
    <n v="2689.6"/>
    <n v="329000"/>
    <n v="2689.6"/>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40360"/>
    <n v="49324"/>
    <n v="104960"/>
    <n v="49324"/>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0"/>
    <n v="35400"/>
    <n v="455400"/>
    <n v="3540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0"/>
    <n v="422481"/>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2475"/>
    <n v="1475"/>
    <n v="2475"/>
    <n v="1475"/>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564886"/>
    <n v="656823.4"/>
    <n v="994886"/>
    <n v="656823.4"/>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88000"/>
    <n v="49099.8"/>
    <n v="88000"/>
    <n v="49099.8"/>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5000"/>
    <n v="14300"/>
    <n v="15000"/>
    <n v="1430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0"/>
    <n v="38968.32"/>
    <n v="230000"/>
    <n v="38968.32"/>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4668"/>
    <n v="0"/>
    <n v="4668"/>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19250"/>
    <n v="0"/>
    <n v="19250"/>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0"/>
    <n v="0"/>
    <n v="30000"/>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0"/>
    <n v="36619.129999999997"/>
    <n v="25000"/>
    <n v="36619.129999999997"/>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0"/>
    <n v="0"/>
    <n v="21000"/>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0"/>
    <n v="0"/>
    <n v="10000"/>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0"/>
    <n v="0"/>
    <n v="99000"/>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0"/>
    <n v="34103.56"/>
    <n v="80000"/>
    <n v="34103.519999999997"/>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0"/>
    <n v="76955.08"/>
    <n v="93000"/>
    <n v="76955.05"/>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0"/>
    <n v="354.35"/>
    <n v="1000"/>
    <n v="354.35"/>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18450.060000000001"/>
    <n v="15500"/>
    <n v="1670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0"/>
    <n v="3344"/>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0"/>
    <n v="2630"/>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5000000"/>
    <n v="5000000"/>
    <n v="5000000"/>
    <n v="415000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17040"/>
    <n v="35116.800000000003"/>
    <n v="117040"/>
    <n v="35116.800000000003"/>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1000"/>
    <n v="12331"/>
    <n v="79000"/>
    <n v="12331"/>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0"/>
    <n v="15675.59"/>
    <n v="20000"/>
    <n v="15675.59"/>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40150"/>
    <n v="60563.5"/>
    <n v="40150"/>
    <n v="60563.5"/>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n v="4610"/>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n v="3916"/>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336754"/>
    <n v="626390.02"/>
    <n v="1747754"/>
    <n v="626390.02"/>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861060"/>
    <n v="1204342.32"/>
    <n v="1379060"/>
    <n v="1063214.3199999998"/>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34640"/>
    <n v="0"/>
    <n v="134640"/>
    <n v="0"/>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620"/>
    <n v="6202.08"/>
    <n v="4620"/>
    <n v="6202.08"/>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314600"/>
    <n v="271591.56"/>
    <n v="314600"/>
    <n v="270866.18"/>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9605"/>
    <n v="477637.49"/>
    <n v="249605"/>
    <n v="476728.23"/>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0"/>
    <n v="265583.43"/>
    <n v="10000"/>
    <n v="233511.02999999997"/>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3168"/>
    <n v="98460.05"/>
    <n v="3168"/>
    <n v="72284.539999999994"/>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375"/>
    <n v="3455.04"/>
    <n v="1375"/>
    <n v="3455.04"/>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51150"/>
    <n v="53288.800000000003"/>
    <n v="51150"/>
    <n v="53288.800000000003"/>
  </r>
  <r>
    <s v="2023"/>
    <x v="0"/>
    <x v="0"/>
    <x v="1"/>
    <x v="1"/>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0"/>
    <n v="0"/>
    <n v="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244200000"/>
    <n v="219572851.26999992"/>
    <n v="252200000"/>
    <n v="219572851.26999995"/>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0"/>
    <n v="1965000"/>
    <n v="2450000"/>
    <n v="19650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0"/>
    <n v="14285000"/>
    <n v="14735000"/>
    <n v="14236666.67"/>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239518000"/>
    <n v="146833499.99000001"/>
    <n v="187226895"/>
    <n v="146720833.32999998"/>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1440000"/>
    <n v="884753.07999999984"/>
    <n v="1440000"/>
    <n v="884753.0799999998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31400000"/>
    <n v="0"/>
    <n v="3140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5500000"/>
    <n v="2233900"/>
    <n v="5500000"/>
    <n v="22339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5500000"/>
    <n v="4721918.1899999995"/>
    <n v="6500000"/>
    <n v="4721918.1899999995"/>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1960000"/>
    <n v="4167697"/>
    <n v="19600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0"/>
    <n v="35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32302.720000000001"/>
    <n v="32303"/>
    <n v="32302.720000000001"/>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en blanco)"/>
    <s v="99 - MULTIPROVINCIAL"/>
    <n v="38000000"/>
    <n v="62593787.5"/>
    <n v="67806105"/>
    <n v="62498787.5"/>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en blanco)"/>
    <s v="99 - MULTIPROVINCIAL"/>
    <n v="25800000"/>
    <n v="17408587.09"/>
    <n v="18282700"/>
    <n v="17408587.09"/>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en blanco)"/>
    <s v="99 - MULTIPROVINCIAL"/>
    <n v="2476500"/>
    <n v="0"/>
    <n v="14765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en blanco)"/>
    <s v="99 - MULTIPROVINCIAL"/>
    <n v="0"/>
    <n v="7516438.1400000006"/>
    <n v="7517300"/>
    <n v="7516438.1400000006"/>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en blanco)"/>
    <s v="99 - MULTIPROVINCIAL"/>
    <n v="28074000"/>
    <n v="29920753.129999999"/>
    <n v="30274000"/>
    <n v="29920753.129999999"/>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en blanco)"/>
    <s v="99 - MULTIPROVINCIAL"/>
    <n v="3800000"/>
    <n v="0"/>
    <n v="380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en blanco)"/>
    <s v="99 - MULTIPROVINCIAL"/>
    <n v="72000000"/>
    <n v="0"/>
    <n v="7200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en blanco)"/>
    <s v="99 - MULTIPROVINCIAL"/>
    <n v="0"/>
    <n v="150000"/>
    <n v="350000"/>
    <n v="1500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en blanco)"/>
    <s v="99 - MULTIPROVINCIAL"/>
    <n v="0"/>
    <n v="0"/>
    <n v="35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en blanco)"/>
    <s v="99 - MULTIPROVINCIAL"/>
    <n v="0"/>
    <n v="0"/>
    <n v="875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000000"/>
    <n v="371276.08999999997"/>
    <n v="1000000"/>
    <n v="371276.09"/>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0000000"/>
    <n v="8338640"/>
    <n v="10000000"/>
    <n v="833864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70 - DONACION EXTERNA"/>
    <s v="(en blanco)"/>
    <s v="99 - MULTIPROVINCIAL"/>
    <n v="0"/>
    <n v="0"/>
    <n v="20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7082000"/>
    <n v="25884352.449999992"/>
    <n v="28582000"/>
    <n v="25876364.389999993"/>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7186000"/>
    <n v="26255329.480000008"/>
    <n v="28986000"/>
    <n v="26247330.140000012"/>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390000"/>
    <n v="3603173.6100000008"/>
    <n v="4190000"/>
    <n v="3602270.6"/>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38964"/>
    <n v="299000"/>
    <n v="13896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39160"/>
    <n v="299000"/>
    <n v="13916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21560"/>
    <n v="51000"/>
    <n v="2156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en blanco)"/>
    <s v="99 - MULTIPROVINCIAL"/>
    <n v="2160000"/>
    <n v="2094303.88"/>
    <n v="2546000"/>
    <n v="2094303.88"/>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en blanco)"/>
    <s v="99 - MULTIPROVINCIAL"/>
    <n v="3000000"/>
    <n v="2867973.8100000005"/>
    <n v="3345000"/>
    <n v="2867973.8100000005"/>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en blanco)"/>
    <s v="99 - MULTIPROVINCIAL"/>
    <n v="5600000"/>
    <n v="3869805.2799999993"/>
    <n v="5600000"/>
    <n v="3869805.2799999993"/>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en blanco)"/>
    <s v="99 - MULTIPROVINCIAL"/>
    <n v="50000"/>
    <n v="36498.800000000003"/>
    <n v="50000"/>
    <n v="36498.800000000003"/>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en blanco)"/>
    <s v="99 - MULTIPROVINCIAL"/>
    <n v="50000"/>
    <n v="32244"/>
    <n v="50000"/>
    <n v="3224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13658998"/>
    <n v="0"/>
    <n v="27108"/>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10000"/>
    <n v="0"/>
    <n v="1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0"/>
    <n v="999996.9"/>
    <n v="100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0"/>
    <n v="219244"/>
    <n v="219244"/>
    <n v="21924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0"/>
    <n v="0"/>
    <n v="20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2349200"/>
    <n v="1421102.0899999999"/>
    <n v="2349200"/>
    <n v="1421102.0899999999"/>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1200000"/>
    <n v="410986.27"/>
    <n v="700000"/>
    <n v="301231.27"/>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152662.5"/>
    <n v="153000"/>
    <n v="152662.5"/>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5000000"/>
    <n v="3833563.5100000002"/>
    <n v="8193778"/>
    <n v="3833563.5100000002"/>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70 - DONACION EXTERNA"/>
    <s v="(en blanco)"/>
    <s v="99 - MULTIPROVINCIAL"/>
    <n v="0"/>
    <n v="244200"/>
    <n v="1166880"/>
    <n v="2442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10000"/>
    <n v="0"/>
    <n v="1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50000"/>
    <n v="0"/>
    <n v="5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400000"/>
    <n v="27760"/>
    <n v="65000"/>
    <n v="2776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en blanco)"/>
    <s v="99 - MULTIPROVINCIAL"/>
    <n v="6840619"/>
    <n v="1130000"/>
    <n v="1295505"/>
    <n v="3500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en blanco)"/>
    <s v="99 - MULTIPROVINCIAL"/>
    <n v="0"/>
    <n v="193520"/>
    <n v="195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en blanco)"/>
    <s v="99 - MULTIPROVINCIAL"/>
    <n v="4000000"/>
    <n v="0"/>
    <n v="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en blanco)"/>
    <s v="99 - MULTIPROVINCIAL"/>
    <n v="500000"/>
    <n v="0"/>
    <n v="50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en blanco)"/>
    <s v="99 - MULTIPROVINCIAL"/>
    <n v="0"/>
    <n v="672457.5"/>
    <n v="32025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0"/>
    <n v="0"/>
    <n v="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1100000"/>
    <n v="0"/>
    <n v="445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50000"/>
    <n v="4720"/>
    <n v="50000"/>
    <n v="472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en blanco)"/>
    <s v="99 - MULTIPROVINCIAL"/>
    <n v="7260000"/>
    <n v="6257507.3799999999"/>
    <n v="8339500"/>
    <n v="6257507.3799999999"/>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en blanco)"/>
    <s v="99 - MULTIPROVINCIAL"/>
    <n v="3500000"/>
    <n v="307952.70999999996"/>
    <n v="4175000"/>
    <n v="307952.70999999996"/>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0"/>
    <n v="3399.99"/>
    <n v="10000"/>
    <n v="3399.99"/>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100000"/>
    <n v="0"/>
    <n v="4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100000"/>
    <n v="0"/>
    <n v="4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300000"/>
    <n v="246266"/>
    <n v="300000"/>
    <n v="129446"/>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50000"/>
    <n v="0"/>
    <n v="5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1200000"/>
    <n v="700394.12"/>
    <n v="1200000"/>
    <n v="405196.1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600000"/>
    <n v="142780"/>
    <n v="855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35000"/>
    <n v="335799.68"/>
    <n v="1035000"/>
    <n v="335799.68"/>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n v="21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98640"/>
    <n v="400000"/>
    <n v="19864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00000"/>
    <n v="496000"/>
    <n v="905860"/>
    <n v="2960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n v="36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0000"/>
    <n v="638180"/>
    <n v="1100000"/>
    <n v="63818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00000"/>
    <n v="7614.1600000000008"/>
    <n v="40000"/>
    <n v="7614.1600000000008"/>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50000"/>
    <n v="0"/>
    <n v="1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0000"/>
    <n v="0"/>
    <n v="1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00000"/>
    <n v="0"/>
    <n v="5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50000"/>
    <n v="67500"/>
    <n v="50000"/>
    <n v="675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209998"/>
    <n v="0"/>
    <n v="49998"/>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50000"/>
    <n v="1300"/>
    <n v="43000"/>
    <n v="13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n v="8285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0"/>
    <n v="0"/>
    <n v="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000000"/>
    <n v="1928485.8"/>
    <n v="7552948"/>
    <n v="575385.69999999995"/>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865497"/>
    <n v="1173760.96"/>
    <n v="1865497"/>
    <n v="543817.4399999999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0"/>
    <n v="205000"/>
    <n v="205000"/>
    <n v="2050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31960"/>
    <n v="928930.86999999988"/>
    <n v="1216960"/>
    <n v="672794.63"/>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50000"/>
    <n v="336921.64"/>
    <n v="368000"/>
    <n v="143401.56"/>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00000"/>
    <n v="940"/>
    <n v="40000"/>
    <n v="94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10 - FONDO GENERAL"/>
    <s v="(en blanco)"/>
    <s v="99 - MULTIPROVINCIAL"/>
    <n v="0"/>
    <n v="572418"/>
    <n v="764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10 - FONDO GENERAL"/>
    <s v="(en blanco)"/>
    <s v="99 - MULTIPROVINCIAL"/>
    <n v="3000000"/>
    <n v="0"/>
    <n v="43975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10 - FONDO GENERAL"/>
    <s v="(en blanco)"/>
    <s v="99 - MULTIPROVINCIAL"/>
    <n v="0"/>
    <n v="286183.03999999998"/>
    <n v="314184"/>
    <n v="286183.03999999998"/>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00000"/>
    <n v="1650"/>
    <n v="190000"/>
    <n v="165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00000"/>
    <n v="82010"/>
    <n v="100000"/>
    <n v="8201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0"/>
    <n v="0"/>
    <n v="7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0"/>
    <n v="17767.259999999998"/>
    <n v="10017768"/>
    <n v="17767.259999999998"/>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0"/>
    <n v="148902"/>
    <n v="163902"/>
    <n v="148902"/>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0"/>
    <n v="566400"/>
    <n v="566400"/>
    <n v="5664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200000"/>
    <n v="408228.92000000004"/>
    <n v="850000"/>
    <n v="408228.9200000000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640000"/>
    <n v="841810.49999999988"/>
    <n v="1245000"/>
    <n v="841810.49999999988"/>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00000"/>
    <n v="0"/>
    <n v="16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00000"/>
    <n v="743.4"/>
    <n v="40000"/>
    <n v="743.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00000"/>
    <n v="11151"/>
    <n v="40000"/>
    <n v="11151"/>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592620"/>
    <n v="0"/>
    <n v="4262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500000"/>
    <n v="894376.73"/>
    <n v="1020000"/>
    <n v="470431.2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100000"/>
    <n v="0"/>
    <n v="4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400000"/>
    <n v="69691.47"/>
    <n v="300000"/>
    <n v="69691.47"/>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3717"/>
    <n v="3720"/>
    <n v="3717"/>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200000"/>
    <n v="944"/>
    <n v="50000"/>
    <n v="94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50000"/>
    <n v="0"/>
    <n v="5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50000"/>
    <n v="0"/>
    <n v="5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100000"/>
    <n v="270"/>
    <n v="40000"/>
    <n v="27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300000"/>
    <n v="74738.84"/>
    <n v="150000"/>
    <n v="74738.8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300000"/>
    <n v="52282.8"/>
    <n v="260000"/>
    <n v="52282.8"/>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200000"/>
    <n v="0"/>
    <n v="2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200000"/>
    <n v="0"/>
    <n v="4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70 - DONACION EXTERNA"/>
    <s v="(en blanco)"/>
    <s v="99 - MULTIPROVINCIAL"/>
    <n v="0"/>
    <n v="1987.12"/>
    <n v="7745"/>
    <n v="1987.12"/>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70 - DONACION EXTERNA"/>
    <s v="(en blanco)"/>
    <s v="99 - MULTIPROVINCIAL"/>
    <n v="0"/>
    <n v="4794.34"/>
    <n v="5800"/>
    <n v="4794.3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70 - DONACION EXTERNA"/>
    <s v="(en blanco)"/>
    <s v="99 - MULTIPROVINCIAL"/>
    <n v="0"/>
    <n v="11691.44"/>
    <n v="18950"/>
    <n v="11691.439999999999"/>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300000"/>
    <n v="10299000"/>
    <n v="10300000"/>
    <n v="80742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700000"/>
    <n v="5699200"/>
    <n v="5700000"/>
    <n v="43744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58800"/>
    <n v="11500"/>
    <n v="58800"/>
    <n v="115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200000"/>
    <n v="53790.14"/>
    <n v="200000"/>
    <n v="53790.1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200000"/>
    <n v="18887.28"/>
    <n v="200000"/>
    <n v="18887.28"/>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200000"/>
    <n v="0"/>
    <n v="10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400000"/>
    <n v="100571.3"/>
    <n v="200000"/>
    <n v="100571.3"/>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0000"/>
    <n v="0"/>
    <n v="1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00000"/>
    <n v="28355.4"/>
    <n v="100000"/>
    <n v="28355.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70 - DONACION EXTERNA"/>
    <s v="(en blanco)"/>
    <s v="99 - MULTIPROVINCIAL"/>
    <n v="0"/>
    <n v="2000000"/>
    <n v="2343510"/>
    <n v="200000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70 - DONACION EXTERNA"/>
    <s v="(en blanco)"/>
    <s v="99 - MULTIPROVINCIAL"/>
    <n v="0"/>
    <n v="3186"/>
    <n v="3200"/>
    <n v="3186"/>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500000"/>
    <n v="1272483.8699999999"/>
    <n v="2582236"/>
    <n v="1270043.3899999999"/>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62550.96"/>
    <n v="163100"/>
    <n v="149964.19"/>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6216.35"/>
    <n v="14000"/>
    <n v="6216.35"/>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70156.490000000005"/>
    <n v="76500"/>
    <n v="60816.490000000005"/>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440000"/>
    <n v="0"/>
    <n v="107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02861.78"/>
    <n v="102862"/>
    <n v="102861.77"/>
  </r>
  <r>
    <s v="2023"/>
    <x v="0"/>
    <x v="0"/>
    <x v="1"/>
    <x v="1"/>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n v="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800000"/>
    <n v="68565.08"/>
    <n v="266222"/>
    <n v="68565.08"/>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700000"/>
    <n v="991645.0199999999"/>
    <n v="1320000"/>
    <n v="524370.41999999993"/>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0000"/>
    <n v="0"/>
    <n v="1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61960"/>
    <n v="0"/>
    <n v="16196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0"/>
    <n v="887950"/>
    <n v="900000"/>
    <n v="88795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00000"/>
    <n v="451303.79"/>
    <n v="995000"/>
    <n v="451303.79"/>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600000"/>
    <n v="736223.64999999991"/>
    <n v="1027000"/>
    <n v="368702.60000000003"/>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536590"/>
    <n v="287865.71999999997"/>
    <n v="536590"/>
    <n v="287865.71999999997"/>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00000"/>
    <n v="400211.75"/>
    <n v="770000"/>
    <n v="69752.75"/>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604000"/>
    <n v="207284.62"/>
    <n v="1704000"/>
    <n v="178964.62"/>
  </r>
  <r>
    <s v="2023"/>
    <x v="0"/>
    <x v="0"/>
    <x v="1"/>
    <x v="1"/>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0"/>
    <n v="0"/>
    <n v="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n v="3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460.2"/>
    <n v="1000"/>
    <n v="460.2"/>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2919.32"/>
    <n v="4500"/>
    <n v="2919.32"/>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115013289"/>
    <n v="105989886.06999998"/>
    <n v="110064819.38"/>
    <n v="97506624.069999993"/>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0"/>
    <n v="2452000"/>
    <n v="2452000"/>
    <n v="18650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780000"/>
    <n v="875000"/>
    <n v="1065000"/>
    <n v="8050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141696000"/>
    <n v="150335820.19000003"/>
    <n v="145416435.57999998"/>
    <n v="136628470.19"/>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0"/>
    <n v="2199500"/>
    <n v="2393500"/>
    <n v="17144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0"/>
    <n v="1684000"/>
    <n v="2353000"/>
    <n v="14760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236700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22238171"/>
    <n v="22379677"/>
    <n v="23217665.32"/>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4330000"/>
    <n v="198000"/>
    <n v="1454554.2899999998"/>
    <n v="1980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3474781"/>
    <n v="2440516.8499999996"/>
    <n v="2422769.66"/>
    <n v="2424019.38"/>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en blanco)"/>
    <s v="99 - MULTIPROVINCIAL"/>
    <n v="5238000"/>
    <n v="5646650"/>
    <n v="4300000"/>
    <n v="51730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en blanco)"/>
    <s v="99 - MULTIPROVINCIAL"/>
    <n v="19231941"/>
    <n v="16702774.109999999"/>
    <n v="16702775.090000002"/>
    <n v="16702774.109999999"/>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en blanco)"/>
    <s v="99 - MULTIPROVINCIAL"/>
    <n v="2300500"/>
    <n v="2325500"/>
    <n v="2390500"/>
    <n v="23255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en blanco)"/>
    <s v="99 - MULTIPROVINCIAL"/>
    <n v="21652471"/>
    <n v="22692782.070000004"/>
    <n v="22846065.260000002"/>
    <n v="22215881.93"/>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en blanco)"/>
    <s v="99 - MULTIPROVINCIAL"/>
    <n v="54972352"/>
    <n v="0"/>
    <n v="57027013.789999999"/>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28704"/>
    <n v="100000"/>
    <n v="28704"/>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8840000"/>
    <n v="5980755.6300000008"/>
    <n v="7891799.1600000001"/>
    <n v="5980755.6300000008"/>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126563"/>
    <n v="18376694.770000003"/>
    <n v="18774984.169999998"/>
    <n v="16834869.789999999"/>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540499"/>
    <n v="18626230.510000005"/>
    <n v="19000230.129999999"/>
    <n v="17045203.659999996"/>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307597"/>
    <n v="2278914.9899999998"/>
    <n v="2513258.17"/>
    <n v="2083420.66"/>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en blanco)"/>
    <s v="99 - MULTIPROVINCIAL"/>
    <n v="51600"/>
    <n v="279472.39"/>
    <n v="51600"/>
    <n v="51802.47"/>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en blanco)"/>
    <s v="99 - MULTIPROVINCIAL"/>
    <n v="1218303"/>
    <n v="835036.28"/>
    <n v="1191200"/>
    <n v="730895.55999999994"/>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en blanco)"/>
    <s v="99 - MULTIPROVINCIAL"/>
    <n v="13200"/>
    <n v="0"/>
    <n v="132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en blanco)"/>
    <s v="99 - MULTIPROVINCIAL"/>
    <n v="7014000"/>
    <n v="7269186.4900000002"/>
    <n v="6984000"/>
    <n v="6413816.3699999992"/>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en blanco)"/>
    <s v="99 - MULTIPROVINCIAL"/>
    <n v="4560000"/>
    <n v="4302949"/>
    <n v="4560000"/>
    <n v="3905402.9099999992"/>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en blanco)"/>
    <s v="99 - MULTIPROVINCIAL"/>
    <n v="54000"/>
    <n v="49128"/>
    <n v="249128"/>
    <n v="45657"/>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en blanco)"/>
    <s v="99 - MULTIPROVINCIAL"/>
    <n v="42000"/>
    <n v="116928"/>
    <n v="42000"/>
    <n v="39881"/>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26149"/>
    <n v="467940.86"/>
    <n v="97294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0000"/>
    <n v="0"/>
    <n v="106594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75962.899999999994"/>
    <n v="75963"/>
    <n v="75962.899999999994"/>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20923"/>
    <n v="295212.40000000002"/>
    <n v="395212.4"/>
    <n v="295212.40000000002"/>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n v="17000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140420"/>
    <n v="260420"/>
    <n v="14042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en blanco)"/>
    <s v="99 - MULTIPROVINCIAL"/>
    <n v="520000"/>
    <n v="715000"/>
    <n v="1070000"/>
    <n v="7150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en blanco)"/>
    <s v="99 - MULTIPROVINCIAL"/>
    <n v="676300"/>
    <n v="2259704.21"/>
    <n v="2461004.9700000002"/>
    <n v="2259704.21"/>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70 - DONACION EXTERNA"/>
    <s v="(en blanco)"/>
    <s v="99 - MULTIPROVINCIAL"/>
    <n v="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70 - DONACION EXTERNA"/>
    <s v="(en blanco)"/>
    <s v="99 - MULTIPROVINCIAL"/>
    <n v="0"/>
    <n v="0"/>
    <n v="200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297000"/>
    <n v="863683.01"/>
    <n v="1097683.0100000002"/>
    <n v="863682.99"/>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150000"/>
    <n v="0"/>
    <n v="500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70 - DONACION EXTERNA"/>
    <s v="(en blanco)"/>
    <s v="99 - MULTIPROVINCIAL"/>
    <n v="0"/>
    <n v="70400"/>
    <n v="240000"/>
    <n v="400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en blanco)"/>
    <s v="99 - MULTIPROVINCIAL"/>
    <n v="2100000"/>
    <n v="2311426"/>
    <n v="2484488.5099999998"/>
    <n v="2152658"/>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en blanco)"/>
    <s v="99 - MULTIPROVINCIAL"/>
    <n v="70000"/>
    <n v="219820"/>
    <n v="21982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en blanco)"/>
    <s v="99 - MULTIPROVINCIAL"/>
    <n v="0"/>
    <n v="49002.13"/>
    <n v="500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en blanco)"/>
    <s v="99 - MULTIPROVINCIAL"/>
    <n v="0"/>
    <n v="625080"/>
    <n v="2311020.67"/>
    <n v="350872.75"/>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en blanco)"/>
    <s v="99 - MULTIPROVINCIAL"/>
    <n v="48000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en blanco)"/>
    <s v="99 - MULTIPROVINCIAL"/>
    <n v="200000"/>
    <n v="100060.02"/>
    <n v="247560.02"/>
    <n v="10003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en blanco)"/>
    <s v="99 - MULTIPROVINCIAL"/>
    <n v="2617504"/>
    <n v="7068834.9000000004"/>
    <n v="6199932.4800000004"/>
    <n v="160401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498166.11"/>
    <n v="529891.11"/>
    <n v="309366.11"/>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852647.79"/>
    <n v="912330.99"/>
    <n v="762330.99"/>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247500"/>
    <n v="657500"/>
    <n v="2475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95000"/>
    <n v="1300000"/>
    <n v="530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en blanco)"/>
    <s v="99 - MULTIPROVINCIAL"/>
    <n v="1200000"/>
    <n v="1216606.1399999999"/>
    <n v="1216607"/>
    <n v="1216606.1399999999"/>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en blanco)"/>
    <s v="99 - MULTIPROVINCIAL"/>
    <n v="690000"/>
    <n v="832893.15"/>
    <n v="832893.15000000014"/>
    <n v="788642.19000000006"/>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en blanco)"/>
    <s v="99 - MULTIPROVINCIAL"/>
    <n v="6370000"/>
    <n v="6032875.1600000011"/>
    <n v="6488243.5999999996"/>
    <n v="5525612.620000001"/>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700000"/>
    <n v="0"/>
    <n v="85125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84000"/>
    <n v="0"/>
    <n v="840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0000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0"/>
    <n v="2000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0000"/>
    <n v="23850.880000000001"/>
    <n v="23851"/>
    <n v="23850.880000000001"/>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0000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980000"/>
    <n v="1005948.11"/>
    <n v="1038787.5800000001"/>
    <n v="607824.60000000009"/>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0000"/>
    <n v="316586.73"/>
    <n v="308783.57"/>
    <n v="158783.56"/>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65800"/>
    <n v="576248.66"/>
    <n v="709582.01"/>
    <n v="509581.99"/>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40000"/>
    <n v="80190.78"/>
    <n v="300000"/>
    <n v="80190.78"/>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0000"/>
    <n v="214500"/>
    <n v="300000"/>
    <n v="17824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39500"/>
    <n v="274770.8"/>
    <n v="534770.80000000005"/>
    <n v="88499.999999999985"/>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30000"/>
    <n v="688874.6"/>
    <n v="690194.6"/>
    <n v="494799.52"/>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17000"/>
    <n v="0"/>
    <n v="2585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n v="800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
    <n v="448400"/>
    <n v="778970.38"/>
    <n v="269925"/>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21500"/>
    <n v="601565.19999999995"/>
    <n v="711867.17999999993"/>
    <n v="444388"/>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900000"/>
    <n v="728600"/>
    <n v="530600.01"/>
    <n v="5642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260625"/>
    <n v="2064962.5299999996"/>
    <n v="4868009.71"/>
    <n v="1725904.5199999998"/>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7050000"/>
    <n v="9986671.4199999999"/>
    <n v="9505709.9000000004"/>
    <n v="338932.97"/>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600000"/>
    <n v="2597043"/>
    <n v="4279697.22"/>
    <n v="1272748.2"/>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000"/>
    <n v="253182.88"/>
    <n v="332114.98"/>
    <n v="253182.88"/>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n v="25000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2360774.37"/>
    <n v="2553584.44"/>
    <n v="927184"/>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2575380"/>
    <n v="8358342"/>
    <n v="9600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869700"/>
    <n v="4257700.0000000009"/>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556000"/>
    <n v="638552.27"/>
    <n v="923382.84"/>
    <n v="638552.26"/>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1441175"/>
    <n v="9399168.2799999993"/>
    <n v="10598684.300000001"/>
    <n v="6841619.4800000004"/>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32963"/>
    <n v="0"/>
    <n v="360159.1"/>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880345.8"/>
    <n v="928612"/>
    <n v="731460.47999999986"/>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1396928"/>
    <n v="1432404.4500000002"/>
    <n v="1228670.3999999999"/>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00000"/>
    <n v="551221.27"/>
    <n v="944220"/>
    <n v="466459.26999999996"/>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96000"/>
    <n v="126235"/>
    <n v="166235"/>
    <n v="101943"/>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000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en blanco)"/>
    <s v="99 - MULTIPROVINCIAL"/>
    <n v="9600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en blanco)"/>
    <s v="99 - MULTIPROVINCIAL"/>
    <n v="350000"/>
    <n v="267624"/>
    <n v="372624"/>
    <n v="267624"/>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en blanco)"/>
    <s v="99 - MULTIPROVINCIAL"/>
    <n v="710298"/>
    <n v="114011.6"/>
    <n v="113658"/>
    <n v="3658"/>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583704"/>
    <n v="416687.35"/>
    <n v="491445.81000000006"/>
    <n v="416687.35"/>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1236693"/>
    <n v="606724.38"/>
    <n v="703893"/>
    <n v="606724.38"/>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190078"/>
    <n v="4130"/>
    <n v="4130"/>
    <n v="413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80000"/>
    <n v="73300"/>
    <n v="301300"/>
    <n v="733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259077"/>
    <n v="0"/>
    <n v="300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12791"/>
    <n v="12791"/>
    <n v="12791"/>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25000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10000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
    <n v="95900"/>
    <n v="110900"/>
    <n v="959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16479"/>
    <n v="10418.17"/>
    <n v="21802.770000000004"/>
    <n v="10418.169999999998"/>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7448"/>
    <n v="6668.59"/>
    <n v="515974"/>
    <n v="6668.59"/>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000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80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600000"/>
    <n v="3700937.5"/>
    <n v="8055860"/>
    <n v="3263698.55"/>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00000"/>
    <n v="3400937.5"/>
    <n v="600000"/>
    <n v="2995698.54"/>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0000"/>
    <n v="0"/>
    <n v="300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
    <n v="0"/>
    <n v="1"/>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0574"/>
    <n v="98103.38"/>
    <n v="123000"/>
    <n v="78194.42"/>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3500"/>
    <n v="114514.09"/>
    <n v="207014.09"/>
    <n v="114514.09"/>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323.33999999999997"/>
    <n v="500"/>
    <n v="323.33999999999997"/>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13180"/>
    <n v="298005.52"/>
    <n v="296077"/>
    <n v="298005.51999999996"/>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389055"/>
    <n v="671900.9800000001"/>
    <n v="960263.05"/>
    <n v="666893.64999999991"/>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10"/>
    <n v="2800"/>
    <n v="2800"/>
    <n v="280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0000"/>
    <n v="1929"/>
    <n v="15248"/>
    <n v="1929"/>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500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2948"/>
    <n v="323774.40000000002"/>
    <n v="323781.34000000003"/>
    <n v="308080.40000000002"/>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76000"/>
    <n v="219149.31"/>
    <n v="408705.31"/>
    <n v="212305.31"/>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40675"/>
    <n v="23570.98"/>
    <n v="92720.01999999999"/>
    <n v="23570.98"/>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1213"/>
    <n v="320217.61000000004"/>
    <n v="1040832.74"/>
    <n v="312116.91000000003"/>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99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331500"/>
    <n v="1532153.3"/>
    <n v="1582074"/>
    <n v="1532153.3"/>
  </r>
  <r>
    <s v="2023"/>
    <x v="0"/>
    <x v="0"/>
    <x v="1"/>
    <x v="1"/>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75000"/>
    <n v="0"/>
    <n v="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115116.67"/>
    <n v="441331.28"/>
    <n v="29908.260000000002"/>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n v="1000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9749.75"/>
    <n v="11800"/>
    <n v="0"/>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427718.61"/>
    <n v="625000"/>
    <n v="150747.35999999999"/>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25960"/>
    <n v="47200"/>
    <n v="0"/>
  </r>
  <r>
    <s v="2023"/>
    <x v="0"/>
    <x v="0"/>
    <x v="1"/>
    <x v="1"/>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n v="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350000"/>
    <n v="0"/>
    <n v="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12500"/>
    <n v="0"/>
    <n v="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112500"/>
    <n v="0"/>
    <n v="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112500"/>
    <n v="0"/>
    <n v="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81250"/>
    <n v="0"/>
    <n v="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02041"/>
    <n v="0"/>
    <n v="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95715"/>
    <n v="0"/>
    <n v="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95850"/>
    <n v="0"/>
    <n v="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14850"/>
    <n v="0"/>
    <n v="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30000"/>
    <n v="0"/>
    <n v="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00000"/>
    <n v="0"/>
    <n v="10000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70000"/>
    <n v="0"/>
    <n v="469312.5"/>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700000"/>
    <n v="0"/>
    <n v="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6000"/>
    <n v="0"/>
    <n v="0"/>
    <n v="0"/>
  </r>
  <r>
    <s v="2023"/>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93438"/>
    <n v="0"/>
    <n v="2000"/>
    <n v="0"/>
  </r>
  <r>
    <s v="2023"/>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200000"/>
    <n v="0"/>
    <n v="2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01 - DISTRITO NACIONAL"/>
    <n v="44098800"/>
    <n v="41992800"/>
    <n v="42838800"/>
    <n v="3797060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01 - DISTRITO NACIONAL"/>
    <n v="384000"/>
    <n v="504000"/>
    <n v="504000"/>
    <n v="46200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01 - DISTRITO NACIONAL"/>
    <n v="3420000"/>
    <n v="6672000"/>
    <n v="6895000"/>
    <n v="5877833.3300000001"/>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01 - DISTRITO NACIONAL"/>
    <n v="200000"/>
    <n v="585000"/>
    <n v="200000"/>
    <n v="52000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01 - DISTRITO NACIONAL"/>
    <n v="2000000"/>
    <n v="3138000"/>
    <n v="3140000"/>
    <n v="287650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01 - DISTRITO NACIONAL"/>
    <n v="4158400"/>
    <n v="0"/>
    <n v="44534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01 - DISTRITO NACIONAL"/>
    <n v="400000"/>
    <n v="0"/>
    <n v="4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01 - DISTRITO NACIONAL"/>
    <n v="600000"/>
    <n v="0"/>
    <n v="6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en blanco)"/>
    <s v="01 - DISTRITO NACIONAL"/>
    <n v="100000"/>
    <n v="0"/>
    <n v="1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en blanco)"/>
    <s v="01 - DISTRITO NACIONAL"/>
    <n v="4092000"/>
    <n v="4812000"/>
    <n v="4842000"/>
    <n v="441100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en blanco)"/>
    <s v="01 - DISTRITO NACIONAL"/>
    <n v="3400000"/>
    <n v="2730258.33"/>
    <n v="3400000"/>
    <n v="2730258.33"/>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en blanco)"/>
    <s v="01 - DISTRITO NACIONAL"/>
    <n v="1750000"/>
    <n v="1461750"/>
    <n v="1750000"/>
    <n v="146175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en blanco)"/>
    <s v="01 - DISTRITO NACIONAL"/>
    <n v="4200000"/>
    <n v="4194287.5"/>
    <n v="4495000"/>
    <n v="4194287.5"/>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en blanco)"/>
    <s v="01 - DISTRITO NACIONAL"/>
    <n v="10500000"/>
    <n v="0"/>
    <n v="97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en blanco)"/>
    <s v="01 - DISTRITO NACIONAL"/>
    <n v="1500000"/>
    <n v="1315323.96"/>
    <n v="1500000"/>
    <n v="1315323.96"/>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3420025"/>
    <n v="3632618.38"/>
    <n v="3667025"/>
    <n v="3281821.94"/>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3542957"/>
    <n v="3756425.8"/>
    <n v="3790957"/>
    <n v="3387192.26"/>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427786"/>
    <n v="459727.8"/>
    <n v="467786"/>
    <n v="412439.75"/>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en blanco)"/>
    <s v="01 - DISTRITO NACIONAL"/>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en blanco)"/>
    <s v="01 - DISTRITO NACIONAL"/>
    <n v="450000"/>
    <n v="0"/>
    <n v="4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100000"/>
    <n v="0"/>
    <n v="1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100000"/>
    <n v="0"/>
    <n v="1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250000"/>
    <n v="85550"/>
    <n v="250000"/>
    <n v="8555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en blanco)"/>
    <s v="01 - DISTRITO NACIONAL"/>
    <n v="1300000"/>
    <n v="43400"/>
    <n v="1300000"/>
    <n v="4340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en blanco)"/>
    <s v="01 - DISTRITO NACIONAL"/>
    <n v="200000"/>
    <n v="1467784.8699999999"/>
    <n v="595000"/>
    <n v="1467784.8699999999"/>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500000"/>
    <n v="383369.12"/>
    <n v="500000"/>
    <n v="383369.12"/>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en blanco)"/>
    <s v="01 - DISTRITO NACIONAL"/>
    <n v="400000"/>
    <n v="1060304"/>
    <n v="400000"/>
    <n v="1060304"/>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en blanco)"/>
    <s v="01 - DISTRITO NACIONAL"/>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en blanco)"/>
    <s v="01 - DISTRITO NACIONAL"/>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en blanco)"/>
    <s v="01 - DISTRITO NACIONAL"/>
    <n v="500000"/>
    <n v="0"/>
    <n v="5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en blanco)"/>
    <s v="01 - DISTRITO NACIONAL"/>
    <n v="3000000"/>
    <n v="0"/>
    <n v="13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en blanco)"/>
    <s v="01 - DISTRITO NACIONAL"/>
    <n v="2800000"/>
    <n v="1311812.8400000001"/>
    <n v="2800000"/>
    <n v="806681.66999999981"/>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500000"/>
    <n v="0"/>
    <n v="5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75000"/>
    <n v="0"/>
    <n v="75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25000"/>
    <n v="0"/>
    <n v="125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00000"/>
    <n v="0"/>
    <n v="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50000"/>
    <n v="0"/>
    <n v="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500000"/>
    <n v="0"/>
    <n v="105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000000"/>
    <n v="0"/>
    <n v="726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00000"/>
    <n v="0"/>
    <n v="2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50000"/>
    <n v="0"/>
    <n v="2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50000"/>
    <n v="0"/>
    <n v="2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3000000"/>
    <n v="205000"/>
    <n v="10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01 - DISTRITO NACIONAL"/>
    <n v="0"/>
    <n v="0"/>
    <n v="10707556.619999999"/>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350000"/>
    <n v="0"/>
    <n v="3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00000"/>
    <n v="0"/>
    <n v="1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2000000"/>
    <n v="1246148.4900000002"/>
    <n v="2000000"/>
    <n v="953406.49"/>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100000"/>
    <n v="0"/>
    <n v="1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150000"/>
    <n v="0"/>
    <n v="1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en blanco)"/>
    <s v="01 - DISTRITO NACIONAL"/>
    <n v="100000"/>
    <n v="13275"/>
    <n v="100000"/>
    <n v="13275"/>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en blanco)"/>
    <s v="01 - DISTRITO NACIONAL"/>
    <n v="100000"/>
    <n v="0"/>
    <n v="1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en blanco)"/>
    <s v="01 - DISTRITO NACIONAL"/>
    <n v="50000"/>
    <n v="0"/>
    <n v="7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750000"/>
    <n v="174693.1"/>
    <n v="750000"/>
    <n v="174693.1"/>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500000"/>
    <n v="217922.4"/>
    <n v="500000"/>
    <n v="217922.4"/>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250000"/>
    <n v="0"/>
    <n v="2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4 - PRODUCTOS FARMACÉUTICOS"/>
    <s v="N"/>
    <s v="00 - N/A"/>
    <s v="10 - FONDO GENERAL"/>
    <s v="(en blanco)"/>
    <s v="01 - DISTRITO NACIONAL"/>
    <n v="500000"/>
    <n v="0"/>
    <n v="1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2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1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2245404"/>
    <n v="2145000"/>
    <n v="2245404"/>
    <n v="184810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200000"/>
    <n v="0"/>
    <n v="2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05000"/>
    <n v="0"/>
    <n v="105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50000"/>
    <n v="0"/>
    <n v="1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50000"/>
    <n v="0"/>
    <n v="1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50000"/>
    <n v="0"/>
    <n v="1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2000000"/>
    <n v="0"/>
    <n v="5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00000"/>
    <n v="3953"/>
    <n v="100000"/>
    <n v="3953"/>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700000"/>
    <n v="248766.2"/>
    <n v="700000"/>
    <n v="242158.2"/>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50000"/>
    <n v="195596.79999999999"/>
    <n v="150000"/>
    <n v="195596.79999999999"/>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50000"/>
    <n v="0"/>
    <n v="1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00000"/>
    <n v="5085.8"/>
    <n v="100000"/>
    <n v="5085.8"/>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50000"/>
    <n v="194608.13"/>
    <n v="50000"/>
    <n v="194608.13"/>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50000"/>
    <n v="0"/>
    <n v="5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50000"/>
    <n v="0"/>
    <n v="50000"/>
    <n v="0"/>
  </r>
  <r>
    <s v="2023"/>
    <x v="0"/>
    <x v="0"/>
    <x v="1"/>
    <x v="1"/>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0"/>
    <n v="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1 - REMUNERACIONES"/>
    <s v="N"/>
    <s v="00 - N/A"/>
    <s v="10 - FONDO GENERAL"/>
    <s v="(en blanco)"/>
    <s v="01 - DISTRITO NACIONAL"/>
    <n v="74138186"/>
    <n v="66844805"/>
    <n v="70607845.289999992"/>
    <n v="62809348"/>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1 - REMUNERACIONES"/>
    <s v="N"/>
    <s v="00 - N/A"/>
    <s v="10 - FONDO GENERAL"/>
    <s v="(en blanco)"/>
    <s v="01 - DISTRITO NACIONAL"/>
    <n v="900000"/>
    <n v="0"/>
    <n v="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1 - REMUNERACIONES"/>
    <s v="N"/>
    <s v="00 - N/A"/>
    <s v="10 - FONDO GENERAL"/>
    <s v="(en blanco)"/>
    <s v="01 - DISTRITO NACIONAL"/>
    <n v="2000000"/>
    <n v="945000"/>
    <n v="1727221.26"/>
    <n v="81500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1 - REMUNERACIONES"/>
    <s v="N"/>
    <s v="00 - N/A"/>
    <s v="10 - FONDO GENERAL"/>
    <s v="(en blanco)"/>
    <s v="01 - DISTRITO NACIONAL"/>
    <n v="39643800"/>
    <n v="47464756.850000001"/>
    <n v="48020390"/>
    <n v="4462724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1 - REMUNERACIONES"/>
    <s v="N"/>
    <s v="00 - N/A"/>
    <s v="10 - FONDO GENERAL"/>
    <s v="(en blanco)"/>
    <s v="01 - DISTRITO NACIONAL"/>
    <n v="15000000"/>
    <n v="15000000"/>
    <n v="15000000"/>
    <n v="755900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1 - REMUNERACIONES"/>
    <s v="N"/>
    <s v="00 - N/A"/>
    <s v="10 - FONDO GENERAL"/>
    <s v="(en blanco)"/>
    <s v="01 - DISTRITO NACIONAL"/>
    <n v="515000"/>
    <n v="1821000"/>
    <n v="1824000"/>
    <n v="108540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1 - REMUNERACIONES"/>
    <s v="N"/>
    <s v="00 - N/A"/>
    <s v="10 - FONDO GENERAL"/>
    <s v="(en blanco)"/>
    <s v="01 - DISTRITO NACIONAL"/>
    <n v="940920"/>
    <n v="0"/>
    <n v="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1 - REMUNERACIONES"/>
    <s v="N"/>
    <s v="00 - N/A"/>
    <s v="10 - FONDO GENERAL"/>
    <s v="(en blanco)"/>
    <s v="01 - DISTRITO NACIONAL"/>
    <n v="8855813"/>
    <n v="0"/>
    <n v="9930726.6899999995"/>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1 - REMUNERACIONES"/>
    <s v="N"/>
    <s v="00 - N/A"/>
    <s v="10 - FONDO GENERAL"/>
    <s v="(en blanco)"/>
    <s v="01 - DISTRITO NACIONAL"/>
    <n v="1000000"/>
    <n v="369000"/>
    <n v="426300"/>
    <n v="4400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1 - REMUNERACIONES"/>
    <s v="N"/>
    <s v="00 - N/A"/>
    <s v="10 - FONDO GENERAL"/>
    <s v="(en blanco)"/>
    <s v="01 - DISTRITO NACIONAL"/>
    <n v="1000000"/>
    <n v="1775467.6"/>
    <n v="1846478.74"/>
    <n v="1443516.1199999999"/>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2 - SOBRESUELDOS"/>
    <s v="N"/>
    <s v="00 - N/A"/>
    <s v="10 - FONDO GENERAL"/>
    <s v="(en blanco)"/>
    <s v="01 - DISTRITO NACIONAL"/>
    <n v="10152000"/>
    <n v="5460000"/>
    <n v="5460000"/>
    <n v="436300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2 - SOBRESUELDOS"/>
    <s v="N"/>
    <s v="00 - N/A"/>
    <s v="10 - FONDO GENERAL"/>
    <s v="(en blanco)"/>
    <s v="01 - DISTRITO NACIONAL"/>
    <n v="1920000"/>
    <n v="1920000"/>
    <n v="1920000"/>
    <n v="176000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2 - SOBRESUELDOS"/>
    <s v="N"/>
    <s v="00 - N/A"/>
    <s v="10 - FONDO GENERAL"/>
    <s v="(en blanco)"/>
    <s v="01 - DISTRITO NACIONAL"/>
    <n v="9000000"/>
    <n v="5462569.0700000003"/>
    <n v="5462570"/>
    <n v="5428795.8499999996"/>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2 - SOBRESUELDOS"/>
    <s v="N"/>
    <s v="00 - N/A"/>
    <s v="10 - FONDO GENERAL"/>
    <s v="(en blanco)"/>
    <s v="01 - DISTRITO NACIONAL"/>
    <n v="3500000"/>
    <n v="2757170.5"/>
    <n v="2757171"/>
    <n v="2757170.5"/>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2 - SOBRESUELDOS"/>
    <s v="N"/>
    <s v="00 - N/A"/>
    <s v="10 - FONDO GENERAL"/>
    <s v="(en blanco)"/>
    <s v="01 - DISTRITO NACIONAL"/>
    <n v="9000000"/>
    <n v="9930726.6899999995"/>
    <n v="9930726.6899999995"/>
    <n v="9909837.0499999989"/>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2 - SOBRESUELDOS"/>
    <s v="N"/>
    <s v="00 - N/A"/>
    <s v="10 - FONDO GENERAL"/>
    <s v="(en blanco)"/>
    <s v="01 - DISTRITO NACIONAL"/>
    <n v="23000000"/>
    <n v="0"/>
    <n v="24826817"/>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4 - GRATIFICACIONES Y BONIFICACIONES"/>
    <s v="N"/>
    <s v="00 - N/A"/>
    <s v="10 - FONDO GENERAL"/>
    <s v="(en blanco)"/>
    <s v="01 - DISTRITO NACIONAL"/>
    <n v="4200000"/>
    <n v="3660000"/>
    <n v="3722509.71"/>
    <n v="364000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7342570"/>
    <n v="8212434.29"/>
    <n v="8963936.6999999993"/>
    <n v="7738244.1499999994"/>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7383061"/>
    <n v="8335400.46"/>
    <n v="8608293.7000000011"/>
    <n v="7762926.0300000012"/>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1045381"/>
    <n v="1201861.69"/>
    <n v="1272685.44"/>
    <n v="1130329.3800000001"/>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1 - SERVICIOS BÁSICOS"/>
    <s v="N"/>
    <s v="00 - N/A"/>
    <s v="10 - FONDO GENERAL"/>
    <s v="(en blanco)"/>
    <s v="01 - DISTRITO NACIONAL"/>
    <n v="455996"/>
    <n v="1969124.8299999998"/>
    <n v="2539996"/>
    <n v="1969124.8299999998"/>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1 - SERVICIOS BÁSICOS"/>
    <s v="N"/>
    <s v="00 - N/A"/>
    <s v="10 - FONDO GENERAL"/>
    <s v="(en blanco)"/>
    <s v="01 - DISTRITO NACIONAL"/>
    <n v="455844"/>
    <n v="2073737.7399999998"/>
    <n v="2587312.7800000003"/>
    <n v="2073737.7399999998"/>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1 - SERVICIOS BÁSICOS"/>
    <s v="N"/>
    <s v="00 - N/A"/>
    <s v="10 - FONDO GENERAL"/>
    <s v="(en blanco)"/>
    <s v="01 - DISTRITO NACIONAL"/>
    <n v="3309278"/>
    <n v="2507213.06"/>
    <n v="3209278"/>
    <n v="2507213.06"/>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120000"/>
    <n v="10195.200000000001"/>
    <n v="120000"/>
    <n v="10195.200000000001"/>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300000"/>
    <n v="0"/>
    <n v="200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01 - DISTRITO NACIONAL"/>
    <n v="0"/>
    <n v="0"/>
    <n v="122335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01 - DISTRITO NACIONAL"/>
    <n v="0"/>
    <n v="336300"/>
    <n v="550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2 - PUBLICIDAD, IMPRESIÓN Y ENCUADERNACIÓN"/>
    <s v="N"/>
    <s v="00 - N/A"/>
    <s v="70 - DONACION EXTERNA"/>
    <s v="(en blanco)"/>
    <s v="01 - DISTRITO NACIONAL"/>
    <n v="0"/>
    <n v="0"/>
    <n v="100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2 - PUBLICIDAD, IMPRESIÓN Y ENCUADERNACIÓN"/>
    <s v="N"/>
    <s v="00 - N/A"/>
    <s v="70 - DONACION EXTERNA"/>
    <s v="(en blanco)"/>
    <s v="01 - DISTRITO NACIONAL"/>
    <n v="0"/>
    <n v="0"/>
    <n v="50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3 - VIÁTICOS"/>
    <s v="N"/>
    <s v="00 - N/A"/>
    <s v="10 - FONDO GENERAL"/>
    <s v="(en blanco)"/>
    <s v="01 - DISTRITO NACIONAL"/>
    <n v="0"/>
    <n v="0"/>
    <n v="43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0"/>
    <n v="0"/>
    <n v="8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5 - ALQUILERES Y RENTAS"/>
    <s v="N"/>
    <s v="00 - N/A"/>
    <s v="10 - FONDO GENERAL"/>
    <s v="(en blanco)"/>
    <s v="01 - DISTRITO NACIONAL"/>
    <n v="1850000"/>
    <n v="1100000.06"/>
    <n v="1215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5 - ALQUILERES Y RENTAS"/>
    <s v="N"/>
    <s v="00 - N/A"/>
    <s v="10 - FONDO GENERAL"/>
    <s v="(en blanco)"/>
    <s v="01 - DISTRITO NACIONAL"/>
    <n v="2896591"/>
    <n v="0"/>
    <n v="1035753"/>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6 - SEGUROS"/>
    <s v="N"/>
    <s v="00 - N/A"/>
    <s v="10 - FONDO GENERAL"/>
    <s v="(en blanco)"/>
    <s v="01 - DISTRITO NACIONAL"/>
    <n v="600000"/>
    <n v="78043.289999999994"/>
    <n v="200000"/>
    <n v="78043.289999999994"/>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6 - SEGUROS"/>
    <s v="N"/>
    <s v="00 - N/A"/>
    <s v="10 - FONDO GENERAL"/>
    <s v="(en blanco)"/>
    <s v="01 - DISTRITO NACIONAL"/>
    <n v="174263"/>
    <n v="473178.85999999993"/>
    <n v="519263"/>
    <n v="473178.85999999993"/>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456000"/>
    <n v="122248"/>
    <n v="490928"/>
    <n v="122248"/>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250000"/>
    <n v="0"/>
    <n v="150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782900"/>
    <n v="65293.3"/>
    <n v="782900"/>
    <n v="32646.67"/>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539200"/>
    <n v="353340.17"/>
    <n v="545200"/>
    <n v="322390.45999999996"/>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0"/>
    <n v="88727.56"/>
    <n v="516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665000"/>
    <n v="100150.31"/>
    <n v="905000"/>
    <n v="100150.31"/>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0"/>
    <n v="0"/>
    <n v="11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0"/>
    <n v="78040.02"/>
    <n v="188500"/>
    <n v="2888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680000"/>
    <n v="247811.8"/>
    <n v="336000"/>
    <n v="225391.8"/>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782500"/>
    <n v="41795.599999999999"/>
    <n v="180500"/>
    <n v="236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01 - DISTRITO NACIONAL"/>
    <n v="180000"/>
    <n v="0"/>
    <n v="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01 - DISTRITO NACIONAL"/>
    <n v="2005963"/>
    <n v="0"/>
    <n v="2005963"/>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01 - DISTRITO NACIONAL"/>
    <n v="0"/>
    <n v="147500"/>
    <n v="152600"/>
    <n v="34928"/>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01 - DISTRITO NACIONAL"/>
    <n v="0"/>
    <n v="0"/>
    <n v="1123616"/>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01 - DISTRITO NACIONAL"/>
    <n v="0"/>
    <n v="0"/>
    <n v="130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01 - DISTRITO NACIONAL"/>
    <n v="0"/>
    <n v="0"/>
    <n v="450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01 - DISTRITO NACIONAL"/>
    <n v="0"/>
    <n v="0"/>
    <n v="8393902.0999999996"/>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44000"/>
    <n v="42480"/>
    <n v="144000"/>
    <n v="1062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809588"/>
    <n v="234230"/>
    <n v="819588"/>
    <n v="234212.3"/>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01 - DISTRITO NACIONAL"/>
    <n v="1200000"/>
    <n v="2203870.02"/>
    <n v="2312912"/>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9 - OTRAS CONTRATACIONES DE SERVICIOS"/>
    <s v="N"/>
    <s v="00 - N/A"/>
    <s v="70 - DONACION EXTERNA"/>
    <s v="(en blanco)"/>
    <s v="01 - DISTRITO NACIONAL"/>
    <n v="0"/>
    <n v="0"/>
    <n v="208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2 - CONTRATACIÓN DE SERVICIOS"/>
    <s v="2.2.9 - OTRAS CONTRATACIONES DE SERVICIOS"/>
    <s v="N"/>
    <s v="00 - N/A"/>
    <s v="70 - DONACION EXTERNA"/>
    <s v="(en blanco)"/>
    <s v="01 - DISTRITO NACIONAL"/>
    <n v="0"/>
    <n v="0"/>
    <n v="500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171700"/>
    <n v="515470.86000000004"/>
    <n v="692597.04"/>
    <n v="357430.86"/>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165000"/>
    <n v="156409"/>
    <n v="235000"/>
    <n v="142662"/>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01 - DISTRITO NACIONAL"/>
    <n v="358500"/>
    <n v="304100"/>
    <n v="566500"/>
    <n v="27284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2 - TEXTILES Y VESTUARIOS"/>
    <s v="N"/>
    <s v="00 - N/A"/>
    <s v="10 - FONDO GENERAL"/>
    <s v="(en blanco)"/>
    <s v="01 - DISTRITO NACIONAL"/>
    <n v="120240"/>
    <n v="0"/>
    <n v="23426.25"/>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2 - TEXTILES Y VESTUARIOS"/>
    <s v="N"/>
    <s v="00 - N/A"/>
    <s v="10 - FONDO GENERAL"/>
    <s v="(en blanco)"/>
    <s v="01 - DISTRITO NACIONAL"/>
    <n v="0"/>
    <n v="0"/>
    <n v="68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2 - TEXTILES Y VESTUARIOS"/>
    <s v="N"/>
    <s v="00 - N/A"/>
    <s v="10 - FONDO GENERAL"/>
    <s v="(en blanco)"/>
    <s v="01 - DISTRITO NACIONAL"/>
    <n v="657881"/>
    <n v="0"/>
    <n v="1611778"/>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2 - TEXTILES Y VESTUARIOS"/>
    <s v="N"/>
    <s v="00 - N/A"/>
    <s v="20 - FONDOS CON DESTINO ESPECÍFICO"/>
    <s v="(en blanco)"/>
    <s v="01 - DISTRITO NACIONAL"/>
    <n v="0"/>
    <n v="255131.1"/>
    <n v="256880"/>
    <n v="251.1"/>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3 - PAPEL, CARTÓN E IMPRESOS"/>
    <s v="N"/>
    <s v="00 - N/A"/>
    <s v="10 - FONDO GENERAL"/>
    <s v="(en blanco)"/>
    <s v="01 - DISTRITO NACIONAL"/>
    <n v="206304"/>
    <n v="200105.35"/>
    <n v="265304"/>
    <n v="75054.850000000006"/>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3 - PAPEL, CARTÓN E IMPRESOS"/>
    <s v="N"/>
    <s v="00 - N/A"/>
    <s v="10 - FONDO GENERAL"/>
    <s v="(en blanco)"/>
    <s v="01 - DISTRITO NACIONAL"/>
    <n v="1110797"/>
    <n v="632312.49"/>
    <n v="825797"/>
    <n v="632312.49000000011"/>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3 - PAPEL, CARTÓN E IMPRESOS"/>
    <s v="N"/>
    <s v="00 - N/A"/>
    <s v="10 - FONDO GENERAL"/>
    <s v="(en blanco)"/>
    <s v="01 - DISTRITO NACIONAL"/>
    <n v="162500"/>
    <n v="86679.26"/>
    <n v="162500"/>
    <n v="86679.26"/>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3 - PAPEL, CARTÓN E IMPRESOS"/>
    <s v="N"/>
    <s v="00 - N/A"/>
    <s v="20 - FONDOS CON DESTINO ESPECÍFICO"/>
    <s v="(en blanco)"/>
    <s v="01 - DISTRITO NACIONAL"/>
    <n v="0"/>
    <n v="0"/>
    <n v="90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3 - PAPEL, CARTÓN E IMPRESOS"/>
    <s v="N"/>
    <s v="00 - N/A"/>
    <s v="20 - FONDOS CON DESTINO ESPECÍFICO"/>
    <s v="(en blanco)"/>
    <s v="01 - DISTRITO NACIONAL"/>
    <n v="482444"/>
    <n v="0"/>
    <n v="444"/>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4 - PRODUCTOS FARMACÉUTICOS"/>
    <s v="N"/>
    <s v="00 - N/A"/>
    <s v="20 - FONDOS CON DESTINO ESPECÍFICO"/>
    <s v="(en blanco)"/>
    <s v="01 - DISTRITO NACIONAL"/>
    <n v="0"/>
    <n v="0"/>
    <n v="7067"/>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5 - CUERO, CAUCHO Y PLÁSTICO"/>
    <s v="N"/>
    <s v="00 - N/A"/>
    <s v="10 - FONDO GENERAL"/>
    <s v="(en blanco)"/>
    <s v="01 - DISTRITO NACIONAL"/>
    <n v="68000"/>
    <n v="35848.400000000001"/>
    <n v="68000"/>
    <n v="35848.400000000001"/>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5 - CUERO, CAUCHO Y PLÁSTICO"/>
    <s v="N"/>
    <s v="00 - N/A"/>
    <s v="20 - FONDOS CON DESTINO ESPECÍFICO"/>
    <s v="(en blanco)"/>
    <s v="01 - DISTRITO NACIONAL"/>
    <n v="0"/>
    <n v="0"/>
    <n v="40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48000"/>
    <n v="0"/>
    <n v="33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138176"/>
    <n v="0"/>
    <n v="113176"/>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90000"/>
    <n v="10701.42"/>
    <n v="90000"/>
    <n v="10701.42"/>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01 - DISTRITO NACIONAL"/>
    <n v="0"/>
    <n v="15274.27"/>
    <n v="15750"/>
    <n v="14735.84"/>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01 - DISTRITO NACIONAL"/>
    <n v="0"/>
    <n v="112336"/>
    <n v="126750"/>
    <n v="112336"/>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01 - DISTRITO NACIONAL"/>
    <n v="0"/>
    <n v="508721.6"/>
    <n v="510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01 - DISTRITO NACIONAL"/>
    <n v="0"/>
    <n v="1770"/>
    <n v="177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01 - DISTRITO NACIONAL"/>
    <n v="0"/>
    <n v="5310"/>
    <n v="15000"/>
    <n v="531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01 - DISTRITO NACIONAL"/>
    <n v="0"/>
    <n v="38738.439999999995"/>
    <n v="52795"/>
    <n v="1758.2"/>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01 - DISTRITO NACIONAL"/>
    <n v="0"/>
    <n v="27635.599999999999"/>
    <n v="28045"/>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01 - DISTRITO NACIONAL"/>
    <n v="0"/>
    <n v="3359.99"/>
    <n v="5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2915950"/>
    <n v="4078493.9"/>
    <n v="4415950"/>
    <n v="231410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75000"/>
    <n v="175000"/>
    <n v="175000"/>
    <n v="12055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3000"/>
    <n v="0"/>
    <n v="3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800"/>
    <n v="0"/>
    <n v="18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768"/>
    <n v="644.28"/>
    <n v="768"/>
    <n v="644.28"/>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310550"/>
    <n v="0"/>
    <n v="51343.040000000008"/>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25000"/>
    <n v="2478"/>
    <n v="4224.1500000000015"/>
    <n v="2478"/>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01 - DISTRITO NACIONAL"/>
    <n v="0"/>
    <n v="1359.58"/>
    <n v="12142"/>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01 - DISTRITO NACIONAL"/>
    <n v="0"/>
    <n v="156468"/>
    <n v="163800"/>
    <n v="156468"/>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01 - DISTRITO NACIONAL"/>
    <n v="0"/>
    <n v="46020"/>
    <n v="484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503000"/>
    <n v="180533.38"/>
    <n v="643412.91999999993"/>
    <n v="177912.31"/>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282509"/>
    <n v="603457.38000000012"/>
    <n v="1657509"/>
    <n v="602216.02"/>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0734"/>
    <n v="0"/>
    <n v="5734"/>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38100"/>
    <n v="0"/>
    <n v="281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6000"/>
    <n v="121897.07"/>
    <n v="209789.6"/>
    <n v="121897.07"/>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200526"/>
    <n v="343439"/>
    <n v="690526"/>
    <n v="48439"/>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50552"/>
    <n v="39910.86"/>
    <n v="50552"/>
    <n v="39910.86"/>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20000"/>
    <n v="0"/>
    <n v="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80826"/>
    <n v="0"/>
    <n v="826"/>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38200"/>
    <n v="45593.08"/>
    <n v="88200"/>
    <n v="45593.08"/>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20 - FONDOS CON DESTINO ESPECÍFICO"/>
    <s v="(en blanco)"/>
    <s v="01 - DISTRITO NACIONAL"/>
    <n v="200000"/>
    <n v="0"/>
    <n v="69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20 - FONDOS CON DESTINO ESPECÍFICO"/>
    <s v="(en blanco)"/>
    <s v="01 - DISTRITO NACIONAL"/>
    <n v="950000"/>
    <n v="424491.62"/>
    <n v="872896"/>
    <n v="110597.62"/>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20 - FONDOS CON DESTINO ESPECÍFICO"/>
    <s v="(en blanco)"/>
    <s v="01 - DISTRITO NACIONAL"/>
    <n v="0"/>
    <n v="0"/>
    <n v="70164"/>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20 - FONDOS CON DESTINO ESPECÍFICO"/>
    <s v="(en blanco)"/>
    <s v="01 - DISTRITO NACIONAL"/>
    <n v="0"/>
    <n v="0"/>
    <n v="33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20 - FONDOS CON DESTINO ESPECÍFICO"/>
    <s v="(en blanco)"/>
    <s v="01 - DISTRITO NACIONAL"/>
    <n v="389967"/>
    <n v="11487.3"/>
    <n v="192543"/>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20 - FONDOS CON DESTINO ESPECÍFICO"/>
    <s v="(en blanco)"/>
    <s v="01 - DISTRITO NACIONAL"/>
    <n v="0"/>
    <n v="34078.399999999994"/>
    <n v="39105"/>
    <n v="2926.4"/>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20 - FONDOS CON DESTINO ESPECÍFICO"/>
    <s v="(en blanco)"/>
    <s v="01 - DISTRITO NACIONAL"/>
    <n v="0"/>
    <n v="232897.9"/>
    <n v="31457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20 - FONDOS CON DESTINO ESPECÍFICO"/>
    <s v="(en blanco)"/>
    <s v="01 - DISTRITO NACIONAL"/>
    <n v="9620004"/>
    <n v="0"/>
    <n v="293"/>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20 - FONDOS CON DESTINO ESPECÍFICO"/>
    <s v="(en blanco)"/>
    <s v="01 - DISTRITO NACIONAL"/>
    <n v="0"/>
    <n v="8473.4599999999991"/>
    <n v="96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70 - DONACION EXTERNA"/>
    <s v="(en blanco)"/>
    <s v="01 - DISTRITO NACIONAL"/>
    <n v="0"/>
    <n v="0"/>
    <n v="31542"/>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70 - DONACION EXTERNA"/>
    <s v="(en blanco)"/>
    <s v="01 - DISTRITO NACIONAL"/>
    <n v="0"/>
    <n v="0"/>
    <n v="1155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70 - DONACION EXTERNA"/>
    <s v="(en blanco)"/>
    <s v="01 - DISTRITO NACIONAL"/>
    <n v="0"/>
    <n v="0"/>
    <n v="34216"/>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70 - DONACION EXTERNA"/>
    <s v="(en blanco)"/>
    <s v="01 - DISTRITO NACIONAL"/>
    <n v="0"/>
    <n v="2500"/>
    <n v="238006"/>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70 - DONACION EXTERNA"/>
    <s v="(en blanco)"/>
    <s v="01 - DISTRITO NACIONAL"/>
    <n v="0"/>
    <n v="114937"/>
    <n v="181000"/>
    <n v="0"/>
  </r>
  <r>
    <s v="2023"/>
    <x v="0"/>
    <x v="0"/>
    <x v="0"/>
    <x v="0"/>
    <s v="2 - Poder Ejecutivo"/>
    <s v="0205 - MINISTERIO DE HACIENDA"/>
    <s v="0006 - CENTRO DE CAPACITACIÓN EN POLITICA Y GESTION FISCAL"/>
    <s v="1 - SERVICIOS  GENERALES"/>
    <s v="1.1 - Administración general"/>
    <s v="1.1.02 - Gestión administrativa, financiera, fiscal, económica y planificación"/>
    <s v="2.3 - MATERIALES Y SUMINISTROS"/>
    <s v="2.3.9 - PRODUCTOS Y ÚTILES VARIOS"/>
    <s v="N"/>
    <s v="00 - N/A"/>
    <s v="70 - DONACION EXTERNA"/>
    <s v="(en blanco)"/>
    <s v="01 - DISTRITO NACIONAL"/>
    <n v="0"/>
    <n v="0"/>
    <n v="2000"/>
    <n v="0"/>
  </r>
  <r>
    <s v="2023"/>
    <x v="0"/>
    <x v="0"/>
    <x v="0"/>
    <x v="0"/>
    <s v="2 - Poder Ejecutivo"/>
    <s v="0205 - MINISTERIO DE HACIENDA"/>
    <s v="0007 - PROGRAMA DE ADMINISTRACION FINANCIERA INTEGRADA"/>
    <s v="1 - SERVICIOS  GENERALES"/>
    <s v="1.1 - Administración general"/>
    <s v="1.1.02 - Gestión administrativa, financiera, fiscal, económica y planificación"/>
    <s v="2.2 - CONTRATACIÓN DE SERVICIOS"/>
    <s v="2.2.5 - ALQUILERES Y RENTAS"/>
    <s v="N"/>
    <s v="00 - N/A"/>
    <s v="10 - FONDO GENERAL"/>
    <s v="(en blanco)"/>
    <s v="01 - DISTRITO NACIONAL"/>
    <n v="154000000"/>
    <n v="80084745.760000005"/>
    <n v="154000000"/>
    <n v="80084745.760000005"/>
  </r>
  <r>
    <s v="2023"/>
    <x v="0"/>
    <x v="0"/>
    <x v="0"/>
    <x v="0"/>
    <s v="2 - Poder Ejecutivo"/>
    <s v="0205 - MINISTERIO DE HACIENDA"/>
    <s v="0007 - PROGRAMA DE ADMINISTRACION FINANCIERA INTEGRAD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01 - DISTRITO NACIONAL"/>
    <n v="0"/>
    <n v="1092300"/>
    <n v="1092300"/>
    <n v="1092300"/>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01 - DISTRITO NACIONAL"/>
    <n v="108675168"/>
    <n v="112853426.76000001"/>
    <n v="111791593"/>
    <n v="100538153.84000003"/>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01 - DISTRITO NACIONAL"/>
    <n v="600000"/>
    <n v="0"/>
    <n v="600000"/>
    <n v="0"/>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01 - DISTRITO NACIONAL"/>
    <n v="500000"/>
    <n v="0"/>
    <n v="500000"/>
    <n v="0"/>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01 - DISTRITO NACIONAL"/>
    <n v="500000"/>
    <n v="65000"/>
    <n v="500000"/>
    <n v="65000"/>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01 - DISTRITO NACIONAL"/>
    <n v="79951200"/>
    <n v="79951199.969999999"/>
    <n v="79951200"/>
    <n v="70862516.670000002"/>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01 - DISTRITO NACIONAL"/>
    <n v="0"/>
    <n v="95000"/>
    <n v="120000"/>
    <n v="95000"/>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01 - DISTRITO NACIONAL"/>
    <n v="648450"/>
    <n v="1093950"/>
    <n v="648450"/>
    <n v="837375"/>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01 - DISTRITO NACIONAL"/>
    <n v="5280749"/>
    <n v="3461085.48"/>
    <n v="5280749"/>
    <n v="2857711.69"/>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01 - DISTRITO NACIONAL"/>
    <n v="16753916"/>
    <n v="51750"/>
    <n v="17180284.75"/>
    <n v="51750"/>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01 - DISTRITO NACIONAL"/>
    <n v="2000000"/>
    <n v="204480"/>
    <n v="1880000"/>
    <n v="204480"/>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01 - DISTRITO NACIONAL"/>
    <n v="2000000"/>
    <n v="943801.34000000008"/>
    <n v="2000000"/>
    <n v="943801.34"/>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70 - DONACION EXTERNA"/>
    <s v="(en blanco)"/>
    <s v="01 - DISTRITO NACIONAL"/>
    <n v="0"/>
    <n v="23500"/>
    <n v="23500"/>
    <n v="23500"/>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70 - DONACION EXTERNA"/>
    <s v="(en blanco)"/>
    <s v="01 - DISTRITO NACIONAL"/>
    <n v="0"/>
    <n v="4840000"/>
    <n v="4857344.07"/>
    <n v="4110000"/>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en blanco)"/>
    <s v="01 - DISTRITO NACIONAL"/>
    <n v="6844379"/>
    <n v="0"/>
    <n v="6304419"/>
    <n v="0"/>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en blanco)"/>
    <s v="01 - DISTRITO NACIONAL"/>
    <n v="6491400"/>
    <n v="5391400"/>
    <n v="5391400"/>
    <n v="4212950"/>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en blanco)"/>
    <s v="01 - DISTRITO NACIONAL"/>
    <n v="15772903"/>
    <n v="10409770.07"/>
    <n v="11036412.960000001"/>
    <n v="10409770.07"/>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en blanco)"/>
    <s v="01 - DISTRITO NACIONAL"/>
    <n v="0"/>
    <n v="5308667.71"/>
    <n v="5332858.79"/>
    <n v="5308667.71"/>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en blanco)"/>
    <s v="01 - DISTRITO NACIONAL"/>
    <n v="15772903"/>
    <n v="15064634.65"/>
    <n v="16199271.75"/>
    <n v="15064634.65"/>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en blanco)"/>
    <s v="01 - DISTRITO NACIONAL"/>
    <n v="42784630"/>
    <n v="0"/>
    <n v="39133074.230000004"/>
    <n v="0"/>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en blanco)"/>
    <s v="01 - DISTRITO NACIONAL"/>
    <n v="200000"/>
    <n v="0"/>
    <n v="200000"/>
    <n v="0"/>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en blanco)"/>
    <s v="01 - DISTRITO NACIONAL"/>
    <n v="6000000"/>
    <n v="5439585.8600000003"/>
    <n v="6000000"/>
    <n v="5439585.8600000003"/>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13395904"/>
    <n v="13836510.389999999"/>
    <n v="13728242.439999999"/>
    <n v="12197608.599999998"/>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13813449"/>
    <n v="14013593.510000004"/>
    <n v="14176715.279999999"/>
    <n v="12433200.940000022"/>
  </r>
  <r>
    <s v="2023"/>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1674606"/>
    <n v="1721783.1799999997"/>
    <n v="1704985.8"/>
    <n v="1586640.5699999998"/>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en blanco)"/>
    <s v="01 - DISTRITO NACIONAL"/>
    <n v="6502911"/>
    <n v="5898179.9400000004"/>
    <n v="6502911"/>
    <n v="4600179.8399999989"/>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en blanco)"/>
    <s v="01 - DISTRITO NACIONAL"/>
    <n v="3452603"/>
    <n v="3368392.44"/>
    <n v="3452603"/>
    <n v="2806993.7000000007"/>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en blanco)"/>
    <s v="01 - DISTRITO NACIONAL"/>
    <n v="4433213"/>
    <n v="2753095.92"/>
    <n v="4133213"/>
    <n v="2406538.15"/>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en blanco)"/>
    <s v="01 - DISTRITO NACIONAL"/>
    <n v="61500"/>
    <n v="46322.400000000001"/>
    <n v="61500"/>
    <n v="46322.400000000001"/>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en blanco)"/>
    <s v="01 - DISTRITO NACIONAL"/>
    <n v="91845"/>
    <n v="46491"/>
    <n v="91845"/>
    <n v="46491"/>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480000"/>
    <n v="4998000.01"/>
    <n v="5280000"/>
    <n v="1614333.3399999999"/>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200000"/>
    <n v="0"/>
    <n v="200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760000"/>
    <n v="2348.1999999999998"/>
    <n v="9400"/>
    <n v="2348.1999999999998"/>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en blanco)"/>
    <s v="01 - DISTRITO NACIONAL"/>
    <n v="640000"/>
    <n v="6750"/>
    <n v="40000"/>
    <n v="675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en blanco)"/>
    <s v="01 - DISTRITO NACIONAL"/>
    <n v="1000000"/>
    <n v="321077.40000000002"/>
    <n v="339088"/>
    <n v="321077.40000000002"/>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1000000"/>
    <n v="0"/>
    <n v="55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50000"/>
    <n v="17420"/>
    <n v="50000"/>
    <n v="680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900000"/>
    <n v="1013994.72"/>
    <n v="900000"/>
    <n v="692576.38"/>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50000"/>
    <n v="2150"/>
    <n v="50000"/>
    <n v="215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en blanco)"/>
    <s v="01 - DISTRITO NACIONAL"/>
    <n v="2909160"/>
    <n v="2659400"/>
    <n v="2909160"/>
    <n v="208210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en blanco)"/>
    <s v="01 - DISTRITO NACIONAL"/>
    <n v="50000"/>
    <n v="0"/>
    <n v="50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en blanco)"/>
    <s v="01 - DISTRITO NACIONAL"/>
    <n v="0"/>
    <n v="0"/>
    <n v="1400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en blanco)"/>
    <s v="01 - DISTRITO NACIONAL"/>
    <n v="0"/>
    <n v="40120"/>
    <n v="6018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en blanco)"/>
    <s v="01 - DISTRITO NACIONAL"/>
    <n v="300000"/>
    <n v="0"/>
    <n v="300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en blanco)"/>
    <s v="01 - DISTRITO NACIONAL"/>
    <n v="300000"/>
    <n v="190820.15"/>
    <n v="300000"/>
    <n v="183740.15"/>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en blanco)"/>
    <s v="01 - DISTRITO NACIONAL"/>
    <n v="3458000"/>
    <n v="521984.26"/>
    <n v="2659975.41"/>
    <n v="521984.26"/>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70 - DONACION EXTERNA"/>
    <s v="(en blanco)"/>
    <s v="01 - DISTRITO NACIONAL"/>
    <n v="0"/>
    <n v="3969010.45"/>
    <n v="4048834.45"/>
    <n v="3969010.45"/>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en blanco)"/>
    <s v="01 - DISTRITO NACIONAL"/>
    <n v="3500000"/>
    <n v="4160565.43"/>
    <n v="4600000"/>
    <n v="4160565.4300000006"/>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en blanco)"/>
    <s v="01 - DISTRITO NACIONAL"/>
    <n v="8981478"/>
    <n v="10249974.450000001"/>
    <n v="10294750.640000001"/>
    <n v="9321853.8599999994"/>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2000000"/>
    <n v="4564274.8899999997"/>
    <n v="6100000"/>
    <n v="4564274.2699999996"/>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00000"/>
    <n v="121245"/>
    <n v="100000"/>
    <n v="121245"/>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40000"/>
    <n v="0"/>
    <n v="40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500000"/>
    <n v="0"/>
    <n v="27784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2300000"/>
    <n v="261842"/>
    <n v="300000"/>
    <n v="261842"/>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80000"/>
    <n v="0"/>
    <n v="80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40000"/>
    <n v="0"/>
    <n v="40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40000"/>
    <n v="180160.04"/>
    <n v="40000"/>
    <n v="180160.04"/>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3600000"/>
    <n v="3072495.63"/>
    <n v="3250000"/>
    <n v="1821472.9000000001"/>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0"/>
    <n v="59998.28"/>
    <n v="65000"/>
    <n v="59998.28"/>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720000"/>
    <n v="639889.80999999994"/>
    <n v="720000"/>
    <n v="563528.47"/>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4000"/>
    <n v="2000"/>
    <n v="4000"/>
    <n v="200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4000"/>
    <n v="0"/>
    <n v="4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0"/>
    <n v="270000"/>
    <n v="360000"/>
    <n v="24040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80368"/>
    <n v="212400"/>
    <n v="495368"/>
    <n v="12390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300000"/>
    <n v="280011.82"/>
    <n v="300000"/>
    <n v="280011.81999999995"/>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00000"/>
    <n v="275530"/>
    <n v="187780.01"/>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400000"/>
    <n v="216766"/>
    <n v="400000"/>
    <n v="216766"/>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20000"/>
    <n v="0"/>
    <n v="120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0"/>
    <n v="253100.01"/>
    <n v="446100.01"/>
    <n v="25310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500000"/>
    <n v="680420"/>
    <n v="622219.99"/>
    <n v="68042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200000"/>
    <n v="1860281.25"/>
    <n v="2200000"/>
    <n v="1844681.25"/>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5000000"/>
    <n v="203550"/>
    <n v="318064"/>
    <n v="9912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7110000"/>
    <n v="3997526.71"/>
    <n v="3262160"/>
    <n v="3019218.92"/>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40000"/>
    <n v="3553"/>
    <n v="40000"/>
    <n v="3553"/>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01 - DISTRITO NACIONAL"/>
    <n v="0"/>
    <n v="1948000"/>
    <n v="2201195"/>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01 - DISTRITO NACIONAL"/>
    <n v="0"/>
    <n v="3212760.04"/>
    <n v="1000"/>
    <n v="642552.01"/>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01 - DISTRITO NACIONAL"/>
    <n v="0"/>
    <n v="1829722.24"/>
    <n v="5908216.0700000003"/>
    <n v="774826.4"/>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100000"/>
    <n v="205320"/>
    <n v="1135000"/>
    <n v="0"/>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1040000"/>
    <n v="14928479.300000001"/>
    <n v="16318139.800000001"/>
    <n v="10949054.580000002"/>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600000"/>
    <n v="2629559.7999999998"/>
    <n v="2671860.2000000002"/>
    <n v="1885831.9000000001"/>
  </r>
  <r>
    <s v="2023"/>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70 - DONACION EXTERNA"/>
    <s v="(en blanco)"/>
    <s v="01 - DISTRITO NACIONAL"/>
    <n v="0"/>
    <n v="2601569.6"/>
    <n v="2700000"/>
    <n v="520313.92"/>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1000000"/>
    <n v="1189936.4500000002"/>
    <n v="1017217.22"/>
    <n v="891402.37"/>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620000"/>
    <n v="183055"/>
    <n v="591305.80000000005"/>
    <n v="183055"/>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4000"/>
    <n v="0"/>
    <n v="4000"/>
    <n v="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en blanco)"/>
    <s v="01 - DISTRITO NACIONAL"/>
    <n v="280000"/>
    <n v="327445.96999999997"/>
    <n v="306945.96999999997"/>
    <n v="327445.96999999997"/>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en blanco)"/>
    <s v="01 - DISTRITO NACIONAL"/>
    <n v="600000"/>
    <n v="37500.839999999997"/>
    <n v="293816"/>
    <n v="2604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en blanco)"/>
    <s v="01 - DISTRITO NACIONAL"/>
    <n v="50000"/>
    <n v="0"/>
    <n v="25000"/>
    <n v="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en blanco)"/>
    <s v="01 - DISTRITO NACIONAL"/>
    <n v="400000"/>
    <n v="342624.8"/>
    <n v="600000"/>
    <n v="342624.8"/>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en blanco)"/>
    <s v="01 - DISTRITO NACIONAL"/>
    <n v="240000"/>
    <n v="805631.49"/>
    <n v="685000"/>
    <n v="309028.49"/>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en blanco)"/>
    <s v="01 - DISTRITO NACIONAL"/>
    <n v="333000"/>
    <n v="37992.17"/>
    <n v="379000"/>
    <n v="33775.32"/>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en blanco)"/>
    <s v="01 - DISTRITO NACIONAL"/>
    <n v="8000"/>
    <n v="77482"/>
    <n v="8000"/>
    <n v="77482"/>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en blanco)"/>
    <s v="01 - DISTRITO NACIONAL"/>
    <n v="12000"/>
    <n v="0"/>
    <n v="12000"/>
    <n v="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en blanco)"/>
    <s v="01 - DISTRITO NACIONAL"/>
    <n v="48000000"/>
    <n v="37770900"/>
    <n v="38613633.850000001"/>
    <n v="3467090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en blanco)"/>
    <s v="01 - DISTRITO NACIONAL"/>
    <n v="100000"/>
    <n v="42209"/>
    <n v="67300"/>
    <n v="40698.6"/>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en blanco)"/>
    <s v="01 - DISTRITO NACIONAL"/>
    <n v="2000"/>
    <n v="0"/>
    <n v="10.880000000000109"/>
    <n v="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en blanco)"/>
    <s v="01 - DISTRITO NACIONAL"/>
    <n v="2000"/>
    <n v="0"/>
    <n v="2000"/>
    <n v="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en blanco)"/>
    <s v="01 - DISTRITO NACIONAL"/>
    <n v="300000"/>
    <n v="403435.94"/>
    <n v="411741.56"/>
    <n v="179749.24"/>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en blanco)"/>
    <s v="01 - DISTRITO NACIONAL"/>
    <n v="2000"/>
    <n v="3710"/>
    <n v="3710"/>
    <n v="371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en blanco)"/>
    <s v="01 - DISTRITO NACIONAL"/>
    <n v="100000"/>
    <n v="741449.51"/>
    <n v="779805.76"/>
    <n v="510603.15999999992"/>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2000"/>
    <n v="0"/>
    <n v="2000"/>
    <n v="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1000"/>
    <n v="0"/>
    <n v="1000"/>
    <n v="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0"/>
    <n v="109610.2"/>
    <n v="115000"/>
    <n v="109610.2"/>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480000"/>
    <n v="0"/>
    <n v="16380"/>
    <n v="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28000"/>
    <n v="39294"/>
    <n v="28000"/>
    <n v="39294"/>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60000"/>
    <n v="7466.27"/>
    <n v="60000"/>
    <n v="7466.27"/>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8000"/>
    <n v="32133.63"/>
    <n v="8000"/>
    <n v="4243.58"/>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0"/>
    <n v="3026.04"/>
    <n v="1100"/>
    <n v="3026.04"/>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2659980"/>
    <n v="3500000"/>
    <n v="3500213"/>
    <n v="240000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2659980"/>
    <n v="3700000"/>
    <n v="3500213"/>
    <n v="2459775"/>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20000"/>
    <n v="37494.42"/>
    <n v="220000"/>
    <n v="37494.42"/>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20000"/>
    <n v="79225.2"/>
    <n v="120000"/>
    <n v="79225.2"/>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80000"/>
    <n v="19770"/>
    <n v="80000"/>
    <n v="1977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5000"/>
    <n v="0"/>
    <n v="5000"/>
    <n v="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5000"/>
    <n v="0"/>
    <n v="5000"/>
    <n v="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8000"/>
    <n v="13737.369999999999"/>
    <n v="8000"/>
    <n v="13737.369999999999"/>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4000"/>
    <n v="1770"/>
    <n v="4000"/>
    <n v="177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800000"/>
    <n v="125275.18"/>
    <n v="140000"/>
    <n v="125275.17"/>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60000"/>
    <n v="61561.77"/>
    <n v="60000"/>
    <n v="26338.77"/>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900000"/>
    <n v="976239.64"/>
    <n v="800000"/>
    <n v="503524.56"/>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6320000"/>
    <n v="6199072.3899999997"/>
    <n v="6331882.2299999995"/>
    <n v="4614052.24"/>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0"/>
    <n v="700"/>
    <n v="0"/>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00000"/>
    <n v="8162.9"/>
    <n v="100000"/>
    <n v="8162.9"/>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200000"/>
    <n v="47118"/>
    <n v="200000"/>
    <n v="47118"/>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285000"/>
    <n v="417529.34"/>
    <n v="285000"/>
    <n v="180142.83000000002"/>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600000"/>
    <n v="857838.05999999982"/>
    <n v="861558.2"/>
    <n v="763022.92999999993"/>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275000"/>
    <n v="52642.45"/>
    <n v="700977.8899999999"/>
    <n v="45547.46"/>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00000"/>
    <n v="233257.71000000002"/>
    <n v="132450"/>
    <n v="222347.7"/>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200000"/>
    <n v="27401.129999999997"/>
    <n v="110787"/>
    <n v="27401.129999999997"/>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252000"/>
    <n v="141580.21"/>
    <n v="252000"/>
    <n v="132072.20000000001"/>
  </r>
  <r>
    <s v="2023"/>
    <x v="0"/>
    <x v="0"/>
    <x v="1"/>
    <x v="1"/>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0"/>
    <n v="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en blanco)"/>
    <s v="01 - DISTRITO NACIONAL"/>
    <n v="157054675"/>
    <n v="148476491.34999999"/>
    <n v="165849476"/>
    <n v="148476491.35000002"/>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en blanco)"/>
    <s v="01 - DISTRITO NACIONAL"/>
    <n v="1800000"/>
    <n v="975000"/>
    <n v="1800000"/>
    <n v="9750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en blanco)"/>
    <s v="01 - DISTRITO NACIONAL"/>
    <n v="92304000"/>
    <n v="105534000"/>
    <n v="113496000"/>
    <n v="1055340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en blanco)"/>
    <s v="01 - DISTRITO NACIONAL"/>
    <n v="3240000"/>
    <n v="2647000"/>
    <n v="1320000"/>
    <n v="26470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en blanco)"/>
    <s v="01 - DISTRITO NACIONAL"/>
    <n v="21372889"/>
    <n v="0"/>
    <n v="2371179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en blanco)"/>
    <s v="01 - DISTRITO NACIONAL"/>
    <n v="3500000"/>
    <n v="741500"/>
    <n v="741500"/>
    <n v="7415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en blanco)"/>
    <s v="01 - DISTRITO NACIONAL"/>
    <n v="3340000"/>
    <n v="5891401.3399999999"/>
    <n v="6275574"/>
    <n v="5891401.3399999999"/>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en blanco)"/>
    <s v="01 - DISTRITO NACIONAL"/>
    <n v="4920000"/>
    <n v="4969000"/>
    <n v="4920000"/>
    <n v="49690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en blanco)"/>
    <s v="01 - DISTRITO NACIONAL"/>
    <n v="2076000"/>
    <n v="2079000"/>
    <n v="1242950"/>
    <n v="20790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en blanco)"/>
    <s v="01 - DISTRITO NACIONAL"/>
    <n v="12243735"/>
    <n v="13743956.33"/>
    <n v="14577007"/>
    <n v="13743956.33"/>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en blanco)"/>
    <s v="01 - DISTRITO NACIONAL"/>
    <n v="8866154"/>
    <n v="8491750"/>
    <n v="8773626"/>
    <n v="849175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en blanco)"/>
    <s v="01 - DISTRITO NACIONAL"/>
    <n v="21372888"/>
    <n v="23792372.990000002"/>
    <n v="23928789"/>
    <n v="23792372.990000002"/>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en blanco)"/>
    <s v="01 - DISTRITO NACIONAL"/>
    <n v="53388545"/>
    <n v="275000"/>
    <n v="55954478"/>
    <n v="2750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en blanco)"/>
    <s v="01 - DISTRITO NACIONAL"/>
    <n v="6000006"/>
    <n v="4856200"/>
    <n v="6000006"/>
    <n v="48562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17892875"/>
    <n v="18146931.149999995"/>
    <n v="20116413"/>
    <n v="18146931.149999987"/>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18281851"/>
    <n v="18289804.379999995"/>
    <n v="20388352"/>
    <n v="18289804.379999995"/>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2722830"/>
    <n v="2453125.9699999988"/>
    <n v="2722830"/>
    <n v="2453125.9700000002"/>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en blanco)"/>
    <s v="01 - DISTRITO NACIONAL"/>
    <n v="1091014"/>
    <n v="0"/>
    <n v="91014"/>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en blanco)"/>
    <s v="01 - DISTRITO NACIONAL"/>
    <n v="0"/>
    <n v="851459.28"/>
    <n v="1300000"/>
    <n v="851459.2799999998"/>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en blanco)"/>
    <s v="01 - DISTRITO NACIONAL"/>
    <n v="3207464"/>
    <n v="2608638.0599999996"/>
    <n v="2907464"/>
    <n v="2608638.0599999996"/>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en blanco)"/>
    <s v="01 - DISTRITO NACIONAL"/>
    <n v="4076757"/>
    <n v="4159321.6599999997"/>
    <n v="4076757"/>
    <n v="4159321.66"/>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1152915"/>
    <n v="90120"/>
    <n v="652915"/>
    <n v="500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1476440"/>
    <n v="785600.07"/>
    <n v="1455740"/>
    <n v="753291.91999999981"/>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70 - DONACION EXTERNA"/>
    <s v="(en blanco)"/>
    <s v="01 - DISTRITO NACIONAL"/>
    <n v="0"/>
    <n v="392982.79"/>
    <n v="1965187.7699999996"/>
    <n v="392982.79"/>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70 - DONACION EXTERNA"/>
    <s v="(en blanco)"/>
    <s v="01 - DISTRITO NACIONAL"/>
    <n v="0"/>
    <n v="207088.53"/>
    <n v="370678"/>
    <n v="207088.53"/>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en blanco)"/>
    <s v="01 - DISTRITO NACIONAL"/>
    <n v="1602800"/>
    <n v="647300"/>
    <n v="1517297"/>
    <n v="6473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en blanco)"/>
    <s v="01 - DISTRITO NACIONAL"/>
    <n v="0"/>
    <n v="85502.399999999994"/>
    <n v="85503"/>
    <n v="85502.399999999994"/>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10000"/>
    <n v="0"/>
    <n v="1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10000"/>
    <n v="0"/>
    <n v="1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10000"/>
    <n v="11703.09"/>
    <n v="14000"/>
    <n v="11703.09"/>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en blanco)"/>
    <s v="01 - DISTRITO NACIONAL"/>
    <n v="660000"/>
    <n v="528000"/>
    <n v="660000"/>
    <n v="4840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en blanco)"/>
    <s v="01 - DISTRITO NACIONAL"/>
    <n v="26750"/>
    <n v="0"/>
    <n v="2675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en blanco)"/>
    <s v="01 - DISTRITO NACIONAL"/>
    <n v="3944000"/>
    <n v="2983885.1300000004"/>
    <n v="3786000"/>
    <n v="1235337.3800000001"/>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70 - DONACION EXTERNA"/>
    <s v="(en blanco)"/>
    <s v="01 - DISTRITO NACIONAL"/>
    <n v="0"/>
    <n v="0"/>
    <n v="366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en blanco)"/>
    <s v="01 - DISTRITO NACIONAL"/>
    <n v="3000000"/>
    <n v="2727802.04"/>
    <n v="3000000"/>
    <n v="2727802.0399999996"/>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en blanco)"/>
    <s v="01 - DISTRITO NACIONAL"/>
    <n v="300000"/>
    <n v="537180.57000000007"/>
    <n v="660000"/>
    <n v="537180.07000000007"/>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0"/>
    <n v="9440"/>
    <n v="100000"/>
    <n v="944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398000"/>
    <n v="200125.46"/>
    <n v="298000"/>
    <n v="136209.25"/>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2440000"/>
    <n v="3117582.98"/>
    <n v="3340000"/>
    <n v="2655177.7299999995"/>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20000"/>
    <n v="189675.96"/>
    <n v="270000"/>
    <n v="174440.15"/>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996750"/>
    <n v="439957.86"/>
    <n v="996750"/>
    <n v="279957.86"/>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5000"/>
    <n v="0"/>
    <n v="15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00000"/>
    <n v="85239.989999999991"/>
    <n v="200000"/>
    <n v="74573.3"/>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0000"/>
    <n v="17545"/>
    <n v="30000"/>
    <n v="17545"/>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0000"/>
    <n v="2340.75"/>
    <n v="10000"/>
    <n v="2340.75"/>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0000"/>
    <n v="0"/>
    <n v="1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250000"/>
    <n v="819160"/>
    <n v="844000"/>
    <n v="22666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750000"/>
    <n v="72565.279999999999"/>
    <n v="450000"/>
    <n v="72565.279999999999"/>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400000"/>
    <n v="407690"/>
    <n v="673150"/>
    <n v="40769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997500"/>
    <n v="569468.80000000005"/>
    <n v="1797500"/>
    <n v="159468.80000000002"/>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016000"/>
    <n v="170382.74"/>
    <n v="416000"/>
    <n v="170382.74"/>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0000"/>
    <n v="988"/>
    <n v="10000"/>
    <n v="988"/>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01 - DISTRITO NACIONAL"/>
    <n v="0"/>
    <n v="1900000"/>
    <n v="1900000"/>
    <n v="19000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01 - DISTRITO NACIONAL"/>
    <n v="0"/>
    <n v="1068188"/>
    <n v="90000"/>
    <n v="472236"/>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01 - DISTRITO NACIONAL"/>
    <n v="0"/>
    <n v="690000"/>
    <n v="4065843"/>
    <n v="6900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0"/>
    <n v="157383.88"/>
    <n v="158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8573500"/>
    <n v="9904690.9700000007"/>
    <n v="10939500"/>
    <n v="7156538.1299999971"/>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0"/>
    <n v="529263.48"/>
    <n v="947550"/>
    <n v="14755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70 - DONACION EXTERNA"/>
    <s v="(en blanco)"/>
    <s v="01 - DISTRITO NACIONAL"/>
    <n v="0"/>
    <n v="169778.4"/>
    <n v="2365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794950"/>
    <n v="752020.06999999983"/>
    <n v="894950"/>
    <n v="398858.53"/>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305000"/>
    <n v="307723.63"/>
    <n v="355000"/>
    <n v="307723.62"/>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10000"/>
    <n v="1298"/>
    <n v="1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en blanco)"/>
    <s v="01 - DISTRITO NACIONAL"/>
    <n v="245000"/>
    <n v="53325.380000000005"/>
    <n v="95000"/>
    <n v="37249.97"/>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en blanco)"/>
    <s v="01 - DISTRITO NACIONAL"/>
    <n v="27550"/>
    <n v="1482.47"/>
    <n v="377550"/>
    <n v="1482.47"/>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en blanco)"/>
    <s v="01 - DISTRITO NACIONAL"/>
    <n v="35000"/>
    <n v="454929.77"/>
    <n v="582074"/>
    <n v="430916.77"/>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en blanco)"/>
    <s v="01 - DISTRITO NACIONAL"/>
    <n v="10000"/>
    <n v="6904.9999999999991"/>
    <n v="10000"/>
    <n v="6905"/>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en blanco)"/>
    <s v="01 - DISTRITO NACIONAL"/>
    <n v="3160779"/>
    <n v="1089249.05"/>
    <n v="1738779"/>
    <n v="705688.87"/>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en blanco)"/>
    <s v="01 - DISTRITO NACIONAL"/>
    <n v="65000"/>
    <n v="39611.990000000005"/>
    <n v="65000"/>
    <n v="37611.89"/>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en blanco)"/>
    <s v="01 - DISTRITO NACIONAL"/>
    <n v="10000"/>
    <n v="19391.990000000002"/>
    <n v="1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en blanco)"/>
    <s v="01 - DISTRITO NACIONAL"/>
    <n v="10000"/>
    <n v="0"/>
    <n v="1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70 - DONACION EXTERNA"/>
    <s v="(en blanco)"/>
    <s v="01 - DISTRITO NACIONAL"/>
    <n v="0"/>
    <n v="22184"/>
    <n v="54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en blanco)"/>
    <s v="01 - DISTRITO NACIONAL"/>
    <n v="16300"/>
    <n v="57315"/>
    <n v="216300"/>
    <n v="57315"/>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en blanco)"/>
    <s v="01 - DISTRITO NACIONAL"/>
    <n v="10000"/>
    <n v="0"/>
    <n v="1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en blanco)"/>
    <s v="01 - DISTRITO NACIONAL"/>
    <n v="10000"/>
    <n v="0"/>
    <n v="1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en blanco)"/>
    <s v="01 - DISTRITO NACIONAL"/>
    <n v="446400"/>
    <n v="223082.19"/>
    <n v="296400"/>
    <n v="223082.19"/>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en blanco)"/>
    <s v="01 - DISTRITO NACIONAL"/>
    <n v="10000"/>
    <n v="1500"/>
    <n v="13683"/>
    <n v="15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en blanco)"/>
    <s v="01 - DISTRITO NACIONAL"/>
    <n v="10000"/>
    <n v="35441.94"/>
    <n v="16000"/>
    <n v="35441.94"/>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10000"/>
    <n v="494.02"/>
    <n v="10000"/>
    <n v="494.02"/>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10000"/>
    <n v="5335.28"/>
    <n v="10000"/>
    <n v="4043.18"/>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10000"/>
    <n v="5054.3599999999997"/>
    <n v="10000"/>
    <n v="5054.3599999999997"/>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165050"/>
    <n v="6964.74"/>
    <n v="165050"/>
    <n v="6964.73"/>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10000"/>
    <n v="28680.519999999997"/>
    <n v="16325"/>
    <n v="27205.52"/>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10000"/>
    <n v="10379.1"/>
    <n v="10000"/>
    <n v="10379.1"/>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14000"/>
    <n v="0"/>
    <n v="14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7200000"/>
    <n v="4200000"/>
    <n v="4700000"/>
    <n v="15000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04000"/>
    <n v="306394.40000000002"/>
    <n v="104000"/>
    <n v="306394.40000000002"/>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642"/>
    <n v="600"/>
    <n v="1642"/>
    <n v="60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7334"/>
    <n v="3120"/>
    <n v="7334"/>
    <n v="312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47250"/>
    <n v="9949.64"/>
    <n v="47250"/>
    <n v="5739.52"/>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5250"/>
    <n v="3266.96"/>
    <n v="5250"/>
    <n v="995.76"/>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218520"/>
    <n v="40964.58"/>
    <n v="218520"/>
    <n v="40964.58"/>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5000"/>
    <n v="16532.18"/>
    <n v="9750"/>
    <n v="14549.77"/>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289480"/>
    <n v="285981.94999999995"/>
    <n v="289480"/>
    <n v="175784.02000000002"/>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5000"/>
    <n v="0"/>
    <n v="50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3998012"/>
    <n v="3624475.74"/>
    <n v="3817880"/>
    <n v="2765693.6899999995"/>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118.66"/>
    <n v="30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34762"/>
    <n v="45528.020000000004"/>
    <n v="34762"/>
    <n v="45528.020000000004"/>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30322.799999999999"/>
    <n v="30000"/>
    <n v="30322.799999999999"/>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98400"/>
    <n v="280136.53999999998"/>
    <n v="198400"/>
    <n v="147219.88"/>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351354"/>
    <n v="385014.35"/>
    <n v="451354"/>
    <n v="326640.93"/>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441475"/>
    <n v="332005.88"/>
    <n v="441475"/>
    <n v="315178.93"/>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65000"/>
    <n v="153799.42000000001"/>
    <n v="165000"/>
    <n v="126324.32"/>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40420"/>
    <n v="20425.41"/>
    <n v="140420"/>
    <n v="20425.41"/>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57860"/>
    <n v="105006.23"/>
    <n v="157860"/>
    <n v="105006.22999999998"/>
  </r>
  <r>
    <s v="2023"/>
    <x v="0"/>
    <x v="0"/>
    <x v="1"/>
    <x v="1"/>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0"/>
    <n v="0"/>
    <n v="0"/>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70 - DONACION EXTERNA"/>
    <s v="(en blanco)"/>
    <s v="01 - DISTRITO NACIONAL"/>
    <n v="0"/>
    <n v="86113.16"/>
    <n v="104229"/>
    <n v="80358"/>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01 - DISTRITO NACIONAL"/>
    <n v="183765823"/>
    <n v="186162018.75000003"/>
    <n v="183265823"/>
    <n v="170148055.57000002"/>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01 - DISTRITO NACIONAL"/>
    <n v="2160000"/>
    <n v="0"/>
    <n v="2160000"/>
    <n v="0"/>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01 - DISTRITO NACIONAL"/>
    <n v="116940000"/>
    <n v="104885000"/>
    <n v="111990000"/>
    <n v="94259666.670000002"/>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01 - DISTRITO NACIONAL"/>
    <n v="0"/>
    <n v="293334"/>
    <n v="440000"/>
    <n v="293333.33"/>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01 - DISTRITO NACIONAL"/>
    <n v="13746600"/>
    <n v="16136600"/>
    <n v="13866600"/>
    <n v="14758716.67"/>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01 - DISTRITO NACIONAL"/>
    <n v="7283359"/>
    <n v="2880000"/>
    <n v="7283359"/>
    <n v="2699262.6000000006"/>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01 - DISTRITO NACIONAL"/>
    <n v="27269020"/>
    <n v="26090633.690000001"/>
    <n v="27869020"/>
    <n v="0"/>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01 - DISTRITO NACIONAL"/>
    <n v="4500000"/>
    <n v="1697000"/>
    <n v="4500000"/>
    <n v="1697000"/>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01 - DISTRITO NACIONAL"/>
    <n v="3500000"/>
    <n v="2193631.7799999998"/>
    <n v="3500000"/>
    <n v="2193631.7800000003"/>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en blanco)"/>
    <s v="01 - DISTRITO NACIONAL"/>
    <n v="16776000"/>
    <n v="14762000"/>
    <n v="13456000"/>
    <n v="13240566.67"/>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en blanco)"/>
    <s v="01 - DISTRITO NACIONAL"/>
    <n v="3332400"/>
    <n v="3700000"/>
    <n v="3332400"/>
    <n v="3211923.33"/>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en blanco)"/>
    <s v="01 - DISTRITO NACIONAL"/>
    <n v="17957605"/>
    <n v="16982730.629999999"/>
    <n v="17957605"/>
    <n v="16982730.629999999"/>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en blanco)"/>
    <s v="01 - DISTRITO NACIONAL"/>
    <n v="0"/>
    <n v="710000"/>
    <n v="710000"/>
    <n v="710000"/>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en blanco)"/>
    <s v="01 - DISTRITO NACIONAL"/>
    <n v="9311410"/>
    <n v="7800710"/>
    <n v="9311410"/>
    <n v="7800710"/>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en blanco)"/>
    <s v="01 - DISTRITO NACIONAL"/>
    <n v="27269015"/>
    <n v="26406232.460000001"/>
    <n v="27269015"/>
    <n v="25636122.870000001"/>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en blanco)"/>
    <s v="01 - DISTRITO NACIONAL"/>
    <n v="68172537"/>
    <n v="0"/>
    <n v="68172537"/>
    <n v="0"/>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en blanco)"/>
    <s v="01 - DISTRITO NACIONAL"/>
    <n v="4931173"/>
    <n v="5414150"/>
    <n v="5431173"/>
    <n v="5194150"/>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22551454"/>
    <n v="22103739.370000001"/>
    <n v="23351454"/>
    <n v="19859654.240000002"/>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22996616"/>
    <n v="22210576.5"/>
    <n v="23896616"/>
    <n v="20044004.250000011"/>
  </r>
  <r>
    <s v="2023"/>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2536988"/>
    <n v="3000786.92"/>
    <n v="3736988"/>
    <n v="2324057.62"/>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en blanco)"/>
    <s v="01 - DISTRITO NACIONAL"/>
    <n v="2780000"/>
    <n v="2780000"/>
    <n v="2780000"/>
    <n v="1743280.3"/>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en blanco)"/>
    <s v="01 - DISTRITO NACIONAL"/>
    <n v="1500000"/>
    <n v="1500000"/>
    <n v="1500000"/>
    <n v="1059213.3299999998"/>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en blanco)"/>
    <s v="01 - DISTRITO NACIONAL"/>
    <n v="7800000"/>
    <n v="7800000"/>
    <n v="7800000"/>
    <n v="6260283.4199999999"/>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en blanco)"/>
    <s v="01 - DISTRITO NACIONAL"/>
    <n v="87768"/>
    <n v="87768"/>
    <n v="87768"/>
    <n v="80454"/>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50000"/>
    <n v="10289"/>
    <n v="50000"/>
    <n v="10289"/>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200000"/>
    <n v="0"/>
    <n v="20000"/>
    <n v="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50000"/>
    <n v="17170.13"/>
    <n v="101000"/>
    <n v="67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en blanco)"/>
    <s v="01 - DISTRITO NACIONAL"/>
    <n v="500000"/>
    <n v="673052.5"/>
    <n v="1030000"/>
    <n v="673052.5"/>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en blanco)"/>
    <s v="01 - DISTRITO NACIONAL"/>
    <n v="0"/>
    <n v="209208"/>
    <n v="210000"/>
    <n v="209208"/>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10000"/>
    <n v="0"/>
    <n v="10000"/>
    <n v="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50000"/>
    <n v="4020"/>
    <n v="50000"/>
    <n v="402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en blanco)"/>
    <s v="01 - DISTRITO NACIONAL"/>
    <n v="991775"/>
    <n v="743165.99999999988"/>
    <n v="991775"/>
    <n v="743165.99999999988"/>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en blanco)"/>
    <s v="01 - DISTRITO NACIONAL"/>
    <n v="100000"/>
    <n v="92482.5"/>
    <n v="100000"/>
    <n v="92482.5"/>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en blanco)"/>
    <s v="01 - DISTRITO NACIONAL"/>
    <n v="50000"/>
    <n v="23000"/>
    <n v="50000"/>
    <n v="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en blanco)"/>
    <s v="01 - DISTRITO NACIONAL"/>
    <n v="1420800"/>
    <n v="0"/>
    <n v="3243648"/>
    <n v="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en blanco)"/>
    <s v="01 - DISTRITO NACIONAL"/>
    <n v="0"/>
    <n v="3526607.17"/>
    <n v="10000000"/>
    <n v="3505574.17"/>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en blanco)"/>
    <s v="01 - DISTRITO NACIONAL"/>
    <n v="3000000"/>
    <n v="2124645.66"/>
    <n v="2790000"/>
    <n v="2124645.66"/>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en blanco)"/>
    <s v="01 - DISTRITO NACIONAL"/>
    <n v="12500000"/>
    <n v="9732823.879999999"/>
    <n v="12500000"/>
    <n v="9732823.879999999"/>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300000"/>
    <n v="250000"/>
    <n v="300000"/>
    <n v="25000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300000"/>
    <n v="0"/>
    <n v="150000"/>
    <n v="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00000"/>
    <n v="81420"/>
    <n v="100000"/>
    <n v="8142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250000"/>
    <n v="0"/>
    <n v="140000"/>
    <n v="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450000"/>
    <n v="2183770.66"/>
    <n v="2144500"/>
    <n v="1068482.26"/>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30000"/>
    <n v="0"/>
    <n v="30000"/>
    <n v="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190000"/>
    <n v="859670.94000000006"/>
    <n v="940000"/>
    <n v="140090.42000000001"/>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40000"/>
    <n v="61360"/>
    <n v="140000"/>
    <n v="4602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5000"/>
    <n v="2253.8000000000002"/>
    <n v="28000"/>
    <n v="2253.8000000000002"/>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500000"/>
    <n v="1499994.15"/>
    <n v="1650000"/>
    <n v="1499994.15"/>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00000"/>
    <n v="122393"/>
    <n v="50000"/>
    <n v="4897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500000"/>
    <n v="824942.05999999982"/>
    <n v="980000"/>
    <n v="331942.05999999994"/>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0"/>
    <n v="136585"/>
    <n v="150000"/>
    <n v="136585"/>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400000"/>
    <n v="287728.83999999997"/>
    <n v="320000"/>
    <n v="287728.83999999997"/>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00000"/>
    <n v="6143.21"/>
    <n v="150000"/>
    <n v="6143.21"/>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01 - DISTRITO NACIONAL"/>
    <n v="0"/>
    <n v="0"/>
    <n v="2000000"/>
    <n v="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01 - DISTRITO NACIONAL"/>
    <n v="0"/>
    <n v="22000"/>
    <n v="5000000"/>
    <n v="2200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01 - DISTRITO NACIONAL"/>
    <n v="0"/>
    <n v="595900"/>
    <n v="11000000"/>
    <n v="59000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00000"/>
    <n v="0"/>
    <n v="150000"/>
    <n v="0"/>
  </r>
  <r>
    <s v="2023"/>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6000000"/>
    <n v="17251965.399999999"/>
    <n v="17855000"/>
    <n v="14130742.6"/>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700000"/>
    <n v="869103.69"/>
    <n v="1110000"/>
    <n v="840123.69"/>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0"/>
    <n v="18800"/>
    <n v="24000"/>
    <n v="18800"/>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0"/>
    <n v="1073.8"/>
    <n v="2000"/>
    <n v="1073.8"/>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en blanco)"/>
    <s v="01 - DISTRITO NACIONAL"/>
    <n v="20810"/>
    <n v="13275"/>
    <n v="20810"/>
    <n v="13275"/>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en blanco)"/>
    <s v="01 - DISTRITO NACIONAL"/>
    <n v="10000"/>
    <n v="33040"/>
    <n v="10000"/>
    <n v="33040"/>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en blanco)"/>
    <s v="01 - DISTRITO NACIONAL"/>
    <n v="10840000"/>
    <n v="1130068.76"/>
    <n v="1483000"/>
    <n v="1130068.76"/>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en blanco)"/>
    <s v="01 - DISTRITO NACIONAL"/>
    <n v="300000"/>
    <n v="167390.49"/>
    <n v="375500"/>
    <n v="155999.99"/>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en blanco)"/>
    <s v="01 - DISTRITO NACIONAL"/>
    <n v="362500"/>
    <n v="913258.82000000007"/>
    <n v="967500"/>
    <n v="913258.82000000007"/>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en blanco)"/>
    <s v="01 - DISTRITO NACIONAL"/>
    <n v="420000"/>
    <n v="183136.8"/>
    <n v="205000"/>
    <n v="183136.8"/>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en blanco)"/>
    <s v="01 - DISTRITO NACIONAL"/>
    <n v="100000"/>
    <n v="208503.67"/>
    <n v="233100"/>
    <n v="163320.65999999997"/>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en blanco)"/>
    <s v="01 - DISTRITO NACIONAL"/>
    <n v="270000"/>
    <n v="350000"/>
    <n v="270000"/>
    <n v="0"/>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en blanco)"/>
    <s v="01 - DISTRITO NACIONAL"/>
    <n v="481327"/>
    <n v="48945"/>
    <n v="205327"/>
    <n v="48945"/>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0"/>
    <n v="2900"/>
    <n v="3000"/>
    <n v="2900"/>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0"/>
    <n v="9394.0400000000009"/>
    <n v="15000"/>
    <n v="9394.0400000000009"/>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0"/>
    <n v="10382.290000000001"/>
    <n v="11000"/>
    <n v="10382.290000000001"/>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89640"/>
    <n v="1592.77"/>
    <n v="104640"/>
    <n v="1592.77"/>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0"/>
    <n v="224.2"/>
    <n v="1000"/>
    <n v="224.2"/>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8400000"/>
    <n v="8000000"/>
    <n v="9627152"/>
    <n v="6200000"/>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200000"/>
    <n v="2827152"/>
    <n v="1200000"/>
    <n v="1780512"/>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50000"/>
    <n v="0"/>
    <n v="50000"/>
    <n v="0"/>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0"/>
    <n v="23400.1"/>
    <n v="20000"/>
    <n v="23400.1"/>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65000"/>
    <n v="23085.86"/>
    <n v="65000"/>
    <n v="23085.86"/>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0000"/>
    <n v="63254.06"/>
    <n v="60000"/>
    <n v="63254.06"/>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500000"/>
    <n v="261036.38"/>
    <n v="480000"/>
    <n v="261036.38"/>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0"/>
    <n v="30000"/>
    <n v="0"/>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2100000"/>
    <n v="1948212.45"/>
    <n v="2729300"/>
    <n v="1943425.9300000002"/>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590"/>
    <n v="1000"/>
    <n v="590"/>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20002.36"/>
    <n v="28600"/>
    <n v="18544.95"/>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16369.11"/>
    <n v="35000"/>
    <n v="16369.11"/>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00000"/>
    <n v="466445.70999999996"/>
    <n v="516000"/>
    <n v="466445.7099999999"/>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578000"/>
    <n v="1507362.55"/>
    <n v="1653000"/>
    <n v="1306462.4900000002"/>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57840"/>
    <n v="137145.18"/>
    <n v="167840"/>
    <n v="78296.600000000006"/>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45000"/>
    <n v="124175.59"/>
    <n v="85000"/>
    <n v="52457.22"/>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0"/>
    <n v="3500000"/>
    <n v="0"/>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00000"/>
    <n v="42687.199999999997"/>
    <n v="100000"/>
    <n v="42687.200000000004"/>
  </r>
  <r>
    <s v="2023"/>
    <x v="0"/>
    <x v="0"/>
    <x v="1"/>
    <x v="1"/>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0"/>
    <n v="0"/>
    <n v="0"/>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en blanco)"/>
    <s v="01 - DISTRITO NACIONAL"/>
    <n v="30240000"/>
    <n v="28881944"/>
    <n v="29690000"/>
    <n v="26266277.340000004"/>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en blanco)"/>
    <s v="01 - DISTRITO NACIONAL"/>
    <n v="8460000"/>
    <n v="11253402"/>
    <n v="12225000"/>
    <n v="9989902"/>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en blanco)"/>
    <s v="01 - DISTRITO NACIONAL"/>
    <n v="200000"/>
    <n v="0"/>
    <n v="5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en blanco)"/>
    <s v="01 - DISTRITO NACIONAL"/>
    <n v="720000"/>
    <n v="3760000"/>
    <n v="3827250"/>
    <n v="3105000"/>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en blanco)"/>
    <s v="01 - DISTRITO NACIONAL"/>
    <n v="3285000"/>
    <n v="0"/>
    <n v="3782083.33"/>
    <n v="0"/>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en blanco)"/>
    <s v="01 - DISTRITO NACIONAL"/>
    <n v="300000"/>
    <n v="0"/>
    <n v="1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en blanco)"/>
    <s v="01 - DISTRITO NACIONAL"/>
    <n v="500000"/>
    <n v="94370.1"/>
    <n v="250000"/>
    <n v="94370.1"/>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en blanco)"/>
    <s v="01 - DISTRITO NACIONAL"/>
    <n v="4788000"/>
    <n v="5118000"/>
    <n v="5118000"/>
    <n v="4588333.33"/>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en blanco)"/>
    <s v="01 - DISTRITO NACIONAL"/>
    <n v="4107000"/>
    <n v="1993950"/>
    <n v="2102083.33"/>
    <n v="1993950"/>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en blanco)"/>
    <s v="01 - DISTRITO NACIONAL"/>
    <n v="4366250"/>
    <n v="1330000"/>
    <n v="1639000"/>
    <n v="1330000"/>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en blanco)"/>
    <s v="01 - DISTRITO NACIONAL"/>
    <n v="3285000"/>
    <n v="3881504.17"/>
    <n v="4042083.33"/>
    <n v="3881504.17"/>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en blanco)"/>
    <s v="01 - DISTRITO NACIONAL"/>
    <n v="8212500"/>
    <n v="0"/>
    <n v="82125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en blanco)"/>
    <s v="01 - DISTRITO NACIONAL"/>
    <n v="1000000"/>
    <n v="484742.12"/>
    <n v="600000"/>
    <n v="484742.12"/>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2564000"/>
    <n v="3039687.5"/>
    <n v="3141678.5"/>
    <n v="2754740.72"/>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2802000"/>
    <n v="3195180"/>
    <n v="3326915"/>
    <n v="2900054.15"/>
  </r>
  <r>
    <s v="2023"/>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265200"/>
    <n v="313025.34999999998"/>
    <n v="326215.01"/>
    <n v="283700.45000000007"/>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en blanco)"/>
    <s v="01 - DISTRITO NACIONAL"/>
    <n v="1000000"/>
    <n v="0"/>
    <n v="10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en blanco)"/>
    <s v="01 - DISTRITO NACIONAL"/>
    <n v="1400000"/>
    <n v="0"/>
    <n v="14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en blanco)"/>
    <s v="01 - DISTRITO NACIONAL"/>
    <n v="100000"/>
    <n v="88640.91"/>
    <n v="100000"/>
    <n v="88640.91"/>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en blanco)"/>
    <s v="01 - DISTRITO NACIONAL"/>
    <n v="100000"/>
    <n v="0"/>
    <n v="1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500000"/>
    <n v="0"/>
    <n v="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500000"/>
    <n v="0"/>
    <n v="1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en blanco)"/>
    <s v="01 - DISTRITO NACIONAL"/>
    <n v="400000"/>
    <n v="14700"/>
    <n v="400000"/>
    <n v="1470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en blanco)"/>
    <s v="01 - DISTRITO NACIONAL"/>
    <n v="1000000"/>
    <n v="630526.49"/>
    <n v="1000000"/>
    <n v="630526.49"/>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1000000"/>
    <n v="50837.86"/>
    <n v="400000"/>
    <n v="50837.86"/>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en blanco)"/>
    <s v="01 - DISTRITO NACIONAL"/>
    <n v="2000000"/>
    <n v="672000"/>
    <n v="1000000"/>
    <n v="61600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en blanco)"/>
    <s v="01 - DISTRITO NACIONAL"/>
    <n v="400000"/>
    <n v="0"/>
    <n v="1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en blanco)"/>
    <s v="01 - DISTRITO NACIONAL"/>
    <n v="400000"/>
    <n v="0"/>
    <n v="1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en blanco)"/>
    <s v="01 - DISTRITO NACIONAL"/>
    <n v="100000"/>
    <n v="0"/>
    <n v="1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en blanco)"/>
    <s v="01 - DISTRITO NACIONAL"/>
    <n v="100000"/>
    <n v="0"/>
    <n v="1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en blanco)"/>
    <s v="01 - DISTRITO NACIONAL"/>
    <n v="100000"/>
    <n v="0"/>
    <n v="1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en blanco)"/>
    <s v="01 - DISTRITO NACIONAL"/>
    <n v="4000000"/>
    <n v="0"/>
    <n v="20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en blanco)"/>
    <s v="01 - DISTRITO NACIONAL"/>
    <n v="1000000"/>
    <n v="264523.19"/>
    <n v="600000"/>
    <n v="136816.79"/>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200000"/>
    <n v="0"/>
    <n v="2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300000"/>
    <n v="0"/>
    <n v="3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300000"/>
    <n v="0"/>
    <n v="3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300000"/>
    <n v="0"/>
    <n v="3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60000"/>
    <n v="0"/>
    <n v="6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400000"/>
    <n v="0"/>
    <n v="4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000000"/>
    <n v="0"/>
    <n v="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626060"/>
    <n v="0"/>
    <n v="2606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500000"/>
    <n v="0"/>
    <n v="5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000000"/>
    <n v="0"/>
    <n v="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600000"/>
    <n v="0"/>
    <n v="1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000000"/>
    <n v="696781.69"/>
    <n v="1000000"/>
    <n v="696781.69"/>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36379568"/>
    <n v="205000.01"/>
    <n v="1730403.5"/>
    <n v="203395.5"/>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300000"/>
    <n v="0"/>
    <n v="3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01 - DISTRITO NACIONAL"/>
    <n v="0"/>
    <n v="0"/>
    <n v="5315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01 - DISTRITO NACIONAL"/>
    <n v="0"/>
    <n v="0"/>
    <n v="5392556.6200000001"/>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200000"/>
    <n v="0"/>
    <n v="2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400000"/>
    <n v="0"/>
    <n v="4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00000"/>
    <n v="0"/>
    <n v="1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500000"/>
    <n v="1419665.39"/>
    <n v="2100000"/>
    <n v="834522.3899999999"/>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50000"/>
    <n v="8849.77"/>
    <n v="50000"/>
    <n v="8849.77"/>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50000"/>
    <n v="0"/>
    <n v="5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en blanco)"/>
    <s v="01 - DISTRITO NACIONAL"/>
    <n v="100000"/>
    <n v="0"/>
    <n v="5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en blanco)"/>
    <s v="01 - DISTRITO NACIONAL"/>
    <n v="17000"/>
    <n v="0"/>
    <n v="587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en blanco)"/>
    <s v="01 - DISTRITO NACIONAL"/>
    <n v="100000"/>
    <n v="104760.4"/>
    <n v="400000"/>
    <n v="104760.4"/>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en blanco)"/>
    <s v="01 - DISTRITO NACIONAL"/>
    <n v="100000"/>
    <n v="234206.4"/>
    <n v="600000"/>
    <n v="234206.4"/>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en blanco)"/>
    <s v="01 - DISTRITO NACIONAL"/>
    <n v="10000"/>
    <n v="0"/>
    <n v="1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en blanco)"/>
    <s v="01 - DISTRITO NACIONAL"/>
    <n v="10000"/>
    <n v="0"/>
    <n v="1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en blanco)"/>
    <s v="01 - DISTRITO NACIONAL"/>
    <n v="10000"/>
    <n v="0"/>
    <n v="1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en blanco)"/>
    <s v="01 - DISTRITO NACIONAL"/>
    <n v="2000"/>
    <n v="0"/>
    <n v="2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en blanco)"/>
    <s v="01 - DISTRITO NACIONAL"/>
    <n v="2000"/>
    <n v="0"/>
    <n v="2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en blanco)"/>
    <s v="01 - DISTRITO NACIONAL"/>
    <n v="2000"/>
    <n v="0"/>
    <n v="2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en blanco)"/>
    <s v="01 - DISTRITO NACIONAL"/>
    <n v="30000"/>
    <n v="0"/>
    <n v="1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2000"/>
    <n v="0"/>
    <n v="2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5000"/>
    <n v="0"/>
    <n v="5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5000"/>
    <n v="0"/>
    <n v="5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2000"/>
    <n v="0"/>
    <n v="2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2695000"/>
    <n v="2400000"/>
    <n v="2695000"/>
    <n v="217870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50000"/>
    <n v="0"/>
    <n v="5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200000"/>
    <n v="0"/>
    <n v="20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200000"/>
    <n v="282625"/>
    <n v="300000"/>
    <n v="282625"/>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0"/>
    <n v="1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500000"/>
    <n v="187343.88"/>
    <n v="490000"/>
    <n v="187343.88"/>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00000"/>
    <n v="0"/>
    <n v="5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200000"/>
    <n v="68800.06"/>
    <n v="200000"/>
    <n v="68800.06"/>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0"/>
    <n v="30000"/>
    <n v="0"/>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0000000"/>
    <n v="4248"/>
    <n v="500000"/>
    <n v="4248"/>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250000"/>
    <n v="0"/>
    <n v="250000"/>
    <n v="0"/>
  </r>
  <r>
    <s v="2023"/>
    <x v="0"/>
    <x v="0"/>
    <x v="1"/>
    <x v="1"/>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0"/>
    <n v="0"/>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01 - DISTRITO NACIONAL"/>
    <n v="186118826"/>
    <n v="185429917.37"/>
    <n v="201029600.19999999"/>
    <n v="178162651.36999997"/>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01 - DISTRITO NACIONAL"/>
    <n v="0"/>
    <n v="70000"/>
    <n v="105000"/>
    <n v="7000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01 - DISTRITO NACIONAL"/>
    <n v="6997019"/>
    <n v="160000"/>
    <n v="997019"/>
    <n v="16000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01 - DISTRITO NACIONAL"/>
    <n v="82840000"/>
    <n v="79655000"/>
    <n v="81985000"/>
    <n v="78251666.670000002"/>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01 - DISTRITO NACIONAL"/>
    <n v="0"/>
    <n v="3030000"/>
    <n v="3030000"/>
    <n v="303000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01 - DISTRITO NACIONAL"/>
    <n v="2562000"/>
    <n v="4310000"/>
    <n v="2562000"/>
    <n v="369000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01 - DISTRITO NACIONAL"/>
    <n v="540000"/>
    <n v="1944000"/>
    <n v="540000"/>
    <n v="111612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01 - DISTRITO NACIONAL"/>
    <n v="23360487"/>
    <n v="0"/>
    <n v="24942987"/>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01 - DISTRITO NACIONAL"/>
    <n v="0"/>
    <n v="427875"/>
    <n v="350000"/>
    <n v="427875"/>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01 - DISTRITO NACIONAL"/>
    <n v="0"/>
    <n v="912205.83000000007"/>
    <n v="413000"/>
    <n v="912205.83"/>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en blanco)"/>
    <s v="01 - DISTRITO NACIONAL"/>
    <n v="0"/>
    <n v="0"/>
    <n v="500000"/>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en blanco)"/>
    <s v="01 - DISTRITO NACIONAL"/>
    <n v="14868000"/>
    <n v="16548000"/>
    <n v="16918000"/>
    <n v="1547800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en blanco)"/>
    <s v="01 - DISTRITO NACIONAL"/>
    <n v="11268000"/>
    <n v="11245000"/>
    <n v="11268000"/>
    <n v="1031200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en blanco)"/>
    <s v="01 - DISTRITO NACIONAL"/>
    <n v="16500000"/>
    <n v="17908960.330000002"/>
    <n v="17952210.27"/>
    <n v="17908960.330000002"/>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en blanco)"/>
    <s v="01 - DISTRITO NACIONAL"/>
    <n v="5000000"/>
    <n v="3502566.67"/>
    <n v="3630289.73"/>
    <n v="3502566.67"/>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en blanco)"/>
    <s v="01 - DISTRITO NACIONAL"/>
    <n v="23360487"/>
    <n v="24765207.239999998"/>
    <n v="24942987"/>
    <n v="24732790.57"/>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en blanco)"/>
    <s v="01 - DISTRITO NACIONAL"/>
    <n v="58401218"/>
    <n v="0"/>
    <n v="61107468"/>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en blanco)"/>
    <s v="01 - DISTRITO NACIONAL"/>
    <n v="8144000"/>
    <n v="8232593.5100000007"/>
    <n v="8244000"/>
    <n v="8232593.5100000007"/>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18487998"/>
    <n v="19372826.280000001"/>
    <n v="19449169.869999997"/>
    <n v="18694832.549999997"/>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18606229"/>
    <n v="19965834.039999999"/>
    <n v="21441585.329999998"/>
    <n v="18782186.990000006"/>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2592843"/>
    <n v="2704562.2700000005"/>
    <n v="3149998.5"/>
    <n v="2663096.8599999994"/>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en blanco)"/>
    <s v="01 - DISTRITO NACIONAL"/>
    <n v="2287012"/>
    <n v="1504909.2399999998"/>
    <n v="2287012"/>
    <n v="1352497.6600000001"/>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en blanco)"/>
    <s v="01 - DISTRITO NACIONAL"/>
    <n v="163817"/>
    <n v="1668050.92"/>
    <n v="663817"/>
    <n v="1393211.7899999998"/>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en blanco)"/>
    <s v="01 - DISTRITO NACIONAL"/>
    <n v="9200904"/>
    <n v="9084000"/>
    <n v="9500904"/>
    <n v="7403297.6900000004"/>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en blanco)"/>
    <s v="01 - DISTRITO NACIONAL"/>
    <n v="104760"/>
    <n v="104760"/>
    <n v="104760"/>
    <n v="96077"/>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0"/>
    <n v="2493289.4"/>
    <n v="2500000"/>
    <n v="802852.7"/>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0"/>
    <n v="331703.65999999997"/>
    <n v="175000"/>
    <n v="331703.65999999997"/>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275000"/>
    <n v="59205.91"/>
    <n v="256750"/>
    <n v="23511.5"/>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en blanco)"/>
    <s v="01 - DISTRITO NACIONAL"/>
    <n v="1700000"/>
    <n v="1500000"/>
    <n v="1700000"/>
    <n v="119200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en blanco)"/>
    <s v="01 - DISTRITO NACIONAL"/>
    <n v="0"/>
    <n v="195105.96"/>
    <n v="435000"/>
    <n v="195105.96"/>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1000"/>
    <n v="48132.65"/>
    <n v="101000"/>
    <n v="48132.65"/>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36862"/>
    <n v="0"/>
    <n v="36862"/>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en blanco)"/>
    <s v="01 - DISTRITO NACIONAL"/>
    <n v="35006352"/>
    <n v="33158120"/>
    <n v="33396352"/>
    <n v="30309388"/>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en blanco)"/>
    <s v="01 - DISTRITO NACIONAL"/>
    <n v="1994991"/>
    <n v="0"/>
    <n v="0"/>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en blanco)"/>
    <s v="01 - DISTRITO NACIONAL"/>
    <n v="0"/>
    <n v="2345550.14"/>
    <n v="1994991"/>
    <n v="1945550.1400000001"/>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en blanco)"/>
    <s v="01 - DISTRITO NACIONAL"/>
    <n v="150000"/>
    <n v="0"/>
    <n v="150000"/>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en blanco)"/>
    <s v="01 - DISTRITO NACIONAL"/>
    <n v="1800000"/>
    <n v="1150986.22"/>
    <n v="1750200"/>
    <n v="1150986.22"/>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en blanco)"/>
    <s v="01 - DISTRITO NACIONAL"/>
    <n v="4295743"/>
    <n v="4523165.17"/>
    <n v="4800743"/>
    <n v="4523165.169999999"/>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200000"/>
    <n v="654825.99"/>
    <n v="907000"/>
    <n v="626541.62999999989"/>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0"/>
    <n v="148381.72"/>
    <n v="93000"/>
    <n v="148381.72"/>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0"/>
    <n v="258890.6"/>
    <n v="203890.6"/>
    <n v="258890.6"/>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492000"/>
    <n v="604000"/>
    <n v="743000"/>
    <n v="55120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600000"/>
    <n v="320960"/>
    <n v="600000"/>
    <n v="256768"/>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0"/>
    <n v="0"/>
    <n v="60000"/>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0"/>
    <n v="160008"/>
    <n v="106800"/>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589105"/>
    <n v="363440"/>
    <n v="489105"/>
    <n v="36344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0"/>
    <n v="3171840"/>
    <n v="3150000"/>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0"/>
    <n v="281714.25"/>
    <n v="251000"/>
    <n v="121769.79"/>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0"/>
    <n v="499966"/>
    <n v="800000"/>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5319"/>
    <n v="0"/>
    <n v="15319"/>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0"/>
    <n v="182000"/>
    <n v="200000"/>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7948720"/>
    <n v="7834325.7400000002"/>
    <n v="9049050"/>
    <n v="7539472.5500000007"/>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1872407"/>
    <n v="1529222.76"/>
    <n v="1577005.1"/>
    <n v="1428302.76"/>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238146"/>
    <n v="116370.01"/>
    <n v="123146"/>
    <n v="60674"/>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en blanco)"/>
    <s v="01 - DISTRITO NACIONAL"/>
    <n v="0"/>
    <n v="0"/>
    <n v="300"/>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en blanco)"/>
    <s v="01 - DISTRITO NACIONAL"/>
    <n v="100000"/>
    <n v="58339.199999999997"/>
    <n v="100000"/>
    <n v="58339.199999999997"/>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en blanco)"/>
    <s v="01 - DISTRITO NACIONAL"/>
    <n v="848181"/>
    <n v="1143505.55"/>
    <n v="997681"/>
    <n v="1143505.55"/>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en blanco)"/>
    <s v="01 - DISTRITO NACIONAL"/>
    <n v="1325871"/>
    <n v="1456465.15"/>
    <n v="2093916"/>
    <n v="1188605.1499999999"/>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en blanco)"/>
    <s v="01 - DISTRITO NACIONAL"/>
    <n v="196099"/>
    <n v="0"/>
    <n v="43363"/>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en blanco)"/>
    <s v="01 - DISTRITO NACIONAL"/>
    <n v="6200"/>
    <n v="6550"/>
    <n v="6200"/>
    <n v="655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en blanco)"/>
    <s v="01 - DISTRITO NACIONAL"/>
    <n v="346952"/>
    <n v="114055.92"/>
    <n v="141952"/>
    <n v="88536.42"/>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en blanco)"/>
    <s v="01 - DISTRITO NACIONAL"/>
    <n v="50000"/>
    <n v="91096"/>
    <n v="92000"/>
    <n v="91096"/>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en blanco)"/>
    <s v="01 - DISTRITO NACIONAL"/>
    <n v="0"/>
    <n v="8260"/>
    <n v="25000"/>
    <n v="826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0"/>
    <n v="25965.200000000004"/>
    <n v="60800"/>
    <n v="25965.200000000001"/>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0"/>
    <n v="94469.86"/>
    <n v="93736"/>
    <n v="94469.86"/>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0"/>
    <n v="0"/>
    <n v="350"/>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6000000"/>
    <n v="6400000"/>
    <n v="6099000"/>
    <n v="601525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4500000"/>
    <n v="1620000"/>
    <n v="2000000"/>
    <n v="162000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00000"/>
    <n v="44309"/>
    <n v="100000"/>
    <n v="44309"/>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0"/>
    <n v="2124"/>
    <n v="5000"/>
    <n v="2124"/>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0"/>
    <n v="191969.31"/>
    <n v="202300"/>
    <n v="191969.31"/>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0"/>
    <n v="65905.58"/>
    <n v="17895"/>
    <n v="65905.58"/>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367000"/>
    <n v="400197.54"/>
    <n v="680650"/>
    <n v="391347.54"/>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25000"/>
    <n v="556418.24"/>
    <n v="1057284.8999999999"/>
    <n v="471871.24"/>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86239.64"/>
    <n v="95000"/>
    <n v="9887.08"/>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200364"/>
    <n v="25000"/>
    <n v="200364"/>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45062"/>
    <n v="358619.43"/>
    <n v="474857"/>
    <n v="344419.31"/>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37379.450000000004"/>
    <n v="61000"/>
    <n v="37379.449999999997"/>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110651.58"/>
    <n v="45000"/>
    <n v="32977.07"/>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75000"/>
    <n v="1332.52"/>
    <n v="75000"/>
    <n v="1332.51"/>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0"/>
    <n v="5100000"/>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56332.61"/>
    <n v="50000"/>
    <n v="40328.86"/>
  </r>
  <r>
    <s v="2023"/>
    <x v="0"/>
    <x v="0"/>
    <x v="1"/>
    <x v="1"/>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0"/>
    <n v="0"/>
    <n v="0"/>
  </r>
  <r>
    <s v="2023"/>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en blanco)"/>
    <s v="99 - MULTIPROVINCIAL"/>
    <n v="24407330"/>
    <n v="17117707"/>
    <n v="18407330"/>
    <n v="14433474.59"/>
  </r>
  <r>
    <s v="2023"/>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en blanco)"/>
    <s v="99 - MULTIPROVINCIAL"/>
    <n v="2033944"/>
    <n v="1291239.03"/>
    <n v="1291241"/>
    <n v="0"/>
  </r>
  <r>
    <s v="2023"/>
    <x v="0"/>
    <x v="0"/>
    <x v="0"/>
    <x v="0"/>
    <s v="2 - Poder Ejecutivo"/>
    <s v="0206 - MINISTERIO DE EDUCACIÓN"/>
    <s v="0001 - MINISTERIO DE EDUCACION"/>
    <s v="3 - PROTECCIÓN DEL MEDIO AMBIENTE"/>
    <s v="3.3 - Cambio Climático"/>
    <s v="3.3.03 - Conocimiento del riesgo de desastres climáticos"/>
    <s v="2.1 - REMUNERACIONES Y CONTRIBUCIONES"/>
    <s v="2.1.2 - SOBRESUELDOS"/>
    <s v="N"/>
    <s v="00 - N/A"/>
    <s v="10 - FONDO GENERAL"/>
    <s v="(en blanco)"/>
    <s v="99 - MULTIPROVINCIAL"/>
    <n v="0"/>
    <n v="1162419.3"/>
    <n v="1162419.3"/>
    <n v="0"/>
  </r>
  <r>
    <s v="2023"/>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1708040"/>
    <n v="1212824.68"/>
    <n v="1308040"/>
    <n v="1016740.6699999999"/>
  </r>
  <r>
    <s v="2023"/>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1732920"/>
    <n v="1221137.04"/>
    <n v="1232920"/>
    <n v="1024776.6099999999"/>
  </r>
  <r>
    <s v="2023"/>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13835"/>
    <n v="166824.98000000001"/>
    <n v="213835"/>
    <n v="134936.31999999998"/>
  </r>
  <r>
    <s v="2023"/>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102543"/>
    <n v="15549.520000000004"/>
    <n v="102543"/>
    <n v="15449.520000000002"/>
  </r>
  <r>
    <s v="2023"/>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en blanco)"/>
    <s v="99 - MULTIPROVINCIAL"/>
    <n v="3793267"/>
    <n v="27355.14"/>
    <n v="93267"/>
    <n v="27355.14"/>
  </r>
  <r>
    <s v="2023"/>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en blanco)"/>
    <s v="99 - MULTIPROVINCIAL"/>
    <n v="1598400"/>
    <n v="293350"/>
    <n v="1372265"/>
    <n v="293350"/>
  </r>
  <r>
    <s v="2023"/>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en blanco)"/>
    <s v="99 - MULTIPROVINCIAL"/>
    <n v="498000"/>
    <n v="0"/>
    <n v="498000"/>
    <n v="0"/>
  </r>
  <r>
    <s v="2023"/>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en blanco)"/>
    <s v="99 - MULTIPROVINCIAL"/>
    <n v="2990000"/>
    <n v="2990000"/>
    <n v="5980000"/>
    <n v="2990000"/>
  </r>
  <r>
    <s v="2023"/>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200000"/>
    <n v="333756.79999999999"/>
    <n v="200000"/>
    <n v="0"/>
  </r>
  <r>
    <s v="2023"/>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1030000"/>
    <n v="0"/>
    <n v="1030000"/>
    <n v="0"/>
  </r>
  <r>
    <s v="2023"/>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en blanco)"/>
    <s v="99 - MULTIPROVINCIAL"/>
    <n v="2072500"/>
    <n v="0"/>
    <n v="0"/>
    <n v="0"/>
  </r>
  <r>
    <s v="2023"/>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en blanco)"/>
    <s v="99 - MULTIPROVINCIAL"/>
    <n v="155750"/>
    <n v="0"/>
    <n v="155750"/>
    <n v="0"/>
  </r>
  <r>
    <s v="2023"/>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en blanco)"/>
    <s v="99 - MULTIPROVINCIAL"/>
    <n v="18000"/>
    <n v="0"/>
    <n v="18000"/>
    <n v="0"/>
  </r>
  <r>
    <s v="2023"/>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en blanco)"/>
    <s v="99 - MULTIPROVINCIAL"/>
    <n v="28761"/>
    <n v="0"/>
    <n v="28761"/>
    <n v="0"/>
  </r>
  <r>
    <s v="2023"/>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en blanco)"/>
    <s v="99 - MULTIPROVINCIAL"/>
    <n v="6000"/>
    <n v="0"/>
    <n v="4000"/>
    <n v="0"/>
  </r>
  <r>
    <s v="2023"/>
    <x v="0"/>
    <x v="0"/>
    <x v="0"/>
    <x v="0"/>
    <s v="2 - Poder Ejecutivo"/>
    <s v="0206 - MINISTERIO DE EDUCACIÓN"/>
    <s v="0001 - MINISTERIO DE EDUCACION"/>
    <s v="3 - PROTECCIÓN DEL MEDIO AMBIENTE"/>
    <s v="3.3 - Cambio Climático"/>
    <s v="3.3.03 - Conocimiento del riesgo de desastres climáticos"/>
    <s v="2.3 - MATERIALES Y SUMINISTROS"/>
    <s v="2.3.6 - PRODUCTOS DE MINERALES, METÁLICOS Y NO METÁLICOS"/>
    <s v="N"/>
    <s v="00 - N/A"/>
    <s v="10 - FONDO GENERAL"/>
    <s v="(en blanco)"/>
    <s v="99 - MULTIPROVINCIAL"/>
    <n v="1000"/>
    <n v="0"/>
    <n v="0"/>
    <n v="0"/>
  </r>
  <r>
    <s v="2023"/>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441213"/>
    <n v="178631"/>
    <n v="467686"/>
    <n v="0"/>
  </r>
  <r>
    <s v="2023"/>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en blanco)"/>
    <s v="99 - MULTIPROVINCIAL"/>
    <n v="34625"/>
    <n v="92504"/>
    <n v="54705"/>
    <n v="92504"/>
  </r>
  <r>
    <s v="2023"/>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en blanco)"/>
    <s v="99 - MULTIPROVINCIAL"/>
    <n v="2000"/>
    <n v="30419.22"/>
    <n v="0"/>
    <n v="30419.22"/>
  </r>
  <r>
    <s v="2023"/>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en blanco)"/>
    <s v="99 - MULTIPROVINCIAL"/>
    <n v="19175"/>
    <n v="0"/>
    <n v="0"/>
    <n v="0"/>
  </r>
  <r>
    <s v="2023"/>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en blanco)"/>
    <s v="99 - MULTIPROVINCIAL"/>
    <n v="30600"/>
    <n v="0"/>
    <n v="0"/>
    <n v="0"/>
  </r>
  <r>
    <s v="2023"/>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en blanco)"/>
    <s v="99 - MULTIPROVINCIAL"/>
    <n v="1080"/>
    <n v="0"/>
    <n v="0"/>
    <n v="0"/>
  </r>
  <r>
    <s v="2023"/>
    <x v="0"/>
    <x v="0"/>
    <x v="1"/>
    <x v="1"/>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en blanco)"/>
    <s v="99 - MULTIPROVINCIAL"/>
    <n v="803339785"/>
    <n v="629966899"/>
    <n v="636369785"/>
    <n v="529088357.15000004"/>
  </r>
  <r>
    <s v="2023"/>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en blanco)"/>
    <s v="99 - MULTIPROVINCIAL"/>
    <n v="66944982"/>
    <n v="48611979.150000006"/>
    <n v="48611982"/>
    <n v="0"/>
  </r>
  <r>
    <s v="2023"/>
    <x v="0"/>
    <x v="0"/>
    <x v="0"/>
    <x v="0"/>
    <s v="2 - Poder Ejecutivo"/>
    <s v="0206 - MINISTERIO DE EDUCACIÓN"/>
    <s v="0001 - MINISTERIO DE EDUCACION"/>
    <s v="4 - SERVICIOS SOCIALES"/>
    <s v="4.4 - Educación"/>
    <s v="4.4.01 - Educación inicial"/>
    <s v="2.1 - REMUNERACIONES Y CONTRIBUCIONES"/>
    <s v="2.1.2 - SOBRESUELDOS"/>
    <s v="N"/>
    <s v="00 - N/A"/>
    <s v="10 - FONDO GENERAL"/>
    <s v="(en blanco)"/>
    <s v="99 - MULTIPROVINCIAL"/>
    <n v="0"/>
    <n v="8372454.8099999996"/>
    <n v="8372455.5"/>
    <n v="8319150.4800000004"/>
  </r>
  <r>
    <s v="2023"/>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en blanco)"/>
    <s v="99 - MULTIPROVINCIAL"/>
    <n v="56934345"/>
    <n v="44661420.660000004"/>
    <n v="47022172"/>
    <n v="37501942.109999992"/>
  </r>
  <r>
    <s v="2023"/>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en blanco)"/>
    <s v="99 - MULTIPROVINCIAL"/>
    <n v="57037128"/>
    <n v="44734843.909999996"/>
    <n v="46122258"/>
    <n v="37565267.510000005"/>
  </r>
  <r>
    <s v="2023"/>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en blanco)"/>
    <s v="99 - MULTIPROVINCIAL"/>
    <n v="9085777"/>
    <n v="7132746.6100000003"/>
    <n v="8783322"/>
    <n v="5964943.3900000025"/>
  </r>
  <r>
    <s v="2023"/>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en blanco)"/>
    <s v="99 - MULTIPROVINCIAL"/>
    <n v="11243746"/>
    <n v="9357459.0300000012"/>
    <n v="11243746"/>
    <n v="7709786.3099999996"/>
  </r>
  <r>
    <s v="2023"/>
    <x v="0"/>
    <x v="0"/>
    <x v="0"/>
    <x v="0"/>
    <s v="2 - Poder Ejecutivo"/>
    <s v="0206 - MINISTERIO DE EDUCACIÓN"/>
    <s v="0001 - MINISTERIO DE EDUCACION"/>
    <s v="4 - SERVICIOS SOCIALES"/>
    <s v="4.4 - Educación"/>
    <s v="4.4.01 - Educación inicial"/>
    <s v="2.2 - CONTRATACIÓN DE SERVICIOS"/>
    <s v="2.2.1 - SERVICIOS BÁSICOS"/>
    <s v="N"/>
    <s v="00 - N/A"/>
    <s v="10 - FONDO GENERAL"/>
    <s v="(en blanco)"/>
    <s v="99 - MULTIPROVINCIAL"/>
    <n v="398988"/>
    <n v="0"/>
    <n v="0"/>
    <n v="0"/>
  </r>
  <r>
    <s v="2023"/>
    <x v="0"/>
    <x v="0"/>
    <x v="0"/>
    <x v="0"/>
    <s v="2 - Poder Ejecutivo"/>
    <s v="0206 - MINISTERIO DE EDUCACIÓN"/>
    <s v="0001 - MINISTERIO DE EDUCACION"/>
    <s v="4 - SERVICIOS SOCIALES"/>
    <s v="4.4 - Educación"/>
    <s v="4.4.01 - Educación inicial"/>
    <s v="2.2 - CONTRATACIÓN DE SERVICIOS"/>
    <s v="2.2.1 - SERVICIOS BÁSICOS"/>
    <s v="N"/>
    <s v="00 - N/A"/>
    <s v="10 - FONDO GENERAL"/>
    <s v="(en blanco)"/>
    <s v="99 - MULTIPROVINCIAL"/>
    <n v="150000"/>
    <n v="0"/>
    <n v="41361.94"/>
    <n v="0"/>
  </r>
  <r>
    <s v="2023"/>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en blanco)"/>
    <s v="99 - MULTIPROVINCIAL"/>
    <n v="18587260"/>
    <n v="0"/>
    <n v="0"/>
    <n v="0"/>
  </r>
  <r>
    <s v="2023"/>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en blanco)"/>
    <s v="99 - MULTIPROVINCIAL"/>
    <n v="142772290"/>
    <n v="54652139"/>
    <n v="56257139.870000005"/>
    <n v="7841736"/>
  </r>
  <r>
    <s v="2023"/>
    <x v="0"/>
    <x v="0"/>
    <x v="0"/>
    <x v="0"/>
    <s v="2 - Poder Ejecutivo"/>
    <s v="0206 - MINISTERIO DE EDUCACIÓN"/>
    <s v="0001 - MINISTERIO DE EDUCACION"/>
    <s v="4 - SERVICIOS SOCIALES"/>
    <s v="4.4 - Educación"/>
    <s v="4.4.01 - Educación inicial"/>
    <s v="2.2 - CONTRATACIÓN DE SERVICIOS"/>
    <s v="2.2.3 - VIÁTICOS"/>
    <s v="N"/>
    <s v="00 - N/A"/>
    <s v="10 - FONDO GENERAL"/>
    <s v="(en blanco)"/>
    <s v="99 - MULTIPROVINCIAL"/>
    <n v="16626600"/>
    <n v="0"/>
    <n v="2502022.91"/>
    <n v="0"/>
  </r>
  <r>
    <s v="2023"/>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en blanco)"/>
    <s v="99 - MULTIPROVINCIAL"/>
    <n v="14703500"/>
    <n v="0"/>
    <n v="378395"/>
    <n v="0"/>
  </r>
  <r>
    <s v="2023"/>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en blanco)"/>
    <s v="99 - MULTIPROVINCIAL"/>
    <n v="1000000"/>
    <n v="0"/>
    <n v="0"/>
    <n v="0"/>
  </r>
  <r>
    <s v="2023"/>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en blanco)"/>
    <s v="99 - MULTIPROVINCIAL"/>
    <n v="720350"/>
    <n v="34279.300000000003"/>
    <n v="7685178.2400000002"/>
    <n v="34279.300000000003"/>
  </r>
  <r>
    <s v="2023"/>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en blanco)"/>
    <s v="99 - MULTIPROVINCIAL"/>
    <n v="11688600"/>
    <n v="0"/>
    <n v="1363618.8900000006"/>
    <n v="0"/>
  </r>
  <r>
    <s v="2023"/>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en blanco)"/>
    <s v="99 - MULTIPROVINCIAL"/>
    <n v="200000"/>
    <n v="0"/>
    <n v="0"/>
    <n v="0"/>
  </r>
  <r>
    <s v="2023"/>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en blanco)"/>
    <s v="99 - MULTIPROVINCIAL"/>
    <n v="1137500"/>
    <n v="0"/>
    <n v="137500"/>
    <n v="0"/>
  </r>
  <r>
    <s v="2023"/>
    <x v="0"/>
    <x v="0"/>
    <x v="0"/>
    <x v="0"/>
    <s v="2 - Poder Ejecutivo"/>
    <s v="0206 - MINISTERIO DE EDUCACIÓN"/>
    <s v="0001 - MINISTERIO DE EDUCACION"/>
    <s v="4 - SERVICIOS SOCIALES"/>
    <s v="4.4 - Educación"/>
    <s v="4.4.01 - Educación inicial"/>
    <s v="2.2 - CONTRATACIÓN DE SERVICIOS"/>
    <s v="2.2.6 - SEGUROS"/>
    <s v="N"/>
    <s v="00 - N/A"/>
    <s v="10 - FONDO GENERAL"/>
    <s v="(en blanco)"/>
    <s v="99 - MULTIPROVINCIAL"/>
    <n v="17045292"/>
    <n v="0"/>
    <n v="9989944.2799999993"/>
    <n v="0"/>
  </r>
  <r>
    <s v="2023"/>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en blanco)"/>
    <s v="99 - MULTIPROVINCIAL"/>
    <n v="60000"/>
    <n v="0"/>
    <n v="60000"/>
    <n v="0"/>
  </r>
  <r>
    <s v="2023"/>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en blanco)"/>
    <s v="99 - MULTIPROVINCIAL"/>
    <n v="71628"/>
    <n v="0"/>
    <n v="43315"/>
    <n v="0"/>
  </r>
  <r>
    <s v="2023"/>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en blanco)"/>
    <s v="99 - MULTIPROVINCIAL"/>
    <n v="6300000"/>
    <n v="0"/>
    <n v="747488.41999999993"/>
    <n v="0"/>
  </r>
  <r>
    <s v="2023"/>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en blanco)"/>
    <s v="99 - MULTIPROVINCIAL"/>
    <n v="90000"/>
    <n v="0"/>
    <n v="0"/>
    <n v="0"/>
  </r>
  <r>
    <s v="2023"/>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en blanco)"/>
    <s v="99 - MULTIPROVINCIAL"/>
    <n v="40000"/>
    <n v="0"/>
    <n v="0"/>
    <n v="0"/>
  </r>
  <r>
    <s v="2023"/>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en blanco)"/>
    <s v="99 - MULTIPROVINCIAL"/>
    <n v="24620300"/>
    <n v="2650119.52"/>
    <n v="3673705.1400000006"/>
    <n v="2650119.52"/>
  </r>
  <r>
    <s v="2023"/>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en blanco)"/>
    <s v="99 - MULTIPROVINCIAL"/>
    <n v="0"/>
    <n v="12037375"/>
    <n v="12037375"/>
    <n v="12037375"/>
  </r>
  <r>
    <s v="2023"/>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en blanco)"/>
    <s v="99 - MULTIPROVINCIAL"/>
    <n v="1281000"/>
    <n v="0"/>
    <n v="0"/>
    <n v="0"/>
  </r>
  <r>
    <s v="2023"/>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en blanco)"/>
    <s v="99 - MULTIPROVINCIAL"/>
    <n v="15350000"/>
    <n v="0"/>
    <n v="0"/>
    <n v="0"/>
  </r>
  <r>
    <s v="2023"/>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en blanco)"/>
    <s v="99 - MULTIPROVINCIAL"/>
    <n v="0"/>
    <n v="0"/>
    <n v="3999617.21"/>
    <n v="0"/>
  </r>
  <r>
    <s v="2023"/>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en blanco)"/>
    <s v="99 - MULTIPROVINCIAL"/>
    <n v="121770000"/>
    <n v="0"/>
    <n v="42675803.00999999"/>
    <n v="0"/>
  </r>
  <r>
    <s v="2023"/>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en blanco)"/>
    <s v="99 - MULTIPROVINCIAL"/>
    <n v="2400000"/>
    <n v="0"/>
    <n v="10900"/>
    <n v="0"/>
  </r>
  <r>
    <s v="2023"/>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en blanco)"/>
    <s v="99 - MULTIPROVINCIAL"/>
    <n v="300000"/>
    <n v="0"/>
    <n v="2500"/>
    <n v="0"/>
  </r>
  <r>
    <s v="2023"/>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en blanco)"/>
    <s v="99 - MULTIPROVINCIAL"/>
    <n v="59625900"/>
    <n v="124864"/>
    <n v="164981.95000000298"/>
    <n v="124864"/>
  </r>
  <r>
    <s v="2023"/>
    <x v="0"/>
    <x v="0"/>
    <x v="0"/>
    <x v="0"/>
    <s v="2 - Poder Ejecutivo"/>
    <s v="0206 - MINISTERIO DE EDUCACIÓN"/>
    <s v="0001 - MINISTERIO DE EDUCACION"/>
    <s v="4 - SERVICIOS SOCIALES"/>
    <s v="4.4 - Educación"/>
    <s v="4.4.01 - Educación inicial"/>
    <s v="2.3 - MATERIALES Y SUMINISTROS"/>
    <s v="2.3.1 - ALIMENTOS Y PRODUCTOS AGROFORESTALES"/>
    <s v="N"/>
    <s v="00 - N/A"/>
    <s v="10 - FONDO GENERAL"/>
    <s v="(en blanco)"/>
    <s v="99 - MULTIPROVINCIAL"/>
    <n v="15405000"/>
    <n v="28407.45"/>
    <n v="37277743.649999999"/>
    <n v="28407.45"/>
  </r>
  <r>
    <s v="2023"/>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en blanco)"/>
    <s v="99 - MULTIPROVINCIAL"/>
    <n v="435000"/>
    <n v="0"/>
    <n v="21775"/>
    <n v="0"/>
  </r>
  <r>
    <s v="2023"/>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en blanco)"/>
    <s v="99 - MULTIPROVINCIAL"/>
    <n v="1025000"/>
    <n v="0"/>
    <n v="375000"/>
    <n v="0"/>
  </r>
  <r>
    <s v="2023"/>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en blanco)"/>
    <s v="99 - MULTIPROVINCIAL"/>
    <n v="74112795"/>
    <n v="5773180.7999999998"/>
    <n v="6178995"/>
    <n v="5773180.7999999998"/>
  </r>
  <r>
    <s v="2023"/>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en blanco)"/>
    <s v="99 - MULTIPROVINCIAL"/>
    <n v="5821520"/>
    <n v="0"/>
    <n v="29659"/>
    <n v="0"/>
  </r>
  <r>
    <s v="2023"/>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en blanco)"/>
    <s v="99 - MULTIPROVINCIAL"/>
    <n v="8868862"/>
    <n v="0"/>
    <n v="0.33000000007450581"/>
    <n v="0"/>
  </r>
  <r>
    <s v="2023"/>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en blanco)"/>
    <s v="99 - MULTIPROVINCIAL"/>
    <n v="1250"/>
    <n v="0"/>
    <n v="0"/>
    <n v="0"/>
  </r>
  <r>
    <s v="2023"/>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en blanco)"/>
    <s v="99 - MULTIPROVINCIAL"/>
    <n v="400793885"/>
    <n v="0"/>
    <n v="1775613.9200000167"/>
    <n v="0"/>
  </r>
  <r>
    <s v="2023"/>
    <x v="0"/>
    <x v="0"/>
    <x v="0"/>
    <x v="0"/>
    <s v="2 - Poder Ejecutivo"/>
    <s v="0206 - MINISTERIO DE EDUCACIÓN"/>
    <s v="0001 - MINISTERIO DE EDUCACION"/>
    <s v="4 - SERVICIOS SOCIALES"/>
    <s v="4.4 - Educación"/>
    <s v="4.4.01 - Educación inicial"/>
    <s v="2.3 - MATERIALES Y SUMINISTROS"/>
    <s v="2.3.4 - PRODUCTOS FARMACÉUTICOS"/>
    <s v="N"/>
    <s v="00 - N/A"/>
    <s v="10 - FONDO GENERAL"/>
    <s v="(en blanco)"/>
    <s v="99 - MULTIPROVINCIAL"/>
    <n v="23800000"/>
    <n v="0"/>
    <n v="8702.320000000298"/>
    <n v="0"/>
  </r>
  <r>
    <s v="2023"/>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en blanco)"/>
    <s v="99 - MULTIPROVINCIAL"/>
    <n v="4900000"/>
    <n v="0"/>
    <n v="0"/>
    <n v="0"/>
  </r>
  <r>
    <s v="2023"/>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en blanco)"/>
    <s v="99 - MULTIPROVINCIAL"/>
    <n v="2100000"/>
    <n v="0"/>
    <n v="472387.89"/>
    <n v="0"/>
  </r>
  <r>
    <s v="2023"/>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en blanco)"/>
    <s v="99 - MULTIPROVINCIAL"/>
    <n v="4000"/>
    <n v="0"/>
    <n v="11955.25"/>
    <n v="0"/>
  </r>
  <r>
    <s v="2023"/>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en blanco)"/>
    <s v="99 - MULTIPROVINCIAL"/>
    <n v="120000"/>
    <n v="0"/>
    <n v="4616.7700000000041"/>
    <n v="0"/>
  </r>
  <r>
    <s v="2023"/>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en blanco)"/>
    <s v="99 - MULTIPROVINCIAL"/>
    <n v="20000000"/>
    <n v="3901672.5"/>
    <n v="3901672.5"/>
    <n v="0"/>
  </r>
  <r>
    <s v="2023"/>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en blanco)"/>
    <s v="99 - MULTIPROVINCIAL"/>
    <n v="1532191"/>
    <n v="0"/>
    <n v="225"/>
    <n v="0"/>
  </r>
  <r>
    <s v="2023"/>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en blanco)"/>
    <s v="99 - MULTIPROVINCIAL"/>
    <n v="300000"/>
    <n v="0"/>
    <n v="72084"/>
    <n v="0"/>
  </r>
  <r>
    <s v="2023"/>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en blanco)"/>
    <s v="99 - MULTIPROVINCIAL"/>
    <n v="1250000"/>
    <n v="0"/>
    <n v="98271.07"/>
    <n v="0"/>
  </r>
  <r>
    <s v="2023"/>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en blanco)"/>
    <s v="99 - MULTIPROVINCIAL"/>
    <n v="150000"/>
    <n v="0"/>
    <n v="0"/>
    <n v="0"/>
  </r>
  <r>
    <s v="2023"/>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1605000"/>
    <n v="2302500.96"/>
    <n v="2304679.7000000002"/>
    <n v="2302500.96"/>
  </r>
  <r>
    <s v="2023"/>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15350611"/>
    <n v="552765.55000000005"/>
    <n v="991800.54999999981"/>
    <n v="375739"/>
  </r>
  <r>
    <s v="2023"/>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34536"/>
    <n v="16538166.300000001"/>
    <n v="16538166.550000012"/>
    <n v="0"/>
  </r>
  <r>
    <s v="2023"/>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570000"/>
    <n v="65362.559999999998"/>
    <n v="70000"/>
    <n v="0"/>
  </r>
  <r>
    <s v="2023"/>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10100000"/>
    <n v="7698465.7300000004"/>
    <n v="7800000"/>
    <n v="7698465.7300000004"/>
  </r>
  <r>
    <s v="2023"/>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31996"/>
    <n v="6339999.8799999999"/>
    <n v="6351996"/>
    <n v="6339999.8799999999"/>
  </r>
  <r>
    <s v="2023"/>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550000"/>
    <n v="0"/>
    <n v="23891.199999999953"/>
    <n v="0"/>
  </r>
  <r>
    <s v="2023"/>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10000"/>
    <n v="0"/>
    <n v="0"/>
    <n v="0"/>
  </r>
  <r>
    <s v="2023"/>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26400"/>
    <n v="5500.5"/>
    <n v="14646.2"/>
    <n v="5500.5"/>
  </r>
  <r>
    <s v="2023"/>
    <x v="0"/>
    <x v="0"/>
    <x v="1"/>
    <x v="1"/>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4500000"/>
    <n v="0"/>
    <n v="0"/>
    <n v="0"/>
  </r>
  <r>
    <s v="2023"/>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en blanco)"/>
    <s v="99 - MULTIPROVINCIAL"/>
    <n v="70294877804"/>
    <n v="64365544595.830002"/>
    <n v="69695374778.990005"/>
    <n v="57746385676.88002"/>
  </r>
  <r>
    <s v="2023"/>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en blanco)"/>
    <s v="99 - MULTIPROVINCIAL"/>
    <n v="109956903"/>
    <n v="221035370.72"/>
    <n v="150763853"/>
    <n v="150311100.34999999"/>
  </r>
  <r>
    <s v="2023"/>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en blanco)"/>
    <s v="99 - MULTIPROVINCIAL"/>
    <n v="597819963"/>
    <n v="416428800"/>
    <n v="597819963"/>
    <n v="269565186.31"/>
  </r>
  <r>
    <s v="2023"/>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en blanco)"/>
    <s v="99 - MULTIPROVINCIAL"/>
    <n v="5538785939"/>
    <n v="5745384652.04"/>
    <n v="5745384653"/>
    <n v="0"/>
  </r>
  <r>
    <s v="2023"/>
    <x v="0"/>
    <x v="0"/>
    <x v="0"/>
    <x v="0"/>
    <s v="2 - Poder Ejecutivo"/>
    <s v="0206 - MINISTERIO DE EDUCACIÓN"/>
    <s v="0001 - MINISTERIO DE EDUCACION"/>
    <s v="4 - SERVICIOS SOCIALES"/>
    <s v="4.4 - Educación"/>
    <s v="4.4.02 - Educación primaria"/>
    <s v="2.1 - REMUNERACIONES Y CONTRIBUCIONES"/>
    <s v="2.1.2 - SOBRESUELDOS"/>
    <s v="N"/>
    <s v="00 - N/A"/>
    <s v="10 - FONDO GENERAL"/>
    <s v="(en blanco)"/>
    <s v="99 - MULTIPROVINCIAL"/>
    <n v="0"/>
    <n v="686229090.41999996"/>
    <n v="689451907.46000004"/>
    <n v="650679681.98000002"/>
  </r>
  <r>
    <s v="2023"/>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en blanco)"/>
    <s v="99 - MULTIPROVINCIAL"/>
    <n v="4994039471"/>
    <n v="4964132990.1400003"/>
    <n v="4969900719"/>
    <n v="4113393463.9299984"/>
  </r>
  <r>
    <s v="2023"/>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en blanco)"/>
    <s v="99 - MULTIPROVINCIAL"/>
    <n v="5001220241"/>
    <n v="4971151016.96"/>
    <n v="4977078480"/>
    <n v="4119220814.3199987"/>
  </r>
  <r>
    <s v="2023"/>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en blanco)"/>
    <s v="99 - MULTIPROVINCIAL"/>
    <n v="801831281"/>
    <n v="800453546.08000004"/>
    <n v="801938016"/>
    <n v="662205213.97999978"/>
  </r>
  <r>
    <s v="2023"/>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en blanco)"/>
    <s v="99 - MULTIPROVINCIAL"/>
    <n v="1230530065"/>
    <n v="1211863685.1600001"/>
    <n v="1220685982"/>
    <n v="1004517693.33"/>
  </r>
  <r>
    <s v="2023"/>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en blanco)"/>
    <s v="99 - MULTIPROVINCIAL"/>
    <n v="184361138"/>
    <n v="405932902.31999999"/>
    <n v="412081110"/>
    <n v="207521858"/>
  </r>
  <r>
    <s v="2023"/>
    <x v="0"/>
    <x v="0"/>
    <x v="0"/>
    <x v="0"/>
    <s v="2 - Poder Ejecutivo"/>
    <s v="0206 - MINISTERIO DE EDUCACIÓN"/>
    <s v="0001 - MINISTERIO DE EDUCACION"/>
    <s v="4 - SERVICIOS SOCIALES"/>
    <s v="4.4 - Educación"/>
    <s v="4.4.02 - Educación primaria"/>
    <s v="2.2 - CONTRATACIÓN DE SERVICIOS"/>
    <s v="2.2.3 - VIÁTICOS"/>
    <s v="N"/>
    <s v="00 - N/A"/>
    <s v="10 - FONDO GENERAL"/>
    <s v="(en blanco)"/>
    <s v="99 - MULTIPROVINCIAL"/>
    <n v="13434750"/>
    <n v="2749100"/>
    <n v="4819101"/>
    <n v="2358400"/>
  </r>
  <r>
    <s v="2023"/>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en blanco)"/>
    <s v="99 - MULTIPROVINCIAL"/>
    <n v="126748800"/>
    <n v="336330"/>
    <n v="782038.43999999762"/>
    <n v="336330"/>
  </r>
  <r>
    <s v="2023"/>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en blanco)"/>
    <s v="99 - MULTIPROVINCIAL"/>
    <n v="0"/>
    <n v="5366693.42"/>
    <n v="5371280"/>
    <n v="5366693.42"/>
  </r>
  <r>
    <s v="2023"/>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en blanco)"/>
    <s v="99 - MULTIPROVINCIAL"/>
    <n v="15985900"/>
    <n v="7624724.9800000004"/>
    <n v="23767900"/>
    <n v="6015234.0800000001"/>
  </r>
  <r>
    <s v="2023"/>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en blanco)"/>
    <s v="99 - MULTIPROVINCIAL"/>
    <n v="0"/>
    <n v="88479092"/>
    <n v="88479092"/>
    <n v="88479092"/>
  </r>
  <r>
    <s v="2023"/>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en blanco)"/>
    <s v="99 - MULTIPROVINCIAL"/>
    <n v="0"/>
    <n v="7389996.1899999995"/>
    <n v="7878549"/>
    <n v="7389996.1899999995"/>
  </r>
  <r>
    <s v="2023"/>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en blanco)"/>
    <s v="99 - MULTIPROVINCIAL"/>
    <n v="0"/>
    <n v="114270400"/>
    <n v="114270400"/>
    <n v="114270400"/>
  </r>
  <r>
    <s v="2023"/>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en blanco)"/>
    <s v="99 - MULTIPROVINCIAL"/>
    <n v="0"/>
    <n v="159511296.80000001"/>
    <n v="159511296.80000001"/>
    <n v="159511296.80000001"/>
  </r>
  <r>
    <s v="2023"/>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en blanco)"/>
    <s v="99 - MULTIPROVINCIAL"/>
    <n v="38714900"/>
    <n v="0"/>
    <n v="0"/>
    <n v="0"/>
  </r>
  <r>
    <s v="2023"/>
    <x v="0"/>
    <x v="0"/>
    <x v="0"/>
    <x v="0"/>
    <s v="2 - Poder Ejecutivo"/>
    <s v="0206 - MINISTERIO DE EDUCACIÓN"/>
    <s v="0001 - MINISTERIO DE EDUCACION"/>
    <s v="4 - SERVICIOS SOCIALES"/>
    <s v="4.4 - Educación"/>
    <s v="4.4.02 - Educación primaria"/>
    <s v="2.3 - MATERIALES Y SUMINISTROS"/>
    <s v="2.3.1 - ALIMENTOS Y PRODUCTOS AGROFORESTALES"/>
    <s v="N"/>
    <s v="00 - N/A"/>
    <s v="10 - FONDO GENERAL"/>
    <s v="(en blanco)"/>
    <s v="99 - MULTIPROVINCIAL"/>
    <n v="0"/>
    <n v="51479.76"/>
    <n v="55000"/>
    <n v="51479.76"/>
  </r>
  <r>
    <s v="2023"/>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en blanco)"/>
    <s v="99 - MULTIPROVINCIAL"/>
    <n v="422723"/>
    <n v="0"/>
    <n v="94325"/>
    <n v="0"/>
  </r>
  <r>
    <s v="2023"/>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en blanco)"/>
    <s v="99 - MULTIPROVINCIAL"/>
    <n v="0"/>
    <n v="0"/>
    <n v="6600"/>
    <n v="0"/>
  </r>
  <r>
    <s v="2023"/>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en blanco)"/>
    <s v="99 - MULTIPROVINCIAL"/>
    <n v="0"/>
    <n v="0"/>
    <n v="1650"/>
    <n v="0"/>
  </r>
  <r>
    <s v="2023"/>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en blanco)"/>
    <s v="99 - MULTIPROVINCIAL"/>
    <n v="0"/>
    <n v="0"/>
    <n v="114750"/>
    <n v="0"/>
  </r>
  <r>
    <s v="2023"/>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en blanco)"/>
    <s v="99 - MULTIPROVINCIAL"/>
    <n v="1690890225"/>
    <n v="50017500"/>
    <n v="52517500"/>
    <n v="0"/>
  </r>
  <r>
    <s v="2023"/>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en blanco)"/>
    <s v="99 - MULTIPROVINCIAL"/>
    <n v="12144000"/>
    <n v="0"/>
    <n v="0"/>
    <n v="0"/>
  </r>
  <r>
    <s v="2023"/>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en blanco)"/>
    <s v="99 - MULTIPROVINCIAL"/>
    <n v="3706200"/>
    <n v="114838"/>
    <n v="3114838"/>
    <n v="0"/>
  </r>
  <r>
    <s v="2023"/>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en blanco)"/>
    <s v="99 - MULTIPROVINCIAL"/>
    <n v="161770"/>
    <n v="91040"/>
    <n v="91040"/>
    <n v="5828.32"/>
  </r>
  <r>
    <s v="2023"/>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en blanco)"/>
    <s v="99 - MULTIPROVINCIAL"/>
    <n v="0"/>
    <n v="5018349.37"/>
    <n v="5018349.7399999984"/>
    <n v="0"/>
  </r>
  <r>
    <s v="2023"/>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en blanco)"/>
    <s v="99 - MULTIPROVINCIAL"/>
    <n v="17850000"/>
    <n v="0"/>
    <n v="0"/>
    <n v="0"/>
  </r>
  <r>
    <s v="2023"/>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en blanco)"/>
    <s v="99 - MULTIPROVINCIAL"/>
    <n v="19996668511"/>
    <n v="20549094053.139999"/>
    <n v="20557575370"/>
    <n v="17047553028.780001"/>
  </r>
  <r>
    <s v="2023"/>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en blanco)"/>
    <s v="99 - MULTIPROVINCIAL"/>
    <n v="929214859"/>
    <n v="0"/>
    <n v="0"/>
    <n v="0"/>
  </r>
  <r>
    <s v="2023"/>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en blanco)"/>
    <s v="99 - MULTIPROVINCIAL"/>
    <n v="1743823615"/>
    <n v="1652309040.3100002"/>
    <n v="1652309042"/>
    <n v="0"/>
  </r>
  <r>
    <s v="2023"/>
    <x v="0"/>
    <x v="0"/>
    <x v="0"/>
    <x v="0"/>
    <s v="2 - Poder Ejecutivo"/>
    <s v="0206 - MINISTERIO DE EDUCACIÓN"/>
    <s v="0001 - MINISTERIO DE EDUCACION"/>
    <s v="4 - SERVICIOS SOCIALES"/>
    <s v="4.4 - Educación"/>
    <s v="4.4.03 - Educación secundaria"/>
    <s v="2.1 - REMUNERACIONES Y CONTRIBUCIONES"/>
    <s v="2.1.2 - SOBRESUELDOS"/>
    <s v="N"/>
    <s v="00 - N/A"/>
    <s v="10 - FONDO GENERAL"/>
    <s v="(en blanco)"/>
    <s v="99 - MULTIPROVINCIAL"/>
    <n v="0"/>
    <n v="4793800"/>
    <n v="4793800"/>
    <n v="0"/>
  </r>
  <r>
    <s v="2023"/>
    <x v="0"/>
    <x v="0"/>
    <x v="0"/>
    <x v="0"/>
    <s v="2 - Poder Ejecutivo"/>
    <s v="0206 - MINISTERIO DE EDUCACIÓN"/>
    <s v="0001 - MINISTERIO DE EDUCACION"/>
    <s v="4 - SERVICIOS SOCIALES"/>
    <s v="4.4 - Educación"/>
    <s v="4.4.03 - Educación secundaria"/>
    <s v="2.1 - REMUNERACIONES Y CONTRIBUCIONES"/>
    <s v="2.1.2 - SOBRESUELDOS"/>
    <s v="N"/>
    <s v="00 - N/A"/>
    <s v="10 - FONDO GENERAL"/>
    <s v="(en blanco)"/>
    <s v="99 - MULTIPROVINCIAL"/>
    <n v="0"/>
    <n v="190748784.43000001"/>
    <n v="190748784.54999998"/>
    <n v="182044858.22000003"/>
  </r>
  <r>
    <s v="2023"/>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en blanco)"/>
    <s v="99 - MULTIPROVINCIAL"/>
    <n v="1483645721"/>
    <n v="1457437017.51"/>
    <n v="1458659188"/>
    <n v="1209177758.4999988"/>
  </r>
  <r>
    <s v="2023"/>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en blanco)"/>
    <s v="99 - MULTIPROVINCIAL"/>
    <n v="1485737099"/>
    <n v="1459511159.49"/>
    <n v="1460748236"/>
    <n v="1210901746.1000001"/>
  </r>
  <r>
    <s v="2023"/>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en blanco)"/>
    <s v="99 - MULTIPROVINCIAL"/>
    <n v="233597219"/>
    <n v="233118365"/>
    <n v="233118365"/>
    <n v="192850641.65000004"/>
  </r>
  <r>
    <s v="2023"/>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en blanco)"/>
    <s v="99 - MULTIPROVINCIAL"/>
    <n v="365663459"/>
    <n v="358392904.73000002"/>
    <n v="362201748"/>
    <n v="296705957.97000003"/>
  </r>
  <r>
    <s v="2023"/>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en blanco)"/>
    <s v="99 - MULTIPROVINCIAL"/>
    <n v="296351365"/>
    <n v="406451596.51999998"/>
    <n v="414278235.64999998"/>
    <n v="234330374.52000001"/>
  </r>
  <r>
    <s v="2023"/>
    <x v="0"/>
    <x v="0"/>
    <x v="0"/>
    <x v="0"/>
    <s v="2 - Poder Ejecutivo"/>
    <s v="0206 - MINISTERIO DE EDUCACIÓN"/>
    <s v="0001 - MINISTERIO DE EDUCACION"/>
    <s v="4 - SERVICIOS SOCIALES"/>
    <s v="4.4 - Educación"/>
    <s v="4.4.03 - Educación secundaria"/>
    <s v="2.2 - CONTRATACIÓN DE SERVICIOS"/>
    <s v="2.2.3 - VIÁTICOS"/>
    <s v="N"/>
    <s v="00 - N/A"/>
    <s v="10 - FONDO GENERAL"/>
    <s v="(en blanco)"/>
    <s v="99 - MULTIPROVINCIAL"/>
    <n v="16981165"/>
    <n v="2464605.58"/>
    <n v="6354780.5800000001"/>
    <n v="1971160.58"/>
  </r>
  <r>
    <s v="2023"/>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en blanco)"/>
    <s v="99 - MULTIPROVINCIAL"/>
    <n v="45438665"/>
    <n v="140722.79"/>
    <n v="3237153"/>
    <n v="9542.7900000000009"/>
  </r>
  <r>
    <s v="2023"/>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en blanco)"/>
    <s v="99 - MULTIPROVINCIAL"/>
    <n v="122815"/>
    <n v="2065345.04"/>
    <n v="2094355"/>
    <n v="2065345.04"/>
  </r>
  <r>
    <s v="2023"/>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en blanco)"/>
    <s v="99 - MULTIPROVINCIAL"/>
    <n v="18596850"/>
    <n v="20101300"/>
    <n v="20636900"/>
    <n v="15254538.49"/>
  </r>
  <r>
    <s v="2023"/>
    <x v="0"/>
    <x v="0"/>
    <x v="0"/>
    <x v="0"/>
    <s v="2 - Poder Ejecutivo"/>
    <s v="0206 - MINISTERIO DE EDUCACIÓN"/>
    <s v="0001 - MINISTERIO DE EDUCACION"/>
    <s v="4 - SERVICIOS SOCIALES"/>
    <s v="4.4 - Educación"/>
    <s v="4.4.03 - Educación secundaria"/>
    <s v="2.2 - CONTRATACIÓN DE SERVICIOS"/>
    <s v="2.2.7 - SERVICIOS DE CONSERVACIÓN, REPARACIONES MENORES E INSTALACIONES TEMPORALES"/>
    <s v="N"/>
    <s v="00 - N/A"/>
    <s v="10 - FONDO GENERAL"/>
    <s v="(en blanco)"/>
    <s v="99 - MULTIPROVINCIAL"/>
    <n v="0"/>
    <n v="14506"/>
    <n v="20000"/>
    <n v="14506"/>
  </r>
  <r>
    <s v="2023"/>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en blanco)"/>
    <s v="99 - MULTIPROVINCIAL"/>
    <n v="0"/>
    <n v="47642588"/>
    <n v="47642588"/>
    <n v="36441608"/>
  </r>
  <r>
    <s v="2023"/>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en blanco)"/>
    <s v="99 - MULTIPROVINCIAL"/>
    <n v="22694330"/>
    <n v="54153733.229999997"/>
    <n v="54866535"/>
    <n v="22174401.68"/>
  </r>
  <r>
    <s v="2023"/>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en blanco)"/>
    <s v="99 - MULTIPROVINCIAL"/>
    <n v="0"/>
    <n v="150900000"/>
    <n v="150900000"/>
    <n v="148800000"/>
  </r>
  <r>
    <s v="2023"/>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en blanco)"/>
    <s v="99 - MULTIPROVINCIAL"/>
    <n v="30000000"/>
    <n v="0"/>
    <n v="0"/>
    <n v="0"/>
  </r>
  <r>
    <s v="2023"/>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en blanco)"/>
    <s v="99 - MULTIPROVINCIAL"/>
    <n v="5356000"/>
    <n v="0"/>
    <n v="150000"/>
    <n v="0"/>
  </r>
  <r>
    <s v="2023"/>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en blanco)"/>
    <s v="99 - MULTIPROVINCIAL"/>
    <n v="0"/>
    <n v="28554.65"/>
    <n v="29470"/>
    <n v="28554.65"/>
  </r>
  <r>
    <s v="2023"/>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en blanco)"/>
    <s v="99 - MULTIPROVINCIAL"/>
    <n v="90636000"/>
    <n v="28800000"/>
    <n v="29397500.699999999"/>
    <n v="28800000"/>
  </r>
  <r>
    <s v="2023"/>
    <x v="0"/>
    <x v="0"/>
    <x v="0"/>
    <x v="0"/>
    <s v="2 - Poder Ejecutivo"/>
    <s v="0206 - MINISTERIO DE EDUCACIÓN"/>
    <s v="0001 - MINISTERIO DE EDUCACION"/>
    <s v="4 - SERVICIOS SOCIALES"/>
    <s v="4.4 - Educación"/>
    <s v="4.4.03 - Educación secundaria"/>
    <s v="2.3 - MATERIALES Y SUMINISTROS"/>
    <s v="2.3.1 - ALIMENTOS Y PRODUCTOS AGROFORESTALES"/>
    <s v="N"/>
    <s v="00 - N/A"/>
    <s v="10 - FONDO GENERAL"/>
    <s v="(en blanco)"/>
    <s v="99 - MULTIPROVINCIAL"/>
    <n v="0"/>
    <n v="79715.789999999994"/>
    <n v="85000"/>
    <n v="79715.789999999994"/>
  </r>
  <r>
    <s v="2023"/>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en blanco)"/>
    <s v="99 - MULTIPROVINCIAL"/>
    <n v="345500"/>
    <n v="0"/>
    <n v="0"/>
    <n v="0"/>
  </r>
  <r>
    <s v="2023"/>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en blanco)"/>
    <s v="99 - MULTIPROVINCIAL"/>
    <n v="427000"/>
    <n v="0"/>
    <n v="740000"/>
    <n v="0"/>
  </r>
  <r>
    <s v="2023"/>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en blanco)"/>
    <s v="99 - MULTIPROVINCIAL"/>
    <n v="371078"/>
    <n v="31453.14"/>
    <n v="392137"/>
    <n v="0"/>
  </r>
  <r>
    <s v="2023"/>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en blanco)"/>
    <s v="99 - MULTIPROVINCIAL"/>
    <n v="361240"/>
    <n v="4520.45"/>
    <n v="251380"/>
    <n v="4520.45"/>
  </r>
  <r>
    <s v="2023"/>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en blanco)"/>
    <s v="99 - MULTIPROVINCIAL"/>
    <n v="1401218"/>
    <n v="0"/>
    <n v="158250"/>
    <n v="0"/>
  </r>
  <r>
    <s v="2023"/>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en blanco)"/>
    <s v="99 - MULTIPROVINCIAL"/>
    <n v="11245492"/>
    <n v="0"/>
    <n v="1"/>
    <n v="0"/>
  </r>
  <r>
    <s v="2023"/>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en blanco)"/>
    <s v="99 - MULTIPROVINCIAL"/>
    <n v="1071170274"/>
    <n v="0"/>
    <n v="1169038.1399999857"/>
    <n v="0"/>
  </r>
  <r>
    <s v="2023"/>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en blanco)"/>
    <s v="99 - MULTIPROVINCIAL"/>
    <n v="825"/>
    <n v="0"/>
    <n v="0"/>
    <n v="0"/>
  </r>
  <r>
    <s v="2023"/>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en blanco)"/>
    <s v="99 - MULTIPROVINCIAL"/>
    <n v="98683"/>
    <n v="27720"/>
    <n v="27720"/>
    <n v="0"/>
  </r>
  <r>
    <s v="2023"/>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en blanco)"/>
    <s v="99 - MULTIPROVINCIAL"/>
    <n v="598563"/>
    <n v="154833.39000000001"/>
    <n v="154965"/>
    <n v="18317.689999999999"/>
  </r>
  <r>
    <s v="2023"/>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en blanco)"/>
    <s v="99 - MULTIPROVINCIAL"/>
    <n v="17424"/>
    <n v="0"/>
    <n v="0"/>
    <n v="0"/>
  </r>
  <r>
    <s v="2023"/>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1416"/>
    <n v="116456.29"/>
    <n v="122560"/>
    <n v="3473.65"/>
  </r>
  <r>
    <s v="2023"/>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7172568"/>
    <n v="63823.4"/>
    <n v="1514668.6600000001"/>
    <n v="63823.4"/>
  </r>
  <r>
    <s v="2023"/>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157723"/>
    <n v="0"/>
    <n v="599024"/>
    <n v="0"/>
  </r>
  <r>
    <s v="2023"/>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1327150"/>
    <n v="86605206.960000008"/>
    <n v="68268365.849999994"/>
    <n v="0"/>
  </r>
  <r>
    <s v="2023"/>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1080000"/>
    <n v="0"/>
    <n v="0"/>
    <n v="0"/>
  </r>
  <r>
    <s v="2023"/>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0"/>
    <n v="10762.79"/>
    <n v="12000"/>
    <n v="10762.79"/>
  </r>
  <r>
    <s v="2023"/>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0"/>
    <n v="91828.85000000149"/>
    <n v="18491830"/>
    <n v="91828.85"/>
  </r>
  <r>
    <s v="2023"/>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30000"/>
    <n v="0"/>
    <n v="30000"/>
    <n v="0"/>
  </r>
  <r>
    <s v="2023"/>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6314"/>
    <n v="26135.82"/>
    <n v="33288"/>
    <n v="26135.82"/>
  </r>
  <r>
    <s v="2023"/>
    <x v="0"/>
    <x v="0"/>
    <x v="1"/>
    <x v="1"/>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en blanco)"/>
    <s v="99 - MULTIPROVINCIAL"/>
    <n v="3346593190"/>
    <n v="2997387458.7600002"/>
    <n v="3015496190"/>
    <n v="2422832302.809999"/>
  </r>
  <r>
    <s v="2023"/>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en blanco)"/>
    <s v="99 - MULTIPROVINCIAL"/>
    <n v="0"/>
    <n v="0"/>
    <n v="6250000"/>
    <n v="0"/>
  </r>
  <r>
    <s v="2023"/>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en blanco)"/>
    <s v="99 - MULTIPROVINCIAL"/>
    <n v="278882767"/>
    <n v="250286137.42000002"/>
    <n v="250286142"/>
    <n v="0"/>
  </r>
  <r>
    <s v="2023"/>
    <x v="0"/>
    <x v="0"/>
    <x v="0"/>
    <x v="0"/>
    <s v="2 - Poder Ejecutivo"/>
    <s v="0206 - MINISTERIO DE EDUCACIÓN"/>
    <s v="0001 - MINISTERIO DE EDUCACION"/>
    <s v="4 - SERVICIOS SOCIALES"/>
    <s v="4.4 - Educación"/>
    <s v="4.4.05 - Educación de adultos"/>
    <s v="2.1 - REMUNERACIONES Y CONTRIBUCIONES"/>
    <s v="2.1.2 - SOBRESUELDOS"/>
    <s v="N"/>
    <s v="00 - N/A"/>
    <s v="10 - FONDO GENERAL"/>
    <s v="(en blanco)"/>
    <s v="99 - MULTIPROVINCIAL"/>
    <n v="0"/>
    <n v="35380927.219999999"/>
    <n v="35380927.75"/>
    <n v="35360925.590000004"/>
  </r>
  <r>
    <s v="2023"/>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en blanco)"/>
    <s v="99 - MULTIPROVINCIAL"/>
    <n v="237261368"/>
    <n v="212511334.61000001"/>
    <n v="225716191"/>
    <n v="171774934.28999999"/>
  </r>
  <r>
    <s v="2023"/>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en blanco)"/>
    <s v="99 - MULTIPROVINCIAL"/>
    <n v="237608115"/>
    <n v="212814119.33999997"/>
    <n v="226124228"/>
    <n v="172021076.74999997"/>
  </r>
  <r>
    <s v="2023"/>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en blanco)"/>
    <s v="99 - MULTIPROVINCIAL"/>
    <n v="37756020"/>
    <n v="33907103.079999998"/>
    <n v="44805605"/>
    <n v="27298411.68"/>
  </r>
  <r>
    <s v="2023"/>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en blanco)"/>
    <s v="99 - MULTIPROVINCIAL"/>
    <n v="57239017"/>
    <n v="39623772.239999995"/>
    <n v="42239017"/>
    <n v="33430508.310000002"/>
  </r>
  <r>
    <s v="2023"/>
    <x v="0"/>
    <x v="0"/>
    <x v="0"/>
    <x v="0"/>
    <s v="2 - Poder Ejecutivo"/>
    <s v="0206 - MINISTERIO DE EDUCACIÓN"/>
    <s v="0001 - MINISTERIO DE EDUCACION"/>
    <s v="4 - SERVICIOS SOCIALES"/>
    <s v="4.4 - Educación"/>
    <s v="4.4.05 - Educación de adultos"/>
    <s v="2.2 - CONTRATACIÓN DE SERVICIOS"/>
    <s v="2.2.1 - SERVICIOS BÁSICOS"/>
    <s v="N"/>
    <s v="00 - N/A"/>
    <s v="10 - FONDO GENERAL"/>
    <s v="(en blanco)"/>
    <s v="99 - MULTIPROVINCIAL"/>
    <n v="6000000"/>
    <n v="0"/>
    <n v="700000"/>
    <n v="0"/>
  </r>
  <r>
    <s v="2023"/>
    <x v="0"/>
    <x v="0"/>
    <x v="0"/>
    <x v="0"/>
    <s v="2 - Poder Ejecutivo"/>
    <s v="0206 - MINISTERIO DE EDUCACIÓN"/>
    <s v="0001 - MINISTERIO DE EDUCACION"/>
    <s v="4 - SERVICIOS SOCIALES"/>
    <s v="4.4 - Educación"/>
    <s v="4.4.05 - Educación de adultos"/>
    <s v="2.2 - CONTRATACIÓN DE SERVICIOS"/>
    <s v="2.2.1 - SERVICIOS BÁSICOS"/>
    <s v="N"/>
    <s v="00 - N/A"/>
    <s v="10 - FONDO GENERAL"/>
    <s v="(en blanco)"/>
    <s v="99 - MULTIPROVINCIAL"/>
    <n v="180000"/>
    <n v="0"/>
    <n v="0"/>
    <n v="0"/>
  </r>
  <r>
    <s v="2023"/>
    <x v="0"/>
    <x v="0"/>
    <x v="0"/>
    <x v="0"/>
    <s v="2 - Poder Ejecutivo"/>
    <s v="0206 - MINISTERIO DE EDUCACIÓN"/>
    <s v="0001 - MINISTERIO DE EDUCACION"/>
    <s v="4 - SERVICIOS SOCIALES"/>
    <s v="4.4 - Educación"/>
    <s v="4.4.05 - Educación de adultos"/>
    <s v="2.2 - CONTRATACIÓN DE SERVICIOS"/>
    <s v="2.2.1 - SERVICIOS BÁSICOS"/>
    <s v="N"/>
    <s v="00 - N/A"/>
    <s v="10 - FONDO GENERAL"/>
    <s v="(en blanco)"/>
    <s v="99 - MULTIPROVINCIAL"/>
    <n v="1200000"/>
    <n v="0"/>
    <n v="300000"/>
    <n v="0"/>
  </r>
  <r>
    <s v="2023"/>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en blanco)"/>
    <s v="99 - MULTIPROVINCIAL"/>
    <n v="63575000"/>
    <n v="0"/>
    <n v="16072786.57"/>
    <n v="0"/>
  </r>
  <r>
    <s v="2023"/>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en blanco)"/>
    <s v="99 - MULTIPROVINCIAL"/>
    <n v="14108132"/>
    <n v="226946.87"/>
    <n v="10286172.349999994"/>
    <n v="226946.87"/>
  </r>
  <r>
    <s v="2023"/>
    <x v="0"/>
    <x v="0"/>
    <x v="0"/>
    <x v="0"/>
    <s v="2 - Poder Ejecutivo"/>
    <s v="0206 - MINISTERIO DE EDUCACIÓN"/>
    <s v="0001 - MINISTERIO DE EDUCACION"/>
    <s v="4 - SERVICIOS SOCIALES"/>
    <s v="4.4 - Educación"/>
    <s v="4.4.05 - Educación de adultos"/>
    <s v="2.2 - CONTRATACIÓN DE SERVICIOS"/>
    <s v="2.2.3 - VIÁTICOS"/>
    <s v="N"/>
    <s v="00 - N/A"/>
    <s v="10 - FONDO GENERAL"/>
    <s v="(en blanco)"/>
    <s v="99 - MULTIPROVINCIAL"/>
    <n v="25386740"/>
    <n v="277200"/>
    <n v="4121610"/>
    <n v="277200"/>
  </r>
  <r>
    <s v="2023"/>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en blanco)"/>
    <s v="99 - MULTIPROVINCIAL"/>
    <n v="23394444"/>
    <n v="144780"/>
    <n v="236744.99000000209"/>
    <n v="0"/>
  </r>
  <r>
    <s v="2023"/>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en blanco)"/>
    <s v="99 - MULTIPROVINCIAL"/>
    <n v="865200"/>
    <n v="0"/>
    <n v="216300"/>
    <n v="0"/>
  </r>
  <r>
    <s v="2023"/>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en blanco)"/>
    <s v="99 - MULTIPROVINCIAL"/>
    <n v="683400"/>
    <n v="31215.59"/>
    <n v="614630"/>
    <n v="31215.59"/>
  </r>
  <r>
    <s v="2023"/>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en blanco)"/>
    <s v="99 - MULTIPROVINCIAL"/>
    <n v="30000000"/>
    <n v="0"/>
    <n v="974794.09000000358"/>
    <n v="0"/>
  </r>
  <r>
    <s v="2023"/>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en blanco)"/>
    <s v="99 - MULTIPROVINCIAL"/>
    <n v="1459800"/>
    <n v="26439897.860000003"/>
    <n v="27412537.350000001"/>
    <n v="21628032.300000001"/>
  </r>
  <r>
    <s v="2023"/>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en blanco)"/>
    <s v="99 - MULTIPROVINCIAL"/>
    <n v="8000000"/>
    <n v="0"/>
    <n v="0"/>
    <n v="0"/>
  </r>
  <r>
    <s v="2023"/>
    <x v="0"/>
    <x v="0"/>
    <x v="0"/>
    <x v="0"/>
    <s v="2 - Poder Ejecutivo"/>
    <s v="0206 - MINISTERIO DE EDUCACIÓN"/>
    <s v="0001 - MINISTERIO DE EDUCACION"/>
    <s v="4 - SERVICIOS SOCIALES"/>
    <s v="4.4 - Educación"/>
    <s v="4.4.05 - Educación de adultos"/>
    <s v="2.2 - CONTRATACIÓN DE SERVICIOS"/>
    <s v="2.2.6 - SEGUROS"/>
    <s v="N"/>
    <s v="00 - N/A"/>
    <s v="10 - FONDO GENERAL"/>
    <s v="(en blanco)"/>
    <s v="99 - MULTIPROVINCIAL"/>
    <n v="24500000"/>
    <n v="0"/>
    <n v="29138.019999999553"/>
    <n v="0"/>
  </r>
  <r>
    <s v="2023"/>
    <x v="0"/>
    <x v="0"/>
    <x v="0"/>
    <x v="0"/>
    <s v="2 - Poder Ejecutivo"/>
    <s v="0206 - MINISTERIO DE EDUCACIÓN"/>
    <s v="0001 - MINISTERIO DE EDUCACION"/>
    <s v="4 - SERVICIOS SOCIALES"/>
    <s v="4.4 - Educación"/>
    <s v="4.4.05 - Educación de adultos"/>
    <s v="2.2 - CONTRATACIÓN DE SERVICIOS"/>
    <s v="2.2.6 - SEGUROS"/>
    <s v="N"/>
    <s v="00 - N/A"/>
    <s v="10 - FONDO GENERAL"/>
    <s v="(en blanco)"/>
    <s v="99 - MULTIPROVINCIAL"/>
    <n v="61565670"/>
    <n v="0"/>
    <n v="46604108.739999995"/>
    <n v="0"/>
  </r>
  <r>
    <s v="2023"/>
    <x v="0"/>
    <x v="0"/>
    <x v="0"/>
    <x v="0"/>
    <s v="2 - Poder Ejecutivo"/>
    <s v="0206 - MINISTERIO DE EDUCACIÓN"/>
    <s v="0001 - MINISTERIO DE EDUCACION"/>
    <s v="4 - SERVICIOS SOCIALES"/>
    <s v="4.4 - Educación"/>
    <s v="4.4.05 - Educación de adultos"/>
    <s v="2.2 - CONTRATACIÓN DE SERVICIOS"/>
    <s v="2.2.7 - SERVICIOS DE CONSERVACIÓN, REPARACIONES MENORES E INSTALACIONES TEMPORALES"/>
    <s v="N"/>
    <s v="00 - N/A"/>
    <s v="10 - FONDO GENERAL"/>
    <s v="(en blanco)"/>
    <s v="99 - MULTIPROVINCIAL"/>
    <n v="11106000"/>
    <n v="0"/>
    <n v="2625251.0600000005"/>
    <n v="0"/>
  </r>
  <r>
    <s v="2023"/>
    <x v="0"/>
    <x v="0"/>
    <x v="0"/>
    <x v="0"/>
    <s v="2 - Poder Ejecutivo"/>
    <s v="0206 - MINISTERIO DE EDUCACIÓN"/>
    <s v="0001 - MINISTERIO DE EDUCACION"/>
    <s v="4 - SERVICIOS SOCIALES"/>
    <s v="4.4 - Educación"/>
    <s v="4.4.05 - Educación de adultos"/>
    <s v="2.2 - CONTRATACIÓN DE SERVICIOS"/>
    <s v="2.2.7 - SERVICIOS DE CONSERVACIÓN, REPARACIONES MENORES E INSTALACIONES TEMPORALES"/>
    <s v="N"/>
    <s v="00 - N/A"/>
    <s v="10 - FONDO GENERAL"/>
    <s v="(en blanco)"/>
    <s v="99 - MULTIPROVINCIAL"/>
    <n v="220000"/>
    <n v="0"/>
    <n v="55000"/>
    <n v="0"/>
  </r>
  <r>
    <s v="2023"/>
    <x v="0"/>
    <x v="0"/>
    <x v="0"/>
    <x v="0"/>
    <s v="2 - Poder Ejecutivo"/>
    <s v="0206 - MINISTERIO DE EDUCACIÓN"/>
    <s v="0001 - MINISTERIO DE EDUCACION"/>
    <s v="4 - SERVICIOS SOCIALES"/>
    <s v="4.4 - Educación"/>
    <s v="4.4.05 - Educación de adultos"/>
    <s v="2.2 - CONTRATACIÓN DE SERVICIOS"/>
    <s v="2.2.7 - SERVICIOS DE CONSERVACIÓN, REPARACIONES MENORES E INSTALACIONES TEMPORALES"/>
    <s v="N"/>
    <s v="00 - N/A"/>
    <s v="10 - FONDO GENERAL"/>
    <s v="(en blanco)"/>
    <s v="99 - MULTIPROVINCIAL"/>
    <n v="200000"/>
    <n v="0"/>
    <n v="0"/>
    <n v="0"/>
  </r>
  <r>
    <s v="2023"/>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127568540"/>
    <n v="22439706.800000001"/>
    <n v="35940326.960000008"/>
    <n v="3791155.3"/>
  </r>
  <r>
    <s v="2023"/>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7200000"/>
    <n v="0"/>
    <n v="0"/>
    <n v="0"/>
  </r>
  <r>
    <s v="2023"/>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3000000"/>
    <n v="0"/>
    <n v="750000"/>
    <n v="0"/>
  </r>
  <r>
    <s v="2023"/>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9882000"/>
    <n v="0"/>
    <n v="1850"/>
    <n v="0"/>
  </r>
  <r>
    <s v="2023"/>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35600000"/>
    <n v="0"/>
    <n v="0"/>
    <n v="0"/>
  </r>
  <r>
    <s v="2023"/>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360000"/>
    <n v="0"/>
    <n v="90000"/>
    <n v="0"/>
  </r>
  <r>
    <s v="2023"/>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511038944"/>
    <n v="0"/>
    <n v="256921710.60000002"/>
    <n v="0"/>
  </r>
  <r>
    <s v="2023"/>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400000"/>
    <n v="0"/>
    <n v="28698580.98"/>
    <n v="0"/>
  </r>
  <r>
    <s v="2023"/>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en blanco)"/>
    <s v="99 - MULTIPROVINCIAL"/>
    <n v="300000"/>
    <n v="0"/>
    <n v="208592.83"/>
    <n v="0"/>
  </r>
  <r>
    <s v="2023"/>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en blanco)"/>
    <s v="99 - MULTIPROVINCIAL"/>
    <n v="131810125"/>
    <n v="17165661.82"/>
    <n v="21488148.780000001"/>
    <n v="10344070.560000001"/>
  </r>
  <r>
    <s v="2023"/>
    <x v="0"/>
    <x v="0"/>
    <x v="0"/>
    <x v="0"/>
    <s v="2 - Poder Ejecutivo"/>
    <s v="0206 - MINISTERIO DE EDUCACIÓN"/>
    <s v="0001 - MINISTERIO DE EDUCACION"/>
    <s v="4 - SERVICIOS SOCIALES"/>
    <s v="4.4 - Educación"/>
    <s v="4.4.05 - Educación de adultos"/>
    <s v="2.3 - MATERIALES Y SUMINISTROS"/>
    <s v="2.3.1 - ALIMENTOS Y PRODUCTOS AGROFORESTALES"/>
    <s v="N"/>
    <s v="00 - N/A"/>
    <s v="10 - FONDO GENERAL"/>
    <s v="(en blanco)"/>
    <s v="99 - MULTIPROVINCIAL"/>
    <n v="202148115"/>
    <n v="0"/>
    <n v="4833565.0900000036"/>
    <n v="0"/>
  </r>
  <r>
    <s v="2023"/>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en blanco)"/>
    <s v="99 - MULTIPROVINCIAL"/>
    <n v="10160000"/>
    <n v="0"/>
    <n v="53550"/>
    <n v="0"/>
  </r>
  <r>
    <s v="2023"/>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en blanco)"/>
    <s v="99 - MULTIPROVINCIAL"/>
    <n v="53700000"/>
    <n v="0"/>
    <n v="19539988.75"/>
    <n v="0"/>
  </r>
  <r>
    <s v="2023"/>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en blanco)"/>
    <s v="99 - MULTIPROVINCIAL"/>
    <n v="18037460"/>
    <n v="0"/>
    <n v="875"/>
    <n v="0"/>
  </r>
  <r>
    <s v="2023"/>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en blanco)"/>
    <s v="99 - MULTIPROVINCIAL"/>
    <n v="16960955"/>
    <n v="0"/>
    <n v="549238.90000000037"/>
    <n v="0"/>
  </r>
  <r>
    <s v="2023"/>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en blanco)"/>
    <s v="99 - MULTIPROVINCIAL"/>
    <n v="393345"/>
    <n v="0"/>
    <n v="41642"/>
    <n v="0"/>
  </r>
  <r>
    <s v="2023"/>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en blanco)"/>
    <s v="99 - MULTIPROVINCIAL"/>
    <n v="187440"/>
    <n v="0"/>
    <n v="46860"/>
    <n v="0"/>
  </r>
  <r>
    <s v="2023"/>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en blanco)"/>
    <s v="99 - MULTIPROVINCIAL"/>
    <n v="207992950"/>
    <n v="270765586"/>
    <n v="270844387"/>
    <n v="270765586"/>
  </r>
  <r>
    <s v="2023"/>
    <x v="0"/>
    <x v="0"/>
    <x v="0"/>
    <x v="0"/>
    <s v="2 - Poder Ejecutivo"/>
    <s v="0206 - MINISTERIO DE EDUCACIÓN"/>
    <s v="0001 - MINISTERIO DE EDUCACION"/>
    <s v="4 - SERVICIOS SOCIALES"/>
    <s v="4.4 - Educación"/>
    <s v="4.4.05 - Educación de adultos"/>
    <s v="2.3 - MATERIALES Y SUMINISTROS"/>
    <s v="2.3.5 - CUERO, CAUCHO Y PLÁSTICO"/>
    <s v="N"/>
    <s v="00 - N/A"/>
    <s v="10 - FONDO GENERAL"/>
    <s v="(en blanco)"/>
    <s v="99 - MULTIPROVINCIAL"/>
    <n v="5600000"/>
    <n v="0"/>
    <n v="0"/>
    <n v="0"/>
  </r>
  <r>
    <s v="2023"/>
    <x v="0"/>
    <x v="0"/>
    <x v="0"/>
    <x v="0"/>
    <s v="2 - Poder Ejecutivo"/>
    <s v="0206 - MINISTERIO DE EDUCACIÓN"/>
    <s v="0001 - MINISTERIO DE EDUCACION"/>
    <s v="4 - SERVICIOS SOCIALES"/>
    <s v="4.4 - Educación"/>
    <s v="4.4.05 - Educación de adultos"/>
    <s v="2.3 - MATERIALES Y SUMINISTROS"/>
    <s v="2.3.5 - CUERO, CAUCHO Y PLÁSTICO"/>
    <s v="N"/>
    <s v="00 - N/A"/>
    <s v="10 - FONDO GENERAL"/>
    <s v="(en blanco)"/>
    <s v="99 - MULTIPROVINCIAL"/>
    <n v="4000000"/>
    <n v="0"/>
    <n v="20755.979999999981"/>
    <n v="0"/>
  </r>
  <r>
    <s v="2023"/>
    <x v="0"/>
    <x v="0"/>
    <x v="0"/>
    <x v="0"/>
    <s v="2 - Poder Ejecutivo"/>
    <s v="0206 - MINISTERIO DE EDUCACIÓN"/>
    <s v="0001 - MINISTERIO DE EDUCACION"/>
    <s v="4 - SERVICIOS SOCIALES"/>
    <s v="4.4 - Educación"/>
    <s v="4.4.05 - Educación de adultos"/>
    <s v="2.3 - MATERIALES Y SUMINISTROS"/>
    <s v="2.3.6 - PRODUCTOS DE MINERALES, METÁLICOS Y NO METÁLICOS"/>
    <s v="N"/>
    <s v="00 - N/A"/>
    <s v="10 - FONDO GENERAL"/>
    <s v="(en blanco)"/>
    <s v="99 - MULTIPROVINCIAL"/>
    <n v="4000"/>
    <n v="0"/>
    <n v="48979.88"/>
    <n v="0"/>
  </r>
  <r>
    <s v="2023"/>
    <x v="0"/>
    <x v="0"/>
    <x v="0"/>
    <x v="0"/>
    <s v="2 - Poder Ejecutivo"/>
    <s v="0206 - MINISTERIO DE EDUCACIÓN"/>
    <s v="0001 - MINISTERIO DE EDUCACION"/>
    <s v="4 - SERVICIOS SOCIALES"/>
    <s v="4.4 - Educación"/>
    <s v="4.4.05 - Educación de adultos"/>
    <s v="2.3 - MATERIALES Y SUMINISTROS"/>
    <s v="2.3.6 - PRODUCTOS DE MINERALES, METÁLICOS Y NO METÁLICOS"/>
    <s v="N"/>
    <s v="00 - N/A"/>
    <s v="10 - FONDO GENERAL"/>
    <s v="(en blanco)"/>
    <s v="99 - MULTIPROVINCIAL"/>
    <n v="100000"/>
    <n v="0"/>
    <n v="187862.22"/>
    <n v="0"/>
  </r>
  <r>
    <s v="2023"/>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en blanco)"/>
    <s v="99 - MULTIPROVINCIAL"/>
    <n v="90000000"/>
    <n v="527336.51"/>
    <n v="141284001.48000002"/>
    <n v="0"/>
  </r>
  <r>
    <s v="2023"/>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en blanco)"/>
    <s v="99 - MULTIPROVINCIAL"/>
    <n v="2610692"/>
    <n v="777976.32000000007"/>
    <n v="3122008"/>
    <n v="0"/>
  </r>
  <r>
    <s v="2023"/>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en blanco)"/>
    <s v="99 - MULTIPROVINCIAL"/>
    <n v="300000"/>
    <n v="0"/>
    <n v="75000"/>
    <n v="0"/>
  </r>
  <r>
    <s v="2023"/>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en blanco)"/>
    <s v="99 - MULTIPROVINCIAL"/>
    <n v="5800000"/>
    <n v="0"/>
    <n v="50000"/>
    <n v="0"/>
  </r>
  <r>
    <s v="2023"/>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en blanco)"/>
    <s v="99 - MULTIPROVINCIAL"/>
    <n v="300000"/>
    <n v="0"/>
    <n v="0"/>
    <n v="0"/>
  </r>
  <r>
    <s v="2023"/>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2039650"/>
    <n v="0"/>
    <n v="531941.55000000005"/>
    <n v="0"/>
  </r>
  <r>
    <s v="2023"/>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6894050"/>
    <n v="0"/>
    <n v="3036133.8"/>
    <n v="0"/>
  </r>
  <r>
    <s v="2023"/>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0"/>
    <n v="1008957.82"/>
    <n v="1841038"/>
    <n v="0"/>
  </r>
  <r>
    <s v="2023"/>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5168000"/>
    <n v="0"/>
    <n v="107988.91000000015"/>
    <n v="0"/>
  </r>
  <r>
    <s v="2023"/>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100000"/>
    <n v="0"/>
    <n v="25000"/>
    <n v="0"/>
  </r>
  <r>
    <s v="2023"/>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20000"/>
    <n v="0"/>
    <n v="10369.9"/>
    <n v="0"/>
  </r>
  <r>
    <s v="2023"/>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571021"/>
    <n v="0"/>
    <n v="278540.93"/>
    <n v="0"/>
  </r>
  <r>
    <s v="2023"/>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2773250"/>
    <n v="0"/>
    <n v="867330"/>
    <n v="0"/>
  </r>
  <r>
    <s v="2023"/>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20246"/>
    <n v="17651.099999999999"/>
    <n v="18195301.609999999"/>
    <n v="17651.099999999999"/>
  </r>
  <r>
    <s v="2023"/>
    <x v="0"/>
    <x v="0"/>
    <x v="1"/>
    <x v="1"/>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en blanco)"/>
    <s v="99 - MULTIPROVINCIAL"/>
    <n v="5932745594"/>
    <n v="6153984546.6599998"/>
    <n v="6155358197"/>
    <n v="5063723108.9900017"/>
  </r>
  <r>
    <s v="2023"/>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en blanco)"/>
    <s v="99 - MULTIPROVINCIAL"/>
    <n v="494395466"/>
    <n v="517226780.77999997"/>
    <n v="517226784"/>
    <n v="0"/>
  </r>
  <r>
    <s v="2023"/>
    <x v="0"/>
    <x v="0"/>
    <x v="0"/>
    <x v="0"/>
    <s v="2 - Poder Ejecutivo"/>
    <s v="0206 - MINISTERIO DE EDUCACIÓN"/>
    <s v="0001 - MINISTERIO DE EDUCACION"/>
    <s v="4 - SERVICIOS SOCIALES"/>
    <s v="4.4 - Educación"/>
    <s v="4.4.06 - Educación técnica"/>
    <s v="2.1 - REMUNERACIONES Y CONTRIBUCIONES"/>
    <s v="2.1.2 - SOBRESUELDOS"/>
    <s v="N"/>
    <s v="00 - N/A"/>
    <s v="10 - FONDO GENERAL"/>
    <s v="(en blanco)"/>
    <s v="99 - MULTIPROVINCIAL"/>
    <n v="0"/>
    <n v="65326648.100000001"/>
    <n v="65326648.289999999"/>
    <n v="59245964.540000007"/>
  </r>
  <r>
    <s v="2023"/>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en blanco)"/>
    <s v="99 - MULTIPROVINCIAL"/>
    <n v="420582136"/>
    <n v="436338981.41000003"/>
    <n v="436963377"/>
    <n v="359004157.06999999"/>
  </r>
  <r>
    <s v="2023"/>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en blanco)"/>
    <s v="99 - MULTIPROVINCIAL"/>
    <n v="421224796"/>
    <n v="436932770.32999998"/>
    <n v="438650281"/>
    <n v="359524207.73999995"/>
  </r>
  <r>
    <s v="2023"/>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en blanco)"/>
    <s v="99 - MULTIPROVINCIAL"/>
    <n v="63098550"/>
    <n v="68588401"/>
    <n v="68588401"/>
    <n v="56050393.169999979"/>
  </r>
  <r>
    <s v="2023"/>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en blanco)"/>
    <s v="99 - MULTIPROVINCIAL"/>
    <n v="98650024"/>
    <n v="103324016.94"/>
    <n v="106220415"/>
    <n v="84384436.430000022"/>
  </r>
  <r>
    <s v="2023"/>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en blanco)"/>
    <s v="99 - MULTIPROVINCIAL"/>
    <n v="165000"/>
    <n v="0"/>
    <n v="165000"/>
    <n v="0"/>
  </r>
  <r>
    <s v="2023"/>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en blanco)"/>
    <s v="99 - MULTIPROVINCIAL"/>
    <n v="6959463"/>
    <n v="3661432.06"/>
    <n v="5277170.0599999996"/>
    <n v="0"/>
  </r>
  <r>
    <s v="2023"/>
    <x v="0"/>
    <x v="0"/>
    <x v="0"/>
    <x v="0"/>
    <s v="2 - Poder Ejecutivo"/>
    <s v="0206 - MINISTERIO DE EDUCACIÓN"/>
    <s v="0001 - MINISTERIO DE EDUCACION"/>
    <s v="4 - SERVICIOS SOCIALES"/>
    <s v="4.4 - Educación"/>
    <s v="4.4.06 - Educación técnica"/>
    <s v="2.2 - CONTRATACIÓN DE SERVICIOS"/>
    <s v="2.2.3 - VIÁTICOS"/>
    <s v="N"/>
    <s v="00 - N/A"/>
    <s v="10 - FONDO GENERAL"/>
    <s v="(en blanco)"/>
    <s v="99 - MULTIPROVINCIAL"/>
    <n v="28956340"/>
    <n v="813407.17999999993"/>
    <n v="1197678.5700000003"/>
    <n v="813407.17999999993"/>
  </r>
  <r>
    <s v="2023"/>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en blanco)"/>
    <s v="99 - MULTIPROVINCIAL"/>
    <n v="0"/>
    <n v="111580"/>
    <n v="111633"/>
    <n v="111580"/>
  </r>
  <r>
    <s v="2023"/>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en blanco)"/>
    <s v="99 - MULTIPROVINCIAL"/>
    <n v="14008133"/>
    <n v="40683.5"/>
    <n v="555952.93999999948"/>
    <n v="40683.5"/>
  </r>
  <r>
    <s v="2023"/>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en blanco)"/>
    <s v="99 - MULTIPROVINCIAL"/>
    <n v="5893500"/>
    <n v="3929000"/>
    <n v="5893500"/>
    <n v="1947919.26"/>
  </r>
  <r>
    <s v="2023"/>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en blanco)"/>
    <s v="99 - MULTIPROVINCIAL"/>
    <n v="148706415"/>
    <n v="1217999.94"/>
    <n v="1218000"/>
    <n v="243599.99"/>
  </r>
  <r>
    <s v="2023"/>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en blanco)"/>
    <s v="99 - MULTIPROVINCIAL"/>
    <n v="0"/>
    <n v="1264800.1200000001"/>
    <n v="1501816.8"/>
    <n v="359664.79000000004"/>
  </r>
  <r>
    <s v="2023"/>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en blanco)"/>
    <s v="99 - MULTIPROVINCIAL"/>
    <n v="71190000"/>
    <n v="63190000"/>
    <n v="63190000"/>
    <n v="39668314.219999999"/>
  </r>
  <r>
    <s v="2023"/>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en blanco)"/>
    <s v="99 - MULTIPROVINCIAL"/>
    <n v="0"/>
    <n v="1559228.8499999999"/>
    <n v="2207717.7200000002"/>
    <n v="311845.75"/>
  </r>
  <r>
    <s v="2023"/>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en blanco)"/>
    <s v="99 - MULTIPROVINCIAL"/>
    <n v="4000000"/>
    <n v="473462.3"/>
    <n v="300000"/>
    <n v="94692.46"/>
  </r>
  <r>
    <s v="2023"/>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en blanco)"/>
    <s v="99 - MULTIPROVINCIAL"/>
    <n v="6995633"/>
    <n v="0"/>
    <n v="0"/>
    <n v="0"/>
  </r>
  <r>
    <s v="2023"/>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en blanco)"/>
    <s v="99 - MULTIPROVINCIAL"/>
    <n v="0"/>
    <n v="150000"/>
    <n v="800000"/>
    <n v="30000"/>
  </r>
  <r>
    <s v="2023"/>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en blanco)"/>
    <s v="99 - MULTIPROVINCIAL"/>
    <n v="0"/>
    <n v="140000.03"/>
    <n v="140000.03"/>
    <n v="28000.01"/>
  </r>
  <r>
    <s v="2023"/>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en blanco)"/>
    <s v="99 - MULTIPROVINCIAL"/>
    <n v="390000"/>
    <n v="0"/>
    <n v="86811"/>
    <n v="0"/>
  </r>
  <r>
    <s v="2023"/>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en blanco)"/>
    <s v="99 - MULTIPROVINCIAL"/>
    <n v="335800"/>
    <n v="0"/>
    <n v="335800"/>
    <n v="0"/>
  </r>
  <r>
    <s v="2023"/>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en blanco)"/>
    <s v="99 - MULTIPROVINCIAL"/>
    <n v="1634510"/>
    <n v="33984"/>
    <n v="283984"/>
    <n v="6796.8"/>
  </r>
  <r>
    <s v="2023"/>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en blanco)"/>
    <s v="99 - MULTIPROVINCIAL"/>
    <n v="4950000"/>
    <n v="0"/>
    <n v="1500000"/>
    <n v="0"/>
  </r>
  <r>
    <s v="2023"/>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en blanco)"/>
    <s v="99 - MULTIPROVINCIAL"/>
    <n v="33000000"/>
    <n v="0"/>
    <n v="0"/>
    <n v="0"/>
  </r>
  <r>
    <s v="2023"/>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en blanco)"/>
    <s v="99 - MULTIPROVINCIAL"/>
    <n v="220000"/>
    <n v="0"/>
    <n v="220000"/>
    <n v="0"/>
  </r>
  <r>
    <s v="2023"/>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en blanco)"/>
    <s v="99 - MULTIPROVINCIAL"/>
    <n v="0"/>
    <n v="351640"/>
    <n v="351640"/>
    <n v="70328"/>
  </r>
  <r>
    <s v="2023"/>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en blanco)"/>
    <s v="99 - MULTIPROVINCIAL"/>
    <n v="0"/>
    <n v="40037.31"/>
    <n v="1100000"/>
    <n v="8007.46"/>
  </r>
  <r>
    <s v="2023"/>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en blanco)"/>
    <s v="99 - MULTIPROVINCIAL"/>
    <n v="0"/>
    <n v="221276.65"/>
    <n v="228400.33000000002"/>
    <n v="32455.329999999998"/>
  </r>
  <r>
    <s v="2023"/>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en blanco)"/>
    <s v="99 - MULTIPROVINCIAL"/>
    <n v="0"/>
    <n v="2704058.52"/>
    <n v="2779359.5999999996"/>
    <n v="290842.23999999999"/>
  </r>
  <r>
    <s v="2023"/>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en blanco)"/>
    <s v="99 - MULTIPROVINCIAL"/>
    <n v="0"/>
    <n v="119163"/>
    <n v="37340"/>
    <n v="24951.8"/>
  </r>
  <r>
    <s v="2023"/>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en blanco)"/>
    <s v="99 - MULTIPROVINCIAL"/>
    <n v="0"/>
    <n v="20000"/>
    <n v="20000"/>
    <n v="18834.47"/>
  </r>
  <r>
    <s v="2023"/>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en blanco)"/>
    <s v="99 - MULTIPROVINCIAL"/>
    <n v="2420"/>
    <n v="0"/>
    <n v="102420"/>
    <n v="0"/>
  </r>
  <r>
    <s v="2023"/>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157938"/>
    <n v="82672.010000000009"/>
    <n v="245921.11"/>
    <n v="2477.27"/>
  </r>
  <r>
    <s v="2023"/>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0"/>
    <n v="0"/>
    <n v="130000"/>
    <n v="0"/>
  </r>
  <r>
    <s v="2023"/>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1189160"/>
    <n v="2581069.98"/>
    <n v="787600"/>
    <n v="78234"/>
  </r>
  <r>
    <s v="2023"/>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0"/>
    <n v="6681791.3300000001"/>
    <n v="7600000"/>
    <n v="1237238.2599999998"/>
  </r>
  <r>
    <s v="2023"/>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63828095"/>
    <n v="2840352.67"/>
    <n v="2013200"/>
    <n v="383039.1"/>
  </r>
  <r>
    <s v="2023"/>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0"/>
    <n v="10203292.75"/>
    <n v="10940442.41"/>
    <n v="1298855.8700000001"/>
  </r>
  <r>
    <s v="2023"/>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8448"/>
    <n v="1923872"/>
    <n v="2008448"/>
    <n v="372644"/>
  </r>
  <r>
    <s v="2023"/>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29304"/>
    <n v="13516687.370000001"/>
    <n v="13545991.59"/>
    <n v="2663716.8300000005"/>
  </r>
  <r>
    <s v="2023"/>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76417"/>
    <n v="233780.1"/>
    <n v="310417"/>
    <n v="46756.02"/>
  </r>
  <r>
    <s v="2023"/>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0"/>
    <n v="414146.84"/>
    <n v="734992"/>
    <n v="82829.37"/>
  </r>
  <r>
    <s v="2023"/>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0"/>
    <n v="1083241.9200000002"/>
    <n v="1793526.18"/>
    <n v="205424.57"/>
  </r>
  <r>
    <s v="2023"/>
    <x v="0"/>
    <x v="0"/>
    <x v="1"/>
    <x v="1"/>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en blanco)"/>
    <s v="99 - MULTIPROVINCIAL"/>
    <n v="293569490"/>
    <n v="278781769"/>
    <n v="281569490"/>
    <n v="229651429.77999994"/>
  </r>
  <r>
    <s v="2023"/>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en blanco)"/>
    <s v="99 - MULTIPROVINCIAL"/>
    <n v="24464124"/>
    <n v="23204021.890000001"/>
    <n v="23204024"/>
    <n v="0"/>
  </r>
  <r>
    <s v="2023"/>
    <x v="0"/>
    <x v="0"/>
    <x v="0"/>
    <x v="0"/>
    <s v="2 - Poder Ejecutivo"/>
    <s v="0206 - MINISTERIO DE EDUCACIÓN"/>
    <s v="0001 - MINISTERIO DE EDUCACION"/>
    <s v="4 - SERVICIOS SOCIALES"/>
    <s v="4.4 - Educación"/>
    <s v="4.4.07 - Educación vocacional"/>
    <s v="2.1 - REMUNERACIONES Y CONTRIBUCIONES"/>
    <s v="2.1.2 - SOBRESUELDOS"/>
    <s v="N"/>
    <s v="00 - N/A"/>
    <s v="10 - FONDO GENERAL"/>
    <s v="(en blanco)"/>
    <s v="99 - MULTIPROVINCIAL"/>
    <n v="0"/>
    <n v="522500"/>
    <n v="522500"/>
    <n v="0"/>
  </r>
  <r>
    <s v="2023"/>
    <x v="0"/>
    <x v="0"/>
    <x v="0"/>
    <x v="0"/>
    <s v="2 - Poder Ejecutivo"/>
    <s v="0206 - MINISTERIO DE EDUCACIÓN"/>
    <s v="0001 - MINISTERIO DE EDUCACION"/>
    <s v="4 - SERVICIOS SOCIALES"/>
    <s v="4.4 - Educación"/>
    <s v="4.4.07 - Educación vocacional"/>
    <s v="2.1 - REMUNERACIONES Y CONTRIBUCIONES"/>
    <s v="2.1.2 - SOBRESUELDOS"/>
    <s v="N"/>
    <s v="00 - N/A"/>
    <s v="10 - FONDO GENERAL"/>
    <s v="(en blanco)"/>
    <s v="99 - MULTIPROVINCIAL"/>
    <n v="0"/>
    <n v="4295278"/>
    <n v="4295278"/>
    <n v="4003913.0300000003"/>
  </r>
  <r>
    <s v="2023"/>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en blanco)"/>
    <s v="99 - MULTIPROVINCIAL"/>
    <n v="20814080"/>
    <n v="19765629.66"/>
    <n v="20814080"/>
    <n v="16282288.619999997"/>
  </r>
  <r>
    <s v="2023"/>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en blanco)"/>
    <s v="99 - MULTIPROVINCIAL"/>
    <n v="20843436"/>
    <n v="19793506.050000001"/>
    <n v="20843436"/>
    <n v="16305251.980000002"/>
  </r>
  <r>
    <s v="2023"/>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en blanco)"/>
    <s v="99 - MULTIPROVINCIAL"/>
    <n v="3365425"/>
    <n v="3197205.06"/>
    <n v="3365425"/>
    <n v="2632206.1600000006"/>
  </r>
  <r>
    <s v="2023"/>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en blanco)"/>
    <s v="99 - MULTIPROVINCIAL"/>
    <n v="4667184"/>
    <n v="4284683.78"/>
    <n v="4667184"/>
    <n v="3536821.03"/>
  </r>
  <r>
    <s v="2023"/>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en blanco)"/>
    <s v="99 - MULTIPROVINCIAL"/>
    <n v="2920136"/>
    <n v="0"/>
    <n v="770136"/>
    <n v="0"/>
  </r>
  <r>
    <s v="2023"/>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en blanco)"/>
    <s v="99 - MULTIPROVINCIAL"/>
    <n v="13336580"/>
    <n v="2505074.56"/>
    <n v="3550242"/>
    <n v="0"/>
  </r>
  <r>
    <s v="2023"/>
    <x v="0"/>
    <x v="0"/>
    <x v="0"/>
    <x v="0"/>
    <s v="2 - Poder Ejecutivo"/>
    <s v="0206 - MINISTERIO DE EDUCACIÓN"/>
    <s v="0001 - MINISTERIO DE EDUCACION"/>
    <s v="4 - SERVICIOS SOCIALES"/>
    <s v="4.4 - Educación"/>
    <s v="4.4.07 - Educación vocacional"/>
    <s v="2.2 - CONTRATACIÓN DE SERVICIOS"/>
    <s v="2.2.3 - VIÁTICOS"/>
    <s v="N"/>
    <s v="00 - N/A"/>
    <s v="10 - FONDO GENERAL"/>
    <s v="(en blanco)"/>
    <s v="99 - MULTIPROVINCIAL"/>
    <n v="2284600"/>
    <n v="198080"/>
    <n v="2216830"/>
    <n v="198080"/>
  </r>
  <r>
    <s v="2023"/>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en blanco)"/>
    <s v="99 - MULTIPROVINCIAL"/>
    <n v="5101500"/>
    <n v="196500"/>
    <n v="1997000"/>
    <n v="0"/>
  </r>
  <r>
    <s v="2023"/>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en blanco)"/>
    <s v="99 - MULTIPROVINCIAL"/>
    <n v="21480"/>
    <n v="0"/>
    <n v="22200"/>
    <n v="0"/>
  </r>
  <r>
    <s v="2023"/>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en blanco)"/>
    <s v="99 - MULTIPROVINCIAL"/>
    <n v="0"/>
    <n v="0"/>
    <n v="1200000"/>
    <n v="0"/>
  </r>
  <r>
    <s v="2023"/>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en blanco)"/>
    <s v="99 - MULTIPROVINCIAL"/>
    <n v="539000"/>
    <n v="3857845.96"/>
    <n v="4900000"/>
    <n v="0"/>
  </r>
  <r>
    <s v="2023"/>
    <x v="0"/>
    <x v="0"/>
    <x v="0"/>
    <x v="0"/>
    <s v="2 - Poder Ejecutivo"/>
    <s v="0206 - MINISTERIO DE EDUCACIÓN"/>
    <s v="0001 - MINISTERIO DE EDUCACION"/>
    <s v="4 - SERVICIOS SOCIALES"/>
    <s v="4.4 - Educación"/>
    <s v="4.4.07 - Educación vocacional"/>
    <s v="2.2 - CONTRATACIÓN DE SERVICIOS"/>
    <s v="2.2.7 - SERVICIOS DE CONSERVACIÓN, REPARACIONES MENORES E INSTALACIONES TEMPORALES"/>
    <s v="N"/>
    <s v="00 - N/A"/>
    <s v="10 - FONDO GENERAL"/>
    <s v="(en blanco)"/>
    <s v="99 - MULTIPROVINCIAL"/>
    <n v="10000000"/>
    <n v="0"/>
    <n v="0"/>
    <n v="0"/>
  </r>
  <r>
    <s v="2023"/>
    <x v="0"/>
    <x v="0"/>
    <x v="0"/>
    <x v="0"/>
    <s v="2 - Poder Ejecutivo"/>
    <s v="0206 - MINISTERIO DE EDUCACIÓN"/>
    <s v="0001 - MINISTERIO DE EDUCACION"/>
    <s v="4 - SERVICIOS SOCIALES"/>
    <s v="4.4 - Educación"/>
    <s v="4.4.07 - Educación vocacional"/>
    <s v="2.2 - CONTRATACIÓN DE SERVICIOS"/>
    <s v="2.2.7 - SERVICIOS DE CONSERVACIÓN, REPARACIONES MENORES E INSTALACIONES TEMPORALES"/>
    <s v="N"/>
    <s v="00 - N/A"/>
    <s v="10 - FONDO GENERAL"/>
    <s v="(en blanco)"/>
    <s v="99 - MULTIPROVINCIAL"/>
    <n v="0"/>
    <n v="0"/>
    <n v="0"/>
    <n v="0"/>
  </r>
  <r>
    <s v="2023"/>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en blanco)"/>
    <s v="99 - MULTIPROVINCIAL"/>
    <n v="13401500"/>
    <n v="8496578.4399999995"/>
    <n v="8901500"/>
    <n v="3946578.44"/>
  </r>
  <r>
    <s v="2023"/>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en blanco)"/>
    <s v="99 - MULTIPROVINCIAL"/>
    <n v="720000"/>
    <n v="0"/>
    <n v="0"/>
    <n v="0"/>
  </r>
  <r>
    <s v="2023"/>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en blanco)"/>
    <s v="99 - MULTIPROVINCIAL"/>
    <n v="5245800"/>
    <n v="0"/>
    <n v="1745800"/>
    <n v="0"/>
  </r>
  <r>
    <s v="2023"/>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en blanco)"/>
    <s v="99 - MULTIPROVINCIAL"/>
    <n v="0"/>
    <n v="1177309.6000000001"/>
    <n v="1178908"/>
    <n v="428835.6"/>
  </r>
  <r>
    <s v="2023"/>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en blanco)"/>
    <s v="99 - MULTIPROVINCIAL"/>
    <n v="6725000"/>
    <n v="1865792.64"/>
    <n v="1940793.4000000004"/>
    <n v="1865792.64"/>
  </r>
  <r>
    <s v="2023"/>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en blanco)"/>
    <s v="99 - MULTIPROVINCIAL"/>
    <n v="150000"/>
    <n v="0"/>
    <n v="150000"/>
    <n v="0"/>
  </r>
  <r>
    <s v="2023"/>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en blanco)"/>
    <s v="99 - MULTIPROVINCIAL"/>
    <n v="3750000"/>
    <n v="0"/>
    <n v="531"/>
    <n v="0"/>
  </r>
  <r>
    <s v="2023"/>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en blanco)"/>
    <s v="99 - MULTIPROVINCIAL"/>
    <n v="5300000"/>
    <n v="59245.440000000002"/>
    <n v="59245.44000000041"/>
    <n v="11849.08"/>
  </r>
  <r>
    <s v="2023"/>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en blanco)"/>
    <s v="99 - MULTIPROVINCIAL"/>
    <n v="4460096"/>
    <n v="82128"/>
    <n v="152224"/>
    <n v="0"/>
  </r>
  <r>
    <s v="2023"/>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en blanco)"/>
    <s v="99 - MULTIPROVINCIAL"/>
    <n v="4140000"/>
    <n v="0"/>
    <n v="0"/>
    <n v="0"/>
  </r>
  <r>
    <s v="2023"/>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en blanco)"/>
    <s v="99 - MULTIPROVINCIAL"/>
    <n v="327980"/>
    <n v="0"/>
    <n v="325000"/>
    <n v="0"/>
  </r>
  <r>
    <s v="2023"/>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en blanco)"/>
    <s v="99 - MULTIPROVINCIAL"/>
    <n v="3144065"/>
    <n v="2700.72"/>
    <n v="1042545"/>
    <n v="2700.72"/>
  </r>
  <r>
    <s v="2023"/>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en blanco)"/>
    <s v="99 - MULTIPROVINCIAL"/>
    <n v="2518860"/>
    <n v="0"/>
    <n v="50000"/>
    <n v="0"/>
  </r>
  <r>
    <s v="2023"/>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en blanco)"/>
    <s v="99 - MULTIPROVINCIAL"/>
    <n v="950"/>
    <n v="0"/>
    <n v="0"/>
    <n v="0"/>
  </r>
  <r>
    <s v="2023"/>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en blanco)"/>
    <s v="99 - MULTIPROVINCIAL"/>
    <n v="6163000"/>
    <n v="0"/>
    <n v="85950"/>
    <n v="0"/>
  </r>
  <r>
    <s v="2023"/>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en blanco)"/>
    <s v="99 - MULTIPROVINCIAL"/>
    <n v="0"/>
    <n v="64428"/>
    <n v="87055"/>
    <n v="6442.8"/>
  </r>
  <r>
    <s v="2023"/>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en blanco)"/>
    <s v="99 - MULTIPROVINCIAL"/>
    <n v="780000"/>
    <n v="0"/>
    <n v="652099.71"/>
    <n v="0"/>
  </r>
  <r>
    <s v="2023"/>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en blanco)"/>
    <s v="99 - MULTIPROVINCIAL"/>
    <n v="0"/>
    <n v="42244.3"/>
    <n v="536907.14"/>
    <n v="0"/>
  </r>
  <r>
    <s v="2023"/>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en blanco)"/>
    <s v="99 - MULTIPROVINCIAL"/>
    <n v="805500"/>
    <n v="11359"/>
    <n v="791145"/>
    <n v="0"/>
  </r>
  <r>
    <s v="2023"/>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en blanco)"/>
    <s v="99 - MULTIPROVINCIAL"/>
    <n v="0"/>
    <n v="0"/>
    <n v="522.15"/>
    <n v="0"/>
  </r>
  <r>
    <s v="2023"/>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en blanco)"/>
    <s v="99 - MULTIPROVINCIAL"/>
    <n v="400000"/>
    <n v="0"/>
    <n v="400000"/>
    <n v="0"/>
  </r>
  <r>
    <s v="2023"/>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en blanco)"/>
    <s v="99 - MULTIPROVINCIAL"/>
    <n v="450000"/>
    <n v="0"/>
    <n v="450000"/>
    <n v="0"/>
  </r>
  <r>
    <s v="2023"/>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en blanco)"/>
    <s v="99 - MULTIPROVINCIAL"/>
    <n v="199691"/>
    <n v="1.0000000000218279E-2"/>
    <n v="303101"/>
    <n v="0"/>
  </r>
  <r>
    <s v="2023"/>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en blanco)"/>
    <s v="99 - MULTIPROVINCIAL"/>
    <n v="3000000"/>
    <n v="75166"/>
    <n v="93002"/>
    <n v="7516.6"/>
  </r>
  <r>
    <s v="2023"/>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en blanco)"/>
    <s v="99 - MULTIPROVINCIAL"/>
    <n v="1809500"/>
    <n v="32806.25"/>
    <n v="52600"/>
    <n v="0"/>
  </r>
  <r>
    <s v="2023"/>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en blanco)"/>
    <s v="99 - MULTIPROVINCIAL"/>
    <n v="197500"/>
    <n v="39150"/>
    <n v="197500"/>
    <n v="0"/>
  </r>
  <r>
    <s v="2023"/>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473200"/>
    <n v="0"/>
    <n v="473200"/>
    <n v="0"/>
  </r>
  <r>
    <s v="2023"/>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0"/>
    <n v="125552"/>
    <n v="200000"/>
    <n v="12555.2"/>
  </r>
  <r>
    <s v="2023"/>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7127039"/>
    <n v="419675.43"/>
    <n v="2178804"/>
    <n v="72340.03"/>
  </r>
  <r>
    <s v="2023"/>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16000"/>
    <n v="0"/>
    <n v="16000"/>
    <n v="0"/>
  </r>
  <r>
    <s v="2023"/>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0"/>
    <n v="185024"/>
    <n v="185024"/>
    <n v="18502.400000000001"/>
  </r>
  <r>
    <s v="2023"/>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432850"/>
    <n v="0"/>
    <n v="432850"/>
    <n v="0"/>
  </r>
  <r>
    <s v="2023"/>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0"/>
    <n v="1454726"/>
    <n v="1274521"/>
    <n v="158570.6"/>
  </r>
  <r>
    <s v="2023"/>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567544"/>
    <n v="913910"/>
    <n v="2098290"/>
    <n v="145199"/>
  </r>
  <r>
    <s v="2023"/>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0"/>
    <n v="866194.34000000008"/>
    <n v="899411.34000000008"/>
    <n v="114345.07"/>
  </r>
  <r>
    <s v="2023"/>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1841360"/>
    <n v="386733.20000000007"/>
    <n v="887500"/>
    <n v="38673.32"/>
  </r>
  <r>
    <s v="2023"/>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0"/>
    <n v="0"/>
    <n v="1971"/>
    <n v="0"/>
  </r>
  <r>
    <s v="2023"/>
    <x v="0"/>
    <x v="0"/>
    <x v="1"/>
    <x v="1"/>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en blanco)"/>
    <s v="99 - MULTIPROVINCIAL"/>
    <n v="10392085684"/>
    <n v="11264284945.469999"/>
    <n v="11295284862"/>
    <n v="9367862778.0999947"/>
  </r>
  <r>
    <s v="2023"/>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en blanco)"/>
    <s v="99 - MULTIPROVINCIAL"/>
    <n v="5822614624"/>
    <n v="0"/>
    <n v="0.29999995231628418"/>
    <n v="0"/>
  </r>
  <r>
    <s v="2023"/>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en blanco)"/>
    <s v="99 - MULTIPROVINCIAL"/>
    <n v="15881000"/>
    <n v="0"/>
    <n v="0"/>
    <n v="0"/>
  </r>
  <r>
    <s v="2023"/>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en blanco)"/>
    <s v="99 - MULTIPROVINCIAL"/>
    <n v="14790000"/>
    <n v="10425609.789999999"/>
    <n v="10425610"/>
    <n v="10389144.789999999"/>
  </r>
  <r>
    <s v="2023"/>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en blanco)"/>
    <s v="99 - MULTIPROVINCIAL"/>
    <n v="866007142"/>
    <n v="1109156723.6399999"/>
    <n v="1109648689"/>
    <n v="0"/>
  </r>
  <r>
    <s v="2023"/>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en blanco)"/>
    <s v="99 - MULTIPROVINCIAL"/>
    <n v="272020664"/>
    <n v="1061036732.03"/>
    <n v="1061654322.22"/>
    <n v="1058331415.1800002"/>
  </r>
  <r>
    <s v="2023"/>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en blanco)"/>
    <s v="99 - MULTIPROVINCIAL"/>
    <n v="23666300"/>
    <n v="35175014.800000004"/>
    <n v="39554769.229999997"/>
    <n v="34885804.659999996"/>
  </r>
  <r>
    <s v="2023"/>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0"/>
    <n v="694100"/>
    <n v="694100"/>
    <n v="0"/>
  </r>
  <r>
    <s v="2023"/>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9845195"/>
    <n v="18013283.479999997"/>
    <n v="17996664.699999999"/>
    <n v="17769632.879999999"/>
  </r>
  <r>
    <s v="2023"/>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6000000"/>
    <n v="0"/>
    <n v="0"/>
    <n v="0"/>
  </r>
  <r>
    <s v="2023"/>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0"/>
    <n v="542618683.55999994"/>
    <n v="584789182.55999994"/>
    <n v="454742162.56999999"/>
  </r>
  <r>
    <s v="2023"/>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900000000"/>
    <n v="271344835.95999992"/>
    <n v="359375850.74000001"/>
    <n v="256155003.16"/>
  </r>
  <r>
    <s v="2023"/>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35280000"/>
    <n v="17425394.329999998"/>
    <n v="35280000"/>
    <n v="17364540.699999999"/>
  </r>
  <r>
    <s v="2023"/>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1000000000"/>
    <n v="426655010.66999996"/>
    <n v="426655019.32999969"/>
    <n v="385016678.18999988"/>
  </r>
  <r>
    <s v="2023"/>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325000000"/>
    <n v="0"/>
    <n v="325000000"/>
    <n v="0"/>
  </r>
  <r>
    <s v="2023"/>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en blanco)"/>
    <s v="99 - MULTIPROVINCIAL"/>
    <n v="1680000"/>
    <n v="208000"/>
    <n v="1680000"/>
    <n v="0"/>
  </r>
  <r>
    <s v="2023"/>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en blanco)"/>
    <s v="99 - MULTIPROVINCIAL"/>
    <n v="735688492"/>
    <n v="821225332.41999996"/>
    <n v="822893865"/>
    <n v="663861333.71999943"/>
  </r>
  <r>
    <s v="2023"/>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en blanco)"/>
    <s v="99 - MULTIPROVINCIAL"/>
    <n v="738854815"/>
    <n v="933762479.56000006"/>
    <n v="935410002"/>
    <n v="665672830.12999976"/>
  </r>
  <r>
    <s v="2023"/>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en blanco)"/>
    <s v="99 - MULTIPROVINCIAL"/>
    <n v="98289227"/>
    <n v="114935070.72"/>
    <n v="115325602"/>
    <n v="89385521.559999943"/>
  </r>
  <r>
    <s v="2023"/>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en blanco)"/>
    <s v="99 - MULTIPROVINCIAL"/>
    <n v="100529226"/>
    <n v="141673218.36000001"/>
    <n v="142045051"/>
    <n v="113416728.14999993"/>
  </r>
  <r>
    <s v="2023"/>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en blanco)"/>
    <s v="99 - MULTIPROVINCIAL"/>
    <n v="8280000"/>
    <n v="0"/>
    <n v="0"/>
    <n v="0"/>
  </r>
  <r>
    <s v="2023"/>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en blanco)"/>
    <s v="99 - MULTIPROVINCIAL"/>
    <n v="193600708"/>
    <n v="154527958.63"/>
    <n v="181854069"/>
    <n v="154527958.63"/>
  </r>
  <r>
    <s v="2023"/>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en blanco)"/>
    <s v="99 - MULTIPROVINCIAL"/>
    <n v="109467200"/>
    <n v="1136956726.7899997"/>
    <n v="1144400823"/>
    <n v="1136956726.7899997"/>
  </r>
  <r>
    <s v="2023"/>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en blanco)"/>
    <s v="99 - MULTIPROVINCIAL"/>
    <n v="750767347"/>
    <n v="1056527698.8400002"/>
    <n v="1104472650"/>
    <n v="1056527698.8400002"/>
  </r>
  <r>
    <s v="2023"/>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en blanco)"/>
    <s v="99 - MULTIPROVINCIAL"/>
    <n v="143285124"/>
    <n v="434989076.08999997"/>
    <n v="418998966"/>
    <n v="434989076.08999997"/>
  </r>
  <r>
    <s v="2023"/>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en blanco)"/>
    <s v="99 - MULTIPROVINCIAL"/>
    <n v="7776976"/>
    <n v="65936270"/>
    <n v="118099393"/>
    <n v="65936270"/>
  </r>
  <r>
    <s v="2023"/>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en blanco)"/>
    <s v="99 - MULTIPROVINCIAL"/>
    <n v="233409060"/>
    <n v="658224.21"/>
    <n v="8508534"/>
    <n v="458640.19999999995"/>
  </r>
  <r>
    <s v="2023"/>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en blanco)"/>
    <s v="99 - MULTIPROVINCIAL"/>
    <n v="7500000"/>
    <n v="650000"/>
    <n v="0"/>
    <n v="650000"/>
  </r>
  <r>
    <s v="2023"/>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en blanco)"/>
    <s v="99 - MULTIPROVINCIAL"/>
    <n v="0"/>
    <n v="15838004.620000001"/>
    <n v="14000000"/>
    <n v="4864059.7899999991"/>
  </r>
  <r>
    <s v="2023"/>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en blanco)"/>
    <s v="99 - MULTIPROVINCIAL"/>
    <n v="319242458"/>
    <n v="137076452.18000004"/>
    <n v="218962767.35000002"/>
    <n v="96440764.319999993"/>
  </r>
  <r>
    <s v="2023"/>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en blanco)"/>
    <s v="99 - MULTIPROVINCIAL"/>
    <n v="559179066"/>
    <n v="203673299.00000003"/>
    <n v="246789861.62"/>
    <n v="203564699.00000003"/>
  </r>
  <r>
    <s v="2023"/>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en blanco)"/>
    <s v="99 - MULTIPROVINCIAL"/>
    <n v="13860000"/>
    <n v="0"/>
    <n v="332000"/>
    <n v="0"/>
  </r>
  <r>
    <s v="2023"/>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en blanco)"/>
    <s v="99 - MULTIPROVINCIAL"/>
    <n v="340850"/>
    <n v="0"/>
    <n v="35850"/>
    <n v="0"/>
  </r>
  <r>
    <s v="2023"/>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en blanco)"/>
    <s v="99 - MULTIPROVINCIAL"/>
    <n v="115098632"/>
    <n v="535851260.30000001"/>
    <n v="571260807.83999991"/>
    <n v="224900799.90000001"/>
  </r>
  <r>
    <s v="2023"/>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en blanco)"/>
    <s v="99 - MULTIPROVINCIAL"/>
    <n v="11450000"/>
    <n v="30819579.960000001"/>
    <n v="16604000"/>
    <n v="15891500"/>
  </r>
  <r>
    <s v="2023"/>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en blanco)"/>
    <s v="99 - MULTIPROVINCIAL"/>
    <n v="15426694"/>
    <n v="47743922.330000006"/>
    <n v="46265485.340000004"/>
    <n v="47743202.330000006"/>
  </r>
  <r>
    <s v="2023"/>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en blanco)"/>
    <s v="99 - MULTIPROVINCIAL"/>
    <n v="540354896"/>
    <n v="603743322.92000008"/>
    <n v="628679196"/>
    <n v="374091274.79000008"/>
  </r>
  <r>
    <s v="2023"/>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en blanco)"/>
    <s v="99 - MULTIPROVINCIAL"/>
    <n v="309992500"/>
    <n v="155100878.83999997"/>
    <n v="183581917.07000002"/>
    <n v="87488992.219999999"/>
  </r>
  <r>
    <s v="2023"/>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en blanco)"/>
    <s v="99 - MULTIPROVINCIAL"/>
    <n v="20000"/>
    <n v="26566.02"/>
    <n v="0"/>
    <n v="26566.02"/>
  </r>
  <r>
    <s v="2023"/>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en blanco)"/>
    <s v="99 - MULTIPROVINCIAL"/>
    <n v="3130000"/>
    <n v="4380063.24"/>
    <n v="19154500"/>
    <n v="4380063.24"/>
  </r>
  <r>
    <s v="2023"/>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en blanco)"/>
    <s v="99 - MULTIPROVINCIAL"/>
    <n v="540168"/>
    <n v="0"/>
    <n v="1160567.73"/>
    <n v="0"/>
  </r>
  <r>
    <s v="2023"/>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en blanco)"/>
    <s v="99 - MULTIPROVINCIAL"/>
    <n v="1940479641"/>
    <n v="651108202.55999994"/>
    <n v="652354121.30999994"/>
    <n v="645750681.60000002"/>
  </r>
  <r>
    <s v="2023"/>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en blanco)"/>
    <s v="99 - MULTIPROVINCIAL"/>
    <n v="242858664"/>
    <n v="59367404.920000002"/>
    <n v="119446471"/>
    <n v="59367404.920000002"/>
  </r>
  <r>
    <s v="2023"/>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en blanco)"/>
    <s v="99 - MULTIPROVINCIAL"/>
    <n v="84000000"/>
    <n v="334612559.01999998"/>
    <n v="339953883"/>
    <n v="334612559.01999998"/>
  </r>
  <r>
    <s v="2023"/>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en blanco)"/>
    <s v="99 - MULTIPROVINCIAL"/>
    <n v="100000"/>
    <n v="23423425.32"/>
    <n v="23423426"/>
    <n v="20636490.849999998"/>
  </r>
  <r>
    <s v="2023"/>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650000"/>
    <n v="24819444.200000003"/>
    <n v="28063856.489999998"/>
    <n v="24819444.200000003"/>
  </r>
  <r>
    <s v="2023"/>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0003000"/>
    <n v="4300226.88"/>
    <n v="4315000"/>
    <n v="4300226.88"/>
  </r>
  <r>
    <s v="2023"/>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87285016"/>
    <n v="2090987.18"/>
    <n v="16806987.18"/>
    <n v="2090987.18"/>
  </r>
  <r>
    <s v="2023"/>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90000"/>
    <n v="2982334.4"/>
    <n v="562857.71"/>
    <n v="2982334.4"/>
  </r>
  <r>
    <s v="2023"/>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34321776"/>
    <n v="1410497.14"/>
    <n v="3520259"/>
    <n v="158505.53"/>
  </r>
  <r>
    <s v="2023"/>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400000"/>
    <n v="0"/>
    <n v="400000"/>
    <n v="0"/>
  </r>
  <r>
    <s v="2023"/>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200000"/>
    <n v="0"/>
    <n v="0"/>
    <n v="0"/>
  </r>
  <r>
    <s v="2023"/>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72000000"/>
    <n v="108216366.36999999"/>
    <n v="155447989.00999999"/>
    <n v="64686027.589999996"/>
  </r>
  <r>
    <s v="2023"/>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800000"/>
    <n v="0"/>
    <n v="0"/>
    <n v="0"/>
  </r>
  <r>
    <s v="2023"/>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1227200"/>
    <n v="14411036"/>
    <n v="1227200"/>
  </r>
  <r>
    <s v="2023"/>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n v="29598.42"/>
    <n v="0"/>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800000"/>
    <n v="0"/>
    <n v="1800000"/>
    <n v="0"/>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27000"/>
    <n v="0"/>
    <n v="127000"/>
    <n v="0"/>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44500"/>
    <n v="704503.91"/>
    <n v="1570309.4500000002"/>
    <n v="704503.91"/>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320854868"/>
    <n v="497946944.25999987"/>
    <n v="492453414.75"/>
    <n v="357448761.84999996"/>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8460000"/>
    <n v="0"/>
    <n v="20490000"/>
    <n v="0"/>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900000"/>
    <n v="0"/>
    <n v="900000"/>
    <n v="0"/>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090000"/>
    <n v="0"/>
    <n v="6167766.5700000003"/>
    <n v="0"/>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7200000"/>
    <n v="24100000"/>
    <n v="27376000"/>
    <n v="24100000"/>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4320000"/>
    <n v="41480190"/>
    <n v="42000000"/>
    <n v="31477090"/>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82230838"/>
    <n v="29688834.190000001"/>
    <n v="35344453.289999992"/>
    <n v="23970866.699999999"/>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54982872"/>
    <n v="39583.58"/>
    <n v="3497560"/>
    <n v="0"/>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979085907"/>
    <n v="97651986.469999999"/>
    <n v="126369070.53"/>
    <n v="23707628.280000001"/>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66770.200000000186"/>
    <n v="4642600"/>
    <n v="66770.200000000186"/>
  </r>
  <r>
    <s v="2023"/>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9600"/>
    <n v="10000"/>
    <n v="9600"/>
  </r>
  <r>
    <s v="2023"/>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en blanco)"/>
    <s v="99 - MULTIPROVINCIAL"/>
    <n v="8766091746"/>
    <n v="280000"/>
    <n v="5759336076"/>
    <n v="0"/>
  </r>
  <r>
    <s v="2023"/>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en blanco)"/>
    <s v="99 - MULTIPROVINCIAL"/>
    <n v="0"/>
    <n v="60000000"/>
    <n v="60000000"/>
    <n v="0"/>
  </r>
  <r>
    <s v="2023"/>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en blanco)"/>
    <s v="99 - MULTIPROVINCIAL"/>
    <n v="2425000"/>
    <n v="68671204.910000011"/>
    <n v="39376929.759999998"/>
    <n v="42001412.220000006"/>
  </r>
  <r>
    <s v="2023"/>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en blanco)"/>
    <s v="99 - MULTIPROVINCIAL"/>
    <n v="347090497"/>
    <n v="184176233.45000002"/>
    <n v="224869839.67000002"/>
    <n v="118353535.59"/>
  </r>
  <r>
    <s v="2023"/>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en blanco)"/>
    <s v="99 - MULTIPROVINCIAL"/>
    <n v="5684473"/>
    <n v="3025146.05"/>
    <n v="5367367.2300000004"/>
    <n v="3025146.05"/>
  </r>
  <r>
    <s v="2023"/>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en blanco)"/>
    <s v="99 - MULTIPROVINCIAL"/>
    <n v="0"/>
    <n v="50712.69"/>
    <n v="50712.69"/>
    <n v="50712.69"/>
  </r>
  <r>
    <s v="2023"/>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en blanco)"/>
    <s v="99 - MULTIPROVINCIAL"/>
    <n v="807780"/>
    <n v="43963.96"/>
    <n v="108730"/>
    <n v="43963.96"/>
  </r>
  <r>
    <s v="2023"/>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en blanco)"/>
    <s v="99 - MULTIPROVINCIAL"/>
    <n v="9617500"/>
    <n v="3793588.88"/>
    <n v="4338948.71"/>
    <n v="1770619.57"/>
  </r>
  <r>
    <s v="2023"/>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en blanco)"/>
    <s v="99 - MULTIPROVINCIAL"/>
    <n v="1304250"/>
    <n v="130482"/>
    <n v="150692"/>
    <n v="130482"/>
  </r>
  <r>
    <s v="2023"/>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en blanco)"/>
    <s v="99 - MULTIPROVINCIAL"/>
    <n v="2300560"/>
    <n v="1654420.27"/>
    <n v="3172339.05"/>
    <n v="260961.72999999998"/>
  </r>
  <r>
    <s v="2023"/>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en blanco)"/>
    <s v="99 - MULTIPROVINCIAL"/>
    <n v="79897926"/>
    <n v="70541784.61999999"/>
    <n v="84919042.030000001"/>
    <n v="55063873.239999995"/>
  </r>
  <r>
    <s v="2023"/>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en blanco)"/>
    <s v="99 - MULTIPROVINCIAL"/>
    <n v="29130500"/>
    <n v="15965596.07"/>
    <n v="16889169"/>
    <n v="11574503.02"/>
  </r>
  <r>
    <s v="2023"/>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en blanco)"/>
    <s v="99 - MULTIPROVINCIAL"/>
    <n v="8588810"/>
    <n v="2510004.67"/>
    <n v="21851136.050000001"/>
    <n v="2463441.8699999996"/>
  </r>
  <r>
    <s v="2023"/>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en blanco)"/>
    <s v="99 - MULTIPROVINCIAL"/>
    <n v="27453429"/>
    <n v="9895442.3299999982"/>
    <n v="17520295.219999999"/>
    <n v="7822297.04"/>
  </r>
  <r>
    <s v="2023"/>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en blanco)"/>
    <s v="99 - MULTIPROVINCIAL"/>
    <n v="18907453"/>
    <n v="371836.72"/>
    <n v="5283703.3599999994"/>
    <n v="94105"/>
  </r>
  <r>
    <s v="2023"/>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en blanco)"/>
    <s v="99 - MULTIPROVINCIAL"/>
    <n v="1330550"/>
    <n v="6283872.5"/>
    <n v="6962471"/>
    <n v="6283872.5"/>
  </r>
  <r>
    <s v="2023"/>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en blanco)"/>
    <s v="99 - MULTIPROVINCIAL"/>
    <n v="85986808"/>
    <n v="50000"/>
    <n v="2728228"/>
    <n v="0"/>
  </r>
  <r>
    <s v="2023"/>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en blanco)"/>
    <s v="99 - MULTIPROVINCIAL"/>
    <n v="8448"/>
    <n v="0"/>
    <n v="0"/>
    <n v="0"/>
  </r>
  <r>
    <s v="2023"/>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en blanco)"/>
    <s v="99 - MULTIPROVINCIAL"/>
    <n v="1766000"/>
    <n v="756810.46000000008"/>
    <n v="1758000"/>
    <n v="585273.21"/>
  </r>
  <r>
    <s v="2023"/>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en blanco)"/>
    <s v="99 - MULTIPROVINCIAL"/>
    <n v="18150000"/>
    <n v="8715689.1499999985"/>
    <n v="10150143.82"/>
    <n v="8715689.1500000004"/>
  </r>
  <r>
    <s v="2023"/>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en blanco)"/>
    <s v="99 - MULTIPROVINCIAL"/>
    <n v="40555"/>
    <n v="68027"/>
    <n v="197220"/>
    <n v="62717"/>
  </r>
  <r>
    <s v="2023"/>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en blanco)"/>
    <s v="99 - MULTIPROVINCIAL"/>
    <n v="43900"/>
    <n v="1579457.1799999997"/>
    <n v="2330659.3499999996"/>
    <n v="1497072.1199999999"/>
  </r>
  <r>
    <s v="2023"/>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0"/>
    <n v="899444.27"/>
    <n v="1078166.1000000001"/>
    <n v="899444.27"/>
  </r>
  <r>
    <s v="2023"/>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0"/>
    <n v="3459035.58"/>
    <n v="3294000"/>
    <n v="1820616.44"/>
  </r>
  <r>
    <s v="2023"/>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35590"/>
    <n v="848730.38"/>
    <n v="896360.67"/>
    <n v="845190.38"/>
  </r>
  <r>
    <s v="2023"/>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0"/>
    <n v="1165747.0900000001"/>
    <n v="1170000"/>
    <n v="1165747.0900000001"/>
  </r>
  <r>
    <s v="2023"/>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0"/>
    <n v="2812530.91"/>
    <n v="3320652.8400000003"/>
    <n v="863996.07000000007"/>
  </r>
  <r>
    <s v="2023"/>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1800"/>
    <n v="92666285"/>
    <n v="93001800"/>
    <n v="32027180.039999999"/>
  </r>
  <r>
    <s v="2023"/>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11666293"/>
    <n v="13181431.059999997"/>
    <n v="15584004.970000003"/>
    <n v="4532686.55"/>
  </r>
  <r>
    <s v="2023"/>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224400"/>
    <n v="0"/>
    <n v="0"/>
    <n v="0"/>
  </r>
  <r>
    <s v="2023"/>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13750"/>
    <n v="0"/>
    <n v="13750"/>
    <n v="0"/>
  </r>
  <r>
    <s v="2023"/>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40787423"/>
    <n v="89524859.719999999"/>
    <n v="101880766"/>
    <n v="83231588.730000004"/>
  </r>
  <r>
    <s v="2023"/>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89671627"/>
    <n v="68188164.550000012"/>
    <n v="96119274"/>
    <n v="32334594.02"/>
  </r>
  <r>
    <s v="2023"/>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0"/>
    <n v="0"/>
    <n v="25000"/>
    <n v="0"/>
  </r>
  <r>
    <s v="2023"/>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408225"/>
    <n v="405339.07"/>
    <n v="897923"/>
    <n v="62796.87"/>
  </r>
  <r>
    <s v="2023"/>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0"/>
    <n v="922194.3899999999"/>
    <n v="938000"/>
    <n v="913344.3899999999"/>
  </r>
  <r>
    <s v="2023"/>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2855160"/>
    <n v="0"/>
    <n v="0"/>
    <n v="0"/>
  </r>
  <r>
    <s v="2023"/>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0"/>
    <n v="0"/>
    <n v="18500"/>
    <n v="0"/>
  </r>
  <r>
    <s v="2023"/>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25500"/>
    <n v="53200.02"/>
    <n v="79500"/>
    <n v="10640"/>
  </r>
  <r>
    <s v="2023"/>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273358"/>
    <n v="114011.6"/>
    <n v="1116758"/>
    <n v="114011.6"/>
  </r>
  <r>
    <s v="2023"/>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0"/>
    <n v="423646.8"/>
    <n v="646679.43999999994"/>
    <n v="0"/>
  </r>
  <r>
    <s v="2023"/>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3197890"/>
    <n v="43577159.479999997"/>
    <n v="46222959.269999996"/>
    <n v="32389004.610000003"/>
  </r>
  <r>
    <s v="2023"/>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822806"/>
    <n v="197327.87000000002"/>
    <n v="1626854"/>
    <n v="61031.25"/>
  </r>
  <r>
    <s v="2023"/>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12727536"/>
    <n v="3193975.9400000004"/>
    <n v="7819971.5299999993"/>
    <n v="1380333.3399999999"/>
  </r>
  <r>
    <s v="2023"/>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0"/>
    <n v="0"/>
    <n v="3816000"/>
    <n v="0"/>
  </r>
  <r>
    <s v="2023"/>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82554167"/>
    <n v="59954025.729999982"/>
    <n v="86022876.140000001"/>
    <n v="53030903.68999999"/>
  </r>
  <r>
    <s v="2023"/>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1020740"/>
    <n v="4596144.87"/>
    <n v="4917188.0699999928"/>
    <n v="284692.43"/>
  </r>
  <r>
    <s v="2023"/>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9172050"/>
    <n v="11743.880000000001"/>
    <n v="7118853.5799999982"/>
    <n v="4057.95"/>
  </r>
  <r>
    <s v="2023"/>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10653811"/>
    <n v="2925650.97"/>
    <n v="4064119"/>
    <n v="655124.1399999999"/>
  </r>
  <r>
    <s v="2023"/>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6036053"/>
    <n v="1510789.31"/>
    <n v="2023809.37"/>
    <n v="1390146.1100000003"/>
  </r>
  <r>
    <s v="2023"/>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92828780"/>
    <n v="13747031.879999999"/>
    <n v="15321997.380000001"/>
    <n v="11154388.059999999"/>
  </r>
  <r>
    <s v="2023"/>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0"/>
    <n v="8850"/>
    <n v="8850"/>
    <n v="0"/>
  </r>
  <r>
    <s v="2023"/>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3149884"/>
    <n v="532230.25"/>
    <n v="2802499"/>
    <n v="1915.06"/>
  </r>
  <r>
    <s v="2023"/>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19147165"/>
    <n v="9647874.7799999993"/>
    <n v="19161568.66"/>
    <n v="3302786.31"/>
  </r>
  <r>
    <s v="2023"/>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8768554484"/>
    <n v="9761482.0900000017"/>
    <n v="8766017703.9200001"/>
    <n v="9711084.2800000012"/>
  </r>
  <r>
    <s v="2023"/>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31680"/>
    <n v="1509738.1"/>
    <n v="3269673.8"/>
    <n v="763497.76"/>
  </r>
  <r>
    <s v="2023"/>
    <x v="0"/>
    <x v="0"/>
    <x v="1"/>
    <x v="1"/>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5000000"/>
    <n v="0"/>
    <n v="0"/>
    <n v="0"/>
  </r>
  <r>
    <s v="2023"/>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en blanco)"/>
    <s v="99 - MULTIPROVINCIAL"/>
    <n v="22247958"/>
    <n v="29993106"/>
    <n v="29993106"/>
    <n v="24614072.980000004"/>
  </r>
  <r>
    <s v="2023"/>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en blanco)"/>
    <s v="99 - MULTIPROVINCIAL"/>
    <n v="1853997"/>
    <n v="2669824.6800000002"/>
    <n v="2669825"/>
    <n v="0"/>
  </r>
  <r>
    <s v="2023"/>
    <x v="0"/>
    <x v="0"/>
    <x v="0"/>
    <x v="0"/>
    <s v="2 - Poder Ejecutivo"/>
    <s v="0206 - MINISTERIO DE EDUCACIÓN"/>
    <s v="0001 - MINISTERIO DE EDUCACION"/>
    <s v="4 - SERVICIOS SOCIALES"/>
    <s v="4.6 - Equidad de género"/>
    <s v="4.6.03 - Acciones para una cultura de igualdad de género."/>
    <s v="2.1 - REMUNERACIONES Y CONTRIBUCIONES"/>
    <s v="2.1.2 - SOBRESUELDOS"/>
    <s v="N"/>
    <s v="00 - N/A"/>
    <s v="10 - FONDO GENERAL"/>
    <s v="(en blanco)"/>
    <s v="99 - MULTIPROVINCIAL"/>
    <n v="0"/>
    <n v="2582802.84"/>
    <n v="2582803.08"/>
    <n v="2582802.84"/>
  </r>
  <r>
    <s v="2023"/>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en blanco)"/>
    <s v="99 - MULTIPROVINCIAL"/>
    <n v="1554940"/>
    <n v="2119919"/>
    <n v="2119919"/>
    <n v="1738545.0100000002"/>
  </r>
  <r>
    <s v="2023"/>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en blanco)"/>
    <s v="99 - MULTIPROVINCIAL"/>
    <n v="1579605"/>
    <n v="2622605"/>
    <n v="2101105"/>
    <n v="1747599.1600000001"/>
  </r>
  <r>
    <s v="2023"/>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en blanco)"/>
    <s v="99 - MULTIPROVINCIAL"/>
    <n v="215809"/>
    <n v="292683"/>
    <n v="861183"/>
    <n v="230823.83000000002"/>
  </r>
  <r>
    <s v="2023"/>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en blanco)"/>
    <s v="99 - MULTIPROVINCIAL"/>
    <n v="147699"/>
    <n v="324416.44"/>
    <n v="277699"/>
    <n v="258223.35000000003"/>
  </r>
  <r>
    <s v="2023"/>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en blanco)"/>
    <s v="99 - MULTIPROVINCIAL"/>
    <n v="110000"/>
    <n v="0"/>
    <n v="137500"/>
    <n v="0"/>
  </r>
  <r>
    <s v="2023"/>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en blanco)"/>
    <s v="99 - MULTIPROVINCIAL"/>
    <n v="1771300"/>
    <n v="200308.69"/>
    <n v="1397770"/>
    <n v="68797.69"/>
  </r>
  <r>
    <s v="2023"/>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en blanco)"/>
    <s v="99 - MULTIPROVINCIAL"/>
    <n v="4942200"/>
    <n v="402996.58"/>
    <n v="746390"/>
    <n v="300096.58"/>
  </r>
  <r>
    <s v="2023"/>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en blanco)"/>
    <s v="99 - MULTIPROVINCIAL"/>
    <n v="6588800"/>
    <n v="0"/>
    <n v="0"/>
    <n v="0"/>
  </r>
  <r>
    <s v="2023"/>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en blanco)"/>
    <s v="99 - MULTIPROVINCIAL"/>
    <n v="128100"/>
    <n v="900"/>
    <n v="135150"/>
    <n v="900"/>
  </r>
  <r>
    <s v="2023"/>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en blanco)"/>
    <s v="99 - MULTIPROVINCIAL"/>
    <n v="656300"/>
    <n v="0"/>
    <n v="656300"/>
    <n v="0"/>
  </r>
  <r>
    <s v="2023"/>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12290000"/>
    <n v="12318705.18"/>
    <n v="12790000"/>
    <n v="4606886.68"/>
  </r>
  <r>
    <s v="2023"/>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400000"/>
    <n v="0"/>
    <n v="400000"/>
    <n v="0"/>
  </r>
  <r>
    <s v="2023"/>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en blanco)"/>
    <s v="99 - MULTIPROVINCIAL"/>
    <n v="0"/>
    <n v="152835.6"/>
    <n v="184000"/>
    <n v="20085.599999999999"/>
  </r>
  <r>
    <s v="2023"/>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en blanco)"/>
    <s v="99 - MULTIPROVINCIAL"/>
    <n v="23004000"/>
    <n v="12004799.48"/>
    <n v="13973422"/>
    <n v="11850219.48"/>
  </r>
  <r>
    <s v="2023"/>
    <x v="0"/>
    <x v="0"/>
    <x v="0"/>
    <x v="0"/>
    <s v="2 - Poder Ejecutivo"/>
    <s v="0206 - MINISTERIO DE EDUCACIÓN"/>
    <s v="0001 - MINISTERIO DE EDUCACION"/>
    <s v="4 - SERVICIOS SOCIALES"/>
    <s v="4.6 - Equidad de género"/>
    <s v="4.6.03 - Acciones para una cultura de igualdad de género."/>
    <s v="2.3 - MATERIALES Y SUMINISTROS"/>
    <s v="2.3.1 - ALIMENTOS Y PRODUCTOS AGROFORESTALES"/>
    <s v="N"/>
    <s v="00 - N/A"/>
    <s v="10 - FONDO GENERAL"/>
    <s v="(en blanco)"/>
    <s v="99 - MULTIPROVINCIAL"/>
    <n v="0"/>
    <n v="0"/>
    <n v="62000"/>
    <n v="0"/>
  </r>
  <r>
    <s v="2023"/>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en blanco)"/>
    <s v="99 - MULTIPROVINCIAL"/>
    <n v="82250"/>
    <n v="0"/>
    <n v="33250"/>
    <n v="0"/>
  </r>
  <r>
    <s v="2023"/>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en blanco)"/>
    <s v="99 - MULTIPROVINCIAL"/>
    <n v="697000"/>
    <n v="0"/>
    <n v="661394"/>
    <n v="0"/>
  </r>
  <r>
    <s v="2023"/>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en blanco)"/>
    <s v="99 - MULTIPROVINCIAL"/>
    <n v="70000"/>
    <n v="0"/>
    <n v="72000"/>
    <n v="0"/>
  </r>
  <r>
    <s v="2023"/>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en blanco)"/>
    <s v="99 - MULTIPROVINCIAL"/>
    <n v="234860"/>
    <n v="0"/>
    <n v="65060"/>
    <n v="0"/>
  </r>
  <r>
    <s v="2023"/>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en blanco)"/>
    <s v="99 - MULTIPROVINCIAL"/>
    <n v="871000"/>
    <n v="0"/>
    <n v="800500"/>
    <n v="0"/>
  </r>
  <r>
    <s v="2023"/>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en blanco)"/>
    <s v="99 - MULTIPROVINCIAL"/>
    <n v="4000"/>
    <n v="0"/>
    <n v="1500"/>
    <n v="0"/>
  </r>
  <r>
    <s v="2023"/>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en blanco)"/>
    <s v="99 - MULTIPROVINCIAL"/>
    <n v="20000"/>
    <n v="0"/>
    <n v="0"/>
    <n v="0"/>
  </r>
  <r>
    <s v="2023"/>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1937200"/>
    <n v="937303"/>
    <n v="1437303"/>
    <n v="0"/>
  </r>
  <r>
    <s v="2023"/>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en blanco)"/>
    <s v="99 - MULTIPROVINCIAL"/>
    <n v="266405"/>
    <n v="0"/>
    <n v="204405"/>
    <n v="0"/>
  </r>
  <r>
    <s v="2023"/>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en blanco)"/>
    <s v="99 - MULTIPROVINCIAL"/>
    <n v="781"/>
    <n v="0"/>
    <n v="781"/>
    <n v="0"/>
  </r>
  <r>
    <s v="2023"/>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en blanco)"/>
    <s v="99 - MULTIPROVINCIAL"/>
    <n v="45205"/>
    <n v="0"/>
    <n v="45205"/>
    <n v="0"/>
  </r>
  <r>
    <s v="2023"/>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en blanco)"/>
    <s v="99 - MULTIPROVINCIAL"/>
    <n v="1600"/>
    <n v="0"/>
    <n v="1600"/>
    <n v="0"/>
  </r>
  <r>
    <s v="2023"/>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en blanco)"/>
    <s v="99 - MULTIPROVINCIAL"/>
    <n v="37200"/>
    <n v="0"/>
    <n v="37200"/>
    <n v="0"/>
  </r>
  <r>
    <s v="2023"/>
    <x v="0"/>
    <x v="0"/>
    <x v="1"/>
    <x v="1"/>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en blanco)"/>
    <s v="99 - MULTIPROVINCIAL"/>
    <n v="0"/>
    <n v="0"/>
    <n v="0"/>
    <n v="0"/>
  </r>
  <r>
    <s v="2023"/>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en blanco)"/>
    <s v="99 - MULTIPROVINCIAL"/>
    <n v="4656000"/>
    <n v="900000"/>
    <n v="2666000"/>
    <n v="900000"/>
  </r>
  <r>
    <s v="2023"/>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en blanco)"/>
    <s v="99 - MULTIPROVINCIAL"/>
    <n v="388000"/>
    <n v="0"/>
    <n v="478000"/>
    <n v="0"/>
  </r>
  <r>
    <s v="2023"/>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en blanco)"/>
    <s v="99 - MULTIPROVINCIAL"/>
    <n v="0"/>
    <n v="2760000"/>
    <n v="3900000"/>
    <n v="2760000"/>
  </r>
  <r>
    <s v="2023"/>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5 - CONTRIBUCIONES A LA SEGURIDAD SOCIAL"/>
    <s v="N"/>
    <s v="00 - N/A"/>
    <s v="10 - FONDO GENERAL"/>
    <s v="(en blanco)"/>
    <s v="99 - MULTIPROVINCIAL"/>
    <n v="0"/>
    <n v="54070.11"/>
    <n v="850000"/>
    <n v="54070.11"/>
  </r>
  <r>
    <s v="2023"/>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5 - CONTRIBUCIONES A LA SEGURIDAD SOCIAL"/>
    <s v="N"/>
    <s v="00 - N/A"/>
    <s v="10 - FONDO GENERAL"/>
    <s v="(en blanco)"/>
    <s v="99 - MULTIPROVINCIAL"/>
    <n v="0"/>
    <n v="63900"/>
    <n v="730000"/>
    <n v="63900"/>
  </r>
  <r>
    <s v="2023"/>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5 - CONTRIBUCIONES A LA SEGURIDAD SOCIAL"/>
    <s v="N"/>
    <s v="00 - N/A"/>
    <s v="10 - FONDO GENERAL"/>
    <s v="(en blanco)"/>
    <s v="99 - MULTIPROVINCIAL"/>
    <n v="0"/>
    <n v="3577.75"/>
    <n v="900000"/>
    <n v="3577.75"/>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en blanco)"/>
    <s v="99 - MULTIPROVINCIAL"/>
    <n v="2640000"/>
    <n v="1728836.6"/>
    <n v="2640000"/>
    <n v="1728836.6000000003"/>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en blanco)"/>
    <s v="99 - MULTIPROVINCIAL"/>
    <n v="360000"/>
    <n v="445861.12"/>
    <n v="360000"/>
    <n v="412119.17000000004"/>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en blanco)"/>
    <s v="99 - MULTIPROVINCIAL"/>
    <n v="84000"/>
    <n v="85860.89"/>
    <n v="84000"/>
    <n v="85860.89"/>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en blanco)"/>
    <s v="99 - MULTIPROVINCIAL"/>
    <n v="30000"/>
    <n v="39307"/>
    <n v="30000"/>
    <n v="39307"/>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en blanco)"/>
    <s v="99 - MULTIPROVINCIAL"/>
    <n v="810000"/>
    <n v="1321972.93"/>
    <n v="1410000"/>
    <n v="1321972.9100000001"/>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en blanco)"/>
    <s v="99 - MULTIPROVINCIAL"/>
    <n v="800000"/>
    <n v="203550"/>
    <n v="200000"/>
    <n v="0"/>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en blanco)"/>
    <s v="99 - MULTIPROVINCIAL"/>
    <n v="654700"/>
    <n v="1510792.5"/>
    <n v="6654700"/>
    <n v="1510792.5"/>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en blanco)"/>
    <s v="99 - MULTIPROVINCIAL"/>
    <n v="6000000"/>
    <n v="0"/>
    <n v="0"/>
    <n v="0"/>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en blanco)"/>
    <s v="99 - MULTIPROVINCIAL"/>
    <n v="250000"/>
    <n v="200000"/>
    <n v="250000"/>
    <n v="200000"/>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en blanco)"/>
    <s v="99 - MULTIPROVINCIAL"/>
    <n v="7080000"/>
    <n v="3860418.48"/>
    <n v="22325000"/>
    <n v="3860418.48"/>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en blanco)"/>
    <s v="99 - MULTIPROVINCIAL"/>
    <n v="745200"/>
    <n v="66538.009999999995"/>
    <n v="200"/>
    <n v="66538.009999999995"/>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en blanco)"/>
    <s v="99 - MULTIPROVINCIAL"/>
    <n v="0"/>
    <n v="1587146"/>
    <n v="1953000"/>
    <n v="1587146"/>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en blanco)"/>
    <s v="99 - MULTIPROVINCIAL"/>
    <n v="550000"/>
    <n v="1945677"/>
    <n v="2097000"/>
    <n v="1945677"/>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en blanco)"/>
    <s v="99 - MULTIPROVINCIAL"/>
    <n v="1300000"/>
    <n v="0"/>
    <n v="0"/>
    <n v="0"/>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en blanco)"/>
    <s v="99 - MULTIPROVINCIAL"/>
    <n v="0"/>
    <n v="764015.08"/>
    <n v="1300000"/>
    <n v="764015.08"/>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21300777.210000005"/>
    <n v="206550000"/>
    <n v="19843949.189999998"/>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35098.959999999999"/>
    <n v="100000"/>
    <n v="35098.949999999997"/>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500000"/>
    <n v="3040590.37"/>
    <n v="1574000"/>
    <n v="1440147.9"/>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42127.64"/>
    <n v="60000"/>
    <n v="42127.64"/>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449000"/>
    <n v="0"/>
    <n v="289000"/>
    <n v="0"/>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410000"/>
    <n v="219480"/>
    <n v="1510000"/>
    <n v="128030"/>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760000"/>
    <n v="24039902.719999999"/>
    <n v="34760000"/>
    <n v="23246014.699999996"/>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19552382.370000001"/>
    <n v="72000000"/>
    <n v="12780124.870000001"/>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000000"/>
    <n v="3324524.01"/>
    <n v="3920000"/>
    <n v="2329339.9900000002"/>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n v="5000000"/>
    <n v="0"/>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4146480"/>
    <n v="2649686"/>
    <n v="2880000"/>
    <n v="1622420"/>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780000"/>
    <n v="390000"/>
    <n v="2730000"/>
    <n v="390000"/>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2140000"/>
    <n v="6139781.4800000004"/>
    <n v="2136480"/>
    <n v="1591956.3"/>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20000"/>
    <n v="0"/>
    <n v="120000"/>
    <n v="0"/>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50000"/>
    <n v="0"/>
    <n v="150000"/>
    <n v="0"/>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en blanco)"/>
    <s v="99 - MULTIPROVINCIAL"/>
    <n v="12176903"/>
    <n v="100182"/>
    <n v="2176903"/>
    <n v="100182"/>
  </r>
  <r>
    <s v="2023"/>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en blanco)"/>
    <s v="99 - MULTIPROVINCIAL"/>
    <n v="12000000"/>
    <n v="2723709.02"/>
    <n v="9520000"/>
    <n v="1284709"/>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en blanco)"/>
    <s v="99 - MULTIPROVINCIAL"/>
    <n v="1122000"/>
    <n v="802394.66999999993"/>
    <n v="1122000"/>
    <n v="700269.66999999993"/>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en blanco)"/>
    <s v="99 - MULTIPROVINCIAL"/>
    <n v="0"/>
    <n v="788474.77"/>
    <n v="800000"/>
    <n v="788474.77"/>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en blanco)"/>
    <s v="99 - MULTIPROVINCIAL"/>
    <n v="72820"/>
    <n v="78735.5"/>
    <n v="72820"/>
    <n v="78735.5"/>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en blanco)"/>
    <s v="99 - MULTIPROVINCIAL"/>
    <n v="6600"/>
    <n v="0"/>
    <n v="6600"/>
    <n v="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en blanco)"/>
    <s v="99 - MULTIPROVINCIAL"/>
    <n v="1987500"/>
    <n v="391435.51"/>
    <n v="987500"/>
    <n v="391435.5"/>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en blanco)"/>
    <s v="99 - MULTIPROVINCIAL"/>
    <n v="1673095"/>
    <n v="263800.27"/>
    <n v="899495"/>
    <n v="263800.27"/>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en blanco)"/>
    <s v="99 - MULTIPROVINCIAL"/>
    <n v="1233000"/>
    <n v="75933"/>
    <n v="1233000"/>
    <n v="75933"/>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en blanco)"/>
    <s v="99 - MULTIPROVINCIAL"/>
    <n v="98000"/>
    <n v="0"/>
    <n v="98000"/>
    <n v="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en blanco)"/>
    <s v="99 - MULTIPROVINCIAL"/>
    <n v="420000"/>
    <n v="491410.38"/>
    <n v="420000"/>
    <n v="491410.38"/>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en blanco)"/>
    <s v="99 - MULTIPROVINCIAL"/>
    <n v="72000"/>
    <n v="177499.14"/>
    <n v="249600"/>
    <n v="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en blanco)"/>
    <s v="99 - MULTIPROVINCIAL"/>
    <n v="0"/>
    <n v="0"/>
    <n v="0"/>
    <n v="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en blanco)"/>
    <s v="99 - MULTIPROVINCIAL"/>
    <n v="0"/>
    <n v="25960"/>
    <n v="26000"/>
    <n v="2596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en blanco)"/>
    <s v="99 - MULTIPROVINCIAL"/>
    <n v="48800"/>
    <n v="2100663.33"/>
    <n v="5234800"/>
    <n v="724293.61999999988"/>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en blanco)"/>
    <s v="99 - MULTIPROVINCIAL"/>
    <n v="80000"/>
    <n v="1383589.18"/>
    <n v="1480000"/>
    <n v="81698.48"/>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en blanco)"/>
    <s v="99 - MULTIPROVINCIAL"/>
    <n v="3600"/>
    <n v="0"/>
    <n v="3600"/>
    <n v="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en blanco)"/>
    <s v="99 - MULTIPROVINCIAL"/>
    <n v="0"/>
    <n v="445570.92000000004"/>
    <n v="2500000"/>
    <n v="403090.9"/>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2000000"/>
    <n v="7500000"/>
    <n v="7599875.4000000004"/>
    <n v="750000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en blanco)"/>
    <s v="99 - MULTIPROVINCIAL"/>
    <n v="220000"/>
    <n v="436330"/>
    <n v="520000"/>
    <n v="43633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en blanco)"/>
    <s v="99 - MULTIPROVINCIAL"/>
    <n v="20000"/>
    <n v="70000"/>
    <n v="120000"/>
    <n v="7000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en blanco)"/>
    <s v="99 - MULTIPROVINCIAL"/>
    <n v="495669"/>
    <n v="0"/>
    <n v="295669"/>
    <n v="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86400"/>
    <n v="24780"/>
    <n v="186400"/>
    <n v="2478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en blanco)"/>
    <s v="99 - MULTIPROVINCIAL"/>
    <n v="81000"/>
    <n v="0"/>
    <n v="81000"/>
    <n v="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en blanco)"/>
    <s v="99 - MULTIPROVINCIAL"/>
    <n v="2785"/>
    <n v="105256"/>
    <n v="2785"/>
    <n v="105256"/>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1299314"/>
    <n v="32802.82"/>
    <n v="299314"/>
    <n v="32802.82"/>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3451450"/>
    <n v="895941.97000000009"/>
    <n v="1136450"/>
    <n v="821601.94"/>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0"/>
    <n v="2902.8"/>
    <n v="32000"/>
    <n v="2902.8"/>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93500"/>
    <n v="3772.93"/>
    <n v="93500"/>
    <n v="3772.93"/>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304570"/>
    <n v="240208.92"/>
    <n v="304570"/>
    <n v="240208.92"/>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595800"/>
    <n v="8890251.1099999994"/>
    <n v="48860924.600000001"/>
    <n v="4213643.68"/>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45000"/>
    <n v="844948.37"/>
    <n v="66210000"/>
    <n v="796237.95"/>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40800"/>
    <n v="171393.22000000003"/>
    <n v="581800"/>
    <n v="50489.69"/>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101500"/>
    <n v="0"/>
    <n v="101500"/>
    <n v="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0"/>
    <n v="1200000"/>
    <n v="1200000"/>
    <n v="1200000"/>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236050"/>
    <n v="142026.81"/>
    <n v="154050"/>
    <n v="140151.35999999999"/>
  </r>
  <r>
    <s v="2023"/>
    <x v="0"/>
    <x v="0"/>
    <x v="1"/>
    <x v="1"/>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16360"/>
    <n v="0"/>
    <n v="0"/>
    <n v="0"/>
  </r>
  <r>
    <s v="2023"/>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2000000"/>
    <n v="4377753.34"/>
    <n v="2000000"/>
    <n v="4106353.34"/>
  </r>
  <r>
    <s v="2023"/>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6750000"/>
    <n v="969347.92999999993"/>
    <n v="6750000"/>
    <n v="899999.33"/>
  </r>
  <r>
    <s v="2023"/>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en blanco)"/>
    <s v="99 - MULTIPROVINCIAL"/>
    <n v="10611200"/>
    <n v="6651450"/>
    <n v="10422400"/>
    <n v="5919650"/>
  </r>
  <r>
    <s v="2023"/>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en blanco)"/>
    <s v="99 - MULTIPROVINCIAL"/>
    <n v="10953000"/>
    <n v="7476360.25"/>
    <n v="10953000"/>
    <n v="6394424.1500000004"/>
  </r>
  <r>
    <s v="2023"/>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75552933"/>
    <n v="8159461.29"/>
    <n v="17477933"/>
    <n v="6330462"/>
  </r>
  <r>
    <s v="2023"/>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2600216"/>
    <n v="4803759.9399999995"/>
    <n v="2600216"/>
    <n v="4703759.9400000013"/>
  </r>
  <r>
    <s v="2023"/>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0"/>
    <n v="0"/>
    <n v="3000000"/>
    <n v="0"/>
  </r>
  <r>
    <s v="2023"/>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5520000"/>
    <n v="411000"/>
    <n v="5520000"/>
    <n v="294000"/>
  </r>
  <r>
    <s v="2023"/>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4730000"/>
    <n v="4642251.3500000006"/>
    <n v="6608859.8300000001"/>
    <n v="4434863.99"/>
  </r>
  <r>
    <s v="2023"/>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9 - OTRAS CONTRATACIONES DE SERVICIOS"/>
    <s v="N"/>
    <s v="00 - N/A"/>
    <s v="10 - FONDO GENERAL"/>
    <s v="(en blanco)"/>
    <s v="99 - MULTIPROVINCIAL"/>
    <n v="345000"/>
    <n v="350921.99"/>
    <n v="453822"/>
    <n v="350921.99"/>
  </r>
  <r>
    <s v="2023"/>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1 - ALIMENTOS Y PRODUCTOS AGROFORESTALES"/>
    <s v="N"/>
    <s v="00 - N/A"/>
    <s v="10 - FONDO GENERAL"/>
    <s v="(en blanco)"/>
    <s v="99 - MULTIPROVINCIAL"/>
    <n v="0"/>
    <n v="43954"/>
    <n v="43954"/>
    <n v="20000"/>
  </r>
  <r>
    <s v="2023"/>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en blanco)"/>
    <s v="99 - MULTIPROVINCIAL"/>
    <n v="0"/>
    <n v="71331"/>
    <n v="1000000"/>
    <n v="0"/>
  </r>
  <r>
    <s v="2023"/>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en blanco)"/>
    <s v="99 - MULTIPROVINCIAL"/>
    <n v="23552500"/>
    <n v="4229238"/>
    <n v="23552500"/>
    <n v="4229238"/>
  </r>
  <r>
    <s v="2023"/>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en blanco)"/>
    <s v="99 - MULTIPROVINCIAL"/>
    <n v="21960000"/>
    <n v="0"/>
    <n v="21960000"/>
    <n v="0"/>
  </r>
  <r>
    <s v="2023"/>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en blanco)"/>
    <s v="99 - MULTIPROVINCIAL"/>
    <n v="0"/>
    <n v="120504"/>
    <n v="250000"/>
    <n v="120504"/>
  </r>
  <r>
    <s v="2023"/>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6 - PRODUCTOS DE MINERALES, METÁLICOS Y NO METÁLICOS"/>
    <s v="N"/>
    <s v="00 - N/A"/>
    <s v="10 - FONDO GENERAL"/>
    <s v="(en blanco)"/>
    <s v="99 - MULTIPROVINCIAL"/>
    <n v="22075000"/>
    <n v="4607964.8099999996"/>
    <n v="5075000"/>
    <n v="4607964.8100000005"/>
  </r>
  <r>
    <s v="2023"/>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99 - MULTIPROVINCIAL"/>
    <n v="6800000"/>
    <n v="7921173.2599999998"/>
    <n v="7921173.4700000007"/>
    <n v="7921173.2599999998"/>
  </r>
  <r>
    <s v="2023"/>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en blanco)"/>
    <s v="99 - MULTIPROVINCIAL"/>
    <n v="36250"/>
    <n v="0"/>
    <n v="36250"/>
    <n v="0"/>
  </r>
  <r>
    <s v="2023"/>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en blanco)"/>
    <s v="99 - MULTIPROVINCIAL"/>
    <n v="115699085"/>
    <n v="34474512.140000001"/>
    <n v="60004888.649999999"/>
    <n v="7764899.0699999994"/>
  </r>
  <r>
    <s v="2023"/>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en blanco)"/>
    <s v="99 - MULTIPROVINCIAL"/>
    <n v="0"/>
    <n v="29796.97"/>
    <n v="29797.100000000006"/>
    <n v="16819.329999999998"/>
  </r>
  <r>
    <s v="2023"/>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en blanco)"/>
    <s v="99 - MULTIPROVINCIAL"/>
    <n v="0"/>
    <n v="1238329.8500000001"/>
    <n v="1225000"/>
    <n v="1162879.8500000001"/>
  </r>
  <r>
    <s v="2023"/>
    <x v="0"/>
    <x v="0"/>
    <x v="1"/>
    <x v="1"/>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en blanco)"/>
    <s v="99 - MULTIPROVINCIAL"/>
    <n v="0"/>
    <n v="0"/>
    <n v="0"/>
    <n v="0"/>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en blanco)"/>
    <s v="99 - MULTIPROVINCIAL"/>
    <n v="182387093"/>
    <n v="182339061.20999998"/>
    <n v="199305068.82999998"/>
    <n v="171437012.37"/>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en blanco)"/>
    <s v="99 - MULTIPROVINCIAL"/>
    <n v="46435729"/>
    <n v="75921051.5"/>
    <n v="90845963.210000008"/>
    <n v="68476865"/>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en blanco)"/>
    <s v="99 - MULTIPROVINCIAL"/>
    <n v="500000"/>
    <n v="547678.80000000005"/>
    <n v="737726.4"/>
    <n v="547678.80000000005"/>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en blanco)"/>
    <s v="99 - MULTIPROVINCIAL"/>
    <n v="23870682"/>
    <n v="7505343.9500000002"/>
    <n v="26021474.07"/>
    <n v="0"/>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en blanco)"/>
    <s v="99 - MULTIPROVINCIAL"/>
    <n v="3800000"/>
    <n v="1947998.3"/>
    <n v="3800000"/>
    <n v="1947998.3"/>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en blanco)"/>
    <s v="99 - MULTIPROVINCIAL"/>
    <n v="1600000"/>
    <n v="1345424.31"/>
    <n v="1600000"/>
    <n v="1291820.25"/>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en blanco)"/>
    <s v="99 - MULTIPROVINCIAL"/>
    <n v="8000000"/>
    <n v="15400000"/>
    <n v="16800000"/>
    <n v="15400000"/>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en blanco)"/>
    <s v="99 - MULTIPROVINCIAL"/>
    <n v="0"/>
    <n v="5217230.5700000012"/>
    <n v="5870166.7800000003"/>
    <n v="5217230.57"/>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en blanco)"/>
    <s v="99 - MULTIPROVINCIAL"/>
    <n v="0"/>
    <n v="575000"/>
    <n v="595000"/>
    <n v="575000"/>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en blanco)"/>
    <s v="99 - MULTIPROVINCIAL"/>
    <n v="2000000"/>
    <n v="652936.21"/>
    <n v="966833.22"/>
    <n v="652936.21"/>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en blanco)"/>
    <s v="99 - MULTIPROVINCIAL"/>
    <n v="0"/>
    <n v="0"/>
    <n v="10005000"/>
    <n v="0"/>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en blanco)"/>
    <s v="99 - MULTIPROVINCIAL"/>
    <n v="15701254"/>
    <n v="18252817.790000003"/>
    <n v="18241019.709999997"/>
    <n v="16960857.030000001"/>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en blanco)"/>
    <s v="99 - MULTIPROVINCIAL"/>
    <n v="15814570"/>
    <n v="18426120.560000006"/>
    <n v="18796231.359999999"/>
    <n v="17123537.82"/>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en blanco)"/>
    <s v="99 - MULTIPROVINCIAL"/>
    <n v="2377706"/>
    <n v="2503890.4"/>
    <n v="2644964.4900000002"/>
    <n v="2307052.6899999995"/>
  </r>
  <r>
    <s v="2023"/>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en blanco)"/>
    <s v="99 - MULTIPROVINCIAL"/>
    <n v="2564156"/>
    <n v="1346955.2399999998"/>
    <n v="1564156"/>
    <n v="1346955.2400000002"/>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en blanco)"/>
    <s v="99 - MULTIPROVINCIAL"/>
    <n v="7000000"/>
    <n v="3437486.23"/>
    <n v="7000000"/>
    <n v="3437486.2300000004"/>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en blanco)"/>
    <s v="99 - MULTIPROVINCIAL"/>
    <n v="400000"/>
    <n v="0"/>
    <n v="0"/>
    <n v="0"/>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en blanco)"/>
    <s v="99 - MULTIPROVINCIAL"/>
    <n v="60000"/>
    <n v="0"/>
    <n v="0"/>
    <n v="0"/>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en blanco)"/>
    <s v="99 - MULTIPROVINCIAL"/>
    <n v="3800000"/>
    <n v="16077894.130000001"/>
    <n v="21535346.719999999"/>
    <n v="10046885.649999999"/>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en blanco)"/>
    <s v="99 - MULTIPROVINCIAL"/>
    <n v="3000000"/>
    <n v="3230029.2"/>
    <n v="8000000"/>
    <n v="3083283.2199999997"/>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en blanco)"/>
    <s v="99 - MULTIPROVINCIAL"/>
    <n v="547000"/>
    <n v="3486300"/>
    <n v="2735800"/>
    <n v="3437400"/>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en blanco)"/>
    <s v="99 - MULTIPROVINCIAL"/>
    <n v="757000"/>
    <n v="0"/>
    <n v="757000"/>
    <n v="0"/>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en blanco)"/>
    <s v="99 - MULTIPROVINCIAL"/>
    <n v="1200000"/>
    <n v="412211.43000000005"/>
    <n v="1600000"/>
    <n v="301061.43000000005"/>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en blanco)"/>
    <s v="99 - MULTIPROVINCIAL"/>
    <n v="0"/>
    <n v="94401.600000000006"/>
    <n v="450"/>
    <n v="94401.600000000006"/>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en blanco)"/>
    <s v="99 - MULTIPROVINCIAL"/>
    <n v="340000"/>
    <n v="1140"/>
    <n v="40000"/>
    <n v="1140"/>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en blanco)"/>
    <s v="99 - MULTIPROVINCIAL"/>
    <n v="2500000"/>
    <n v="4405676"/>
    <n v="9600000"/>
    <n v="2774306"/>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en blanco)"/>
    <s v="99 - MULTIPROVINCIAL"/>
    <n v="12787400"/>
    <n v="11201164.1"/>
    <n v="14067400"/>
    <n v="4918496.7199999988"/>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en blanco)"/>
    <s v="99 - MULTIPROVINCIAL"/>
    <n v="2000000"/>
    <n v="9505239.0199999996"/>
    <n v="16000000"/>
    <n v="4515444"/>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en blanco)"/>
    <s v="99 - MULTIPROVINCIAL"/>
    <n v="3000000"/>
    <n v="3186810.0300000003"/>
    <n v="16561886"/>
    <n v="2394810"/>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en blanco)"/>
    <s v="99 - MULTIPROVINCIAL"/>
    <n v="0"/>
    <n v="570576"/>
    <n v="1200000"/>
    <n v="570576"/>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en blanco)"/>
    <s v="99 - MULTIPROVINCIAL"/>
    <n v="2720000"/>
    <n v="0"/>
    <n v="0"/>
    <n v="0"/>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en blanco)"/>
    <s v="99 - MULTIPROVINCIAL"/>
    <n v="1160000"/>
    <n v="0"/>
    <n v="1160000"/>
    <n v="0"/>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en blanco)"/>
    <s v="99 - MULTIPROVINCIAL"/>
    <n v="1440000"/>
    <n v="2185173.2999999998"/>
    <n v="1440000"/>
    <n v="2185173.2999999998"/>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0"/>
    <n v="1582564.01"/>
    <n v="3919780.84"/>
    <n v="745000.01"/>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574616"/>
    <n v="0"/>
    <n v="574616"/>
    <n v="0"/>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540000"/>
    <n v="0"/>
    <n v="0"/>
    <n v="0"/>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1280000"/>
    <n v="65209.16"/>
    <n v="65209.159999999916"/>
    <n v="65209.16"/>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3400000"/>
    <n v="4841021.3"/>
    <n v="8400000"/>
    <n v="1957201.9300000002"/>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0"/>
    <n v="53279.360000000001"/>
    <n v="54000"/>
    <n v="53279.360000000001"/>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8000"/>
    <n v="1974.84"/>
    <n v="28000"/>
    <n v="1974.84"/>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300000"/>
    <n v="512871.08999999997"/>
    <n v="300000"/>
    <n v="453871.08999999997"/>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00000"/>
    <n v="1800.01"/>
    <n v="200000"/>
    <n v="1800.01"/>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0"/>
    <n v="106455"/>
    <n v="100000"/>
    <n v="106455"/>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3200000"/>
    <n v="13338746.699999999"/>
    <n v="12518863"/>
    <n v="8353246.7000000002"/>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0"/>
    <n v="45000"/>
    <n v="45000"/>
    <n v="45000"/>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0"/>
    <n v="548270"/>
    <n v="1500000"/>
    <n v="548270"/>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0"/>
    <n v="2669.4"/>
    <n v="2068.17"/>
    <n v="2669.4"/>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en blanco)"/>
    <s v="99 - MULTIPROVINCIAL"/>
    <n v="0"/>
    <n v="11145022.739999998"/>
    <n v="45056000"/>
    <n v="8051416.7399999993"/>
  </r>
  <r>
    <s v="2023"/>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en blanco)"/>
    <s v="99 - MULTIPROVINCIAL"/>
    <n v="4360000"/>
    <n v="8020303.5"/>
    <n v="14432111.130000001"/>
    <n v="8020303.5"/>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en blanco)"/>
    <s v="99 - MULTIPROVINCIAL"/>
    <n v="1160000"/>
    <n v="1186449.1399999999"/>
    <n v="2971000"/>
    <n v="1021248.28"/>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en blanco)"/>
    <s v="99 - MULTIPROVINCIAL"/>
    <n v="0"/>
    <n v="26464"/>
    <n v="9000"/>
    <n v="9000"/>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en blanco)"/>
    <s v="99 - MULTIPROVINCIAL"/>
    <n v="0"/>
    <n v="800"/>
    <n v="800"/>
    <n v="800"/>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en blanco)"/>
    <s v="99 - MULTIPROVINCIAL"/>
    <n v="1000000"/>
    <n v="29852711.16"/>
    <n v="73771425.329999998"/>
    <n v="17978996.560000002"/>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en blanco)"/>
    <s v="99 - MULTIPROVINCIAL"/>
    <n v="0"/>
    <n v="1239"/>
    <n v="3040000"/>
    <n v="1239"/>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en blanco)"/>
    <s v="99 - MULTIPROVINCIAL"/>
    <n v="0"/>
    <n v="197327.86"/>
    <n v="200000"/>
    <n v="197327.86"/>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en blanco)"/>
    <s v="99 - MULTIPROVINCIAL"/>
    <n v="0"/>
    <n v="186140.62"/>
    <n v="410000"/>
    <n v="186140.62"/>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en blanco)"/>
    <s v="99 - MULTIPROVINCIAL"/>
    <n v="0"/>
    <n v="63503"/>
    <n v="1500"/>
    <n v="63503"/>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en blanco)"/>
    <s v="99 - MULTIPROVINCIAL"/>
    <n v="0"/>
    <n v="0"/>
    <n v="0"/>
    <n v="0"/>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en blanco)"/>
    <s v="99 - MULTIPROVINCIAL"/>
    <n v="300000"/>
    <n v="271299.92"/>
    <n v="271299.92"/>
    <n v="264999.92"/>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en blanco)"/>
    <s v="99 - MULTIPROVINCIAL"/>
    <n v="0"/>
    <n v="225"/>
    <n v="225"/>
    <n v="225"/>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en blanco)"/>
    <s v="99 - MULTIPROVINCIAL"/>
    <n v="0"/>
    <n v="6475.01"/>
    <n v="2080000"/>
    <n v="6475.01"/>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0"/>
    <n v="10605"/>
    <n v="10605"/>
    <n v="0"/>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0"/>
    <n v="0"/>
    <n v="0"/>
    <n v="0"/>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0"/>
    <n v="0"/>
    <n v="0"/>
    <n v="0"/>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0"/>
    <n v="45010"/>
    <n v="45010"/>
    <n v="0"/>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0"/>
    <n v="0"/>
    <n v="0"/>
    <n v="0"/>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1050000"/>
    <n v="12074.7"/>
    <n v="150000"/>
    <n v="12074.7"/>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300000"/>
    <n v="1742855.81"/>
    <n v="300000"/>
    <n v="1442545.81"/>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0"/>
    <n v="0"/>
    <n v="3230000"/>
    <n v="0"/>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12000000"/>
    <n v="11000000"/>
    <n v="18000000"/>
    <n v="11000000"/>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0"/>
    <n v="295"/>
    <n v="295"/>
    <n v="295"/>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500000"/>
    <n v="119266.76000000052"/>
    <n v="119266.76000000001"/>
    <n v="107115.2"/>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0"/>
    <n v="230630"/>
    <n v="245650"/>
    <n v="228510"/>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0"/>
    <n v="275462.87"/>
    <n v="546010"/>
    <n v="266258.87"/>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1800000"/>
    <n v="4018180.5300000007"/>
    <n v="4300000"/>
    <n v="3593400.1200000006"/>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0"/>
    <n v="0"/>
    <n v="20000"/>
    <n v="0"/>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2600000"/>
    <n v="1991254.48"/>
    <n v="1991254.4800000023"/>
    <n v="1687990"/>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0"/>
    <n v="771091.14999999991"/>
    <n v="700000"/>
    <n v="761531.14"/>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0"/>
    <n v="6058277.6900000004"/>
    <n v="7417651.8499999996"/>
    <n v="5921058.8300000001"/>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0"/>
    <n v="200394.44"/>
    <n v="200394.44"/>
    <n v="200394.4"/>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0"/>
    <n v="67751.39"/>
    <n v="51957.09"/>
    <n v="35991.29"/>
  </r>
  <r>
    <s v="2023"/>
    <x v="0"/>
    <x v="0"/>
    <x v="1"/>
    <x v="1"/>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0"/>
    <n v="0"/>
    <n v="0"/>
    <n v="0"/>
  </r>
  <r>
    <s v="2023"/>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en blanco)"/>
    <s v="99 - MULTIPROVINCIAL"/>
    <n v="90239725"/>
    <n v="89821275.5"/>
    <n v="90196879.239999995"/>
    <n v="79085370.789999992"/>
  </r>
  <r>
    <s v="2023"/>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en blanco)"/>
    <s v="99 - MULTIPROVINCIAL"/>
    <n v="0"/>
    <n v="565800"/>
    <n v="634000"/>
    <n v="525800"/>
  </r>
  <r>
    <s v="2023"/>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en blanco)"/>
    <s v="99 - MULTIPROVINCIAL"/>
    <n v="36744000"/>
    <n v="36413000"/>
    <n v="36110000"/>
    <n v="20664000"/>
  </r>
  <r>
    <s v="2023"/>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en blanco)"/>
    <s v="99 - MULTIPROVINCIAL"/>
    <n v="10581977"/>
    <n v="10581977"/>
    <n v="10581977"/>
    <n v="0"/>
  </r>
  <r>
    <s v="2023"/>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en blanco)"/>
    <s v="99 - MULTIPROVINCIAL"/>
    <n v="2750000"/>
    <n v="452598.4"/>
    <n v="2750000"/>
    <n v="452598.4"/>
  </r>
  <r>
    <s v="2023"/>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en blanco)"/>
    <s v="99 - MULTIPROVINCIAL"/>
    <n v="2750001"/>
    <n v="320775.12"/>
    <n v="2750001"/>
    <n v="286165.05999999994"/>
  </r>
  <r>
    <s v="2023"/>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en blanco)"/>
    <s v="99 - MULTIPROVINCIAL"/>
    <n v="8789562"/>
    <n v="8201039.7600000007"/>
    <n v="8789562"/>
    <n v="8201039.7600000007"/>
  </r>
  <r>
    <s v="2023"/>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en blanco)"/>
    <s v="99 - MULTIPROVINCIAL"/>
    <n v="10581977"/>
    <n v="8733772.2699999996"/>
    <n v="10581977"/>
    <n v="8733772.2699999996"/>
  </r>
  <r>
    <s v="2023"/>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en blanco)"/>
    <s v="99 - MULTIPROVINCIAL"/>
    <n v="0"/>
    <n v="0"/>
    <n v="8000000"/>
    <n v="0"/>
  </r>
  <r>
    <s v="2023"/>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9003146"/>
    <n v="9019793.3199999984"/>
    <n v="9022884.5600000005"/>
    <n v="7059892.5399999982"/>
  </r>
  <r>
    <s v="2023"/>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9015844"/>
    <n v="9032514.8000000007"/>
    <n v="9035610.4000000004"/>
    <n v="7149246.7500000009"/>
  </r>
  <r>
    <s v="2023"/>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1523805"/>
    <n v="1526622.6"/>
    <n v="1527145.8"/>
    <n v="1087702.01"/>
  </r>
  <r>
    <s v="2023"/>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32838"/>
    <n v="32838"/>
    <n v="32838"/>
    <n v="24442.660000000003"/>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en blanco)"/>
    <s v="99 - MULTIPROVINCIAL"/>
    <n v="3375"/>
    <n v="3374.9999999999995"/>
    <n v="3375"/>
    <n v="798.6400000000001"/>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en blanco)"/>
    <s v="99 - MULTIPROVINCIAL"/>
    <n v="2857284"/>
    <n v="1788868.5899999999"/>
    <n v="1788868.59"/>
    <n v="1182924.3400000001"/>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en blanco)"/>
    <s v="99 - MULTIPROVINCIAL"/>
    <n v="2814176"/>
    <n v="3548019.29"/>
    <n v="3353019.29"/>
    <n v="3272202.37"/>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en blanco)"/>
    <s v="99 - MULTIPROVINCIAL"/>
    <n v="1487561"/>
    <n v="1622133.1199999999"/>
    <n v="2017133.12"/>
    <n v="1107769.0399999998"/>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en blanco)"/>
    <s v="99 - MULTIPROVINCIAL"/>
    <n v="56249"/>
    <n v="0"/>
    <n v="56249"/>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en blanco)"/>
    <s v="99 - MULTIPROVINCIAL"/>
    <n v="38060"/>
    <n v="367402.73"/>
    <n v="1333060"/>
    <n v="26848"/>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10 - FONDO GENERAL"/>
    <s v="(en blanco)"/>
    <s v="99 - MULTIPROVINCIAL"/>
    <n v="0"/>
    <n v="0"/>
    <n v="20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10 - FONDO GENERAL"/>
    <s v="(en blanco)"/>
    <s v="99 - MULTIPROVINCIAL"/>
    <n v="0"/>
    <n v="0"/>
    <n v="150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10 - FONDO GENERAL"/>
    <s v="(en blanco)"/>
    <s v="99 - MULTIPROVINCIAL"/>
    <n v="0"/>
    <n v="0"/>
    <n v="2200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en blanco)"/>
    <s v="99 - MULTIPROVINCIAL"/>
    <n v="0"/>
    <n v="0"/>
    <n v="8456329.3900000006"/>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en blanco)"/>
    <s v="99 - MULTIPROVINCIAL"/>
    <n v="0"/>
    <n v="201800"/>
    <n v="360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en blanco)"/>
    <s v="99 - MULTIPROVINCIAL"/>
    <n v="465298476"/>
    <n v="426982793.40999997"/>
    <n v="465298476"/>
    <n v="426982793.40999997"/>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n v="1540001"/>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148000"/>
    <n v="850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n v="60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n v="86955"/>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n v="4700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n v="30051.95"/>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n v="1273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n v="1450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n v="175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n v="5197"/>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n v="1200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n v="50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113232.8"/>
    <n v="563232.80000000005"/>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n v="50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n v="500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n v="5400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1017600"/>
    <n v="1460000"/>
    <n v="4200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n v="1543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n v="2022381.76"/>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10 - FONDO GENERAL"/>
    <s v="(en blanco)"/>
    <s v="99 - MULTIPROVINCIAL"/>
    <n v="0"/>
    <n v="2327680"/>
    <n v="2693000"/>
    <n v="0"/>
  </r>
  <r>
    <s v="2023"/>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10 - FONDO GENERAL"/>
    <s v="(en blanco)"/>
    <s v="99 - MULTIPROVINCIAL"/>
    <n v="0"/>
    <n v="978397"/>
    <n v="3857750"/>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en blanco)"/>
    <s v="99 - MULTIPROVINCIAL"/>
    <n v="0"/>
    <n v="100000"/>
    <n v="140000"/>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en blanco)"/>
    <s v="99 - MULTIPROVINCIAL"/>
    <n v="0"/>
    <n v="95875"/>
    <n v="285875"/>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en blanco)"/>
    <s v="99 - MULTIPROVINCIAL"/>
    <n v="0"/>
    <n v="3960.08"/>
    <n v="12572.079999999998"/>
    <n v="3960.08"/>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en blanco)"/>
    <s v="99 - MULTIPROVINCIAL"/>
    <n v="900000"/>
    <n v="22000"/>
    <n v="1582000"/>
    <n v="2200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en blanco)"/>
    <s v="99 - MULTIPROVINCIAL"/>
    <n v="0"/>
    <n v="171154.7"/>
    <n v="397760"/>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en blanco)"/>
    <s v="99 - MULTIPROVINCIAL"/>
    <n v="0"/>
    <n v="362794.54"/>
    <n v="1051755.24"/>
    <n v="312408.53999999998"/>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en blanco)"/>
    <s v="99 - MULTIPROVINCIAL"/>
    <n v="2000000"/>
    <n v="656000"/>
    <n v="1016000"/>
    <n v="65600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10 - FONDO GENERAL"/>
    <s v="(en blanco)"/>
    <s v="99 - MULTIPROVINCIAL"/>
    <n v="0"/>
    <n v="0"/>
    <n v="1843000"/>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10 - FONDO GENERAL"/>
    <s v="(en blanco)"/>
    <s v="99 - MULTIPROVINCIAL"/>
    <n v="0"/>
    <n v="0"/>
    <n v="100000"/>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0"/>
    <n v="0"/>
    <n v="585000"/>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0"/>
    <n v="1135.73"/>
    <n v="2588.08"/>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300000"/>
    <n v="6456783.5"/>
    <n v="9300000"/>
    <n v="6456783.5"/>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0"/>
    <n v="51227.770000000004"/>
    <n v="246976"/>
    <n v="35217.53"/>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0"/>
    <n v="0"/>
    <n v="3465"/>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0"/>
    <n v="0"/>
    <n v="375000"/>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0"/>
    <n v="163400.06"/>
    <n v="182000"/>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660000"/>
    <n v="263256.03999999998"/>
    <n v="602554.57999999996"/>
    <n v="213080.08000000002"/>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0"/>
    <n v="0"/>
    <n v="13468.46"/>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0"/>
    <n v="109079.39"/>
    <n v="656179.15999999992"/>
    <n v="9827.27"/>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3675000"/>
    <n v="1618000"/>
    <n v="4239063.07"/>
    <n v="161800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0"/>
    <n v="60392.4"/>
    <n v="1418800"/>
    <n v="18054"/>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0"/>
    <n v="134956.53"/>
    <n v="609000.01"/>
    <n v="67005.119999999995"/>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0"/>
    <n v="130449"/>
    <n v="300000"/>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0"/>
    <n v="105082.87000000001"/>
    <n v="286000"/>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0"/>
    <n v="0"/>
    <n v="125000"/>
    <n v="0"/>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0"/>
    <n v="3020.8"/>
    <n v="85500"/>
    <n v="0"/>
  </r>
  <r>
    <s v="2023"/>
    <x v="0"/>
    <x v="0"/>
    <x v="1"/>
    <x v="1"/>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0"/>
    <n v="0"/>
    <n v="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58800099"/>
    <n v="39679871.079999998"/>
    <n v="58800099"/>
    <n v="39679871.079999998"/>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0"/>
    <n v="326146.44"/>
    <n v="604790"/>
    <n v="326146.44"/>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25001049"/>
    <n v="37790585.929999992"/>
    <n v="41747184.039999999"/>
    <n v="37790585.929999992"/>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6000000"/>
    <n v="400473"/>
    <n v="700000"/>
    <n v="400473"/>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0"/>
    <n v="1449391.4799999997"/>
    <n v="1992517.1099999999"/>
    <n v="1449391.48"/>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6983429"/>
    <n v="0"/>
    <n v="7729429"/>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4000000"/>
    <n v="1048320"/>
    <n v="1232950"/>
    <n v="104832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1000000"/>
    <n v="1323744.19"/>
    <n v="1323744.98"/>
    <n v="1323744.19"/>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en blanco)"/>
    <s v="99 - MULTIPROVINCIAL"/>
    <n v="463000"/>
    <n v="8412.19"/>
    <n v="108412.19"/>
    <n v="8412.19"/>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en blanco)"/>
    <s v="99 - MULTIPROVINCIAL"/>
    <n v="6983429"/>
    <n v="6186154.7699999996"/>
    <n v="6186154.7699999996"/>
    <n v="6137154.7699999996"/>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en blanco)"/>
    <s v="99 - MULTIPROVINCIAL"/>
    <n v="6983429"/>
    <n v="7269670"/>
    <n v="7289169.96"/>
    <n v="7269669.9699999997"/>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en blanco)"/>
    <s v="99 - MULTIPROVINCIAL"/>
    <n v="100000"/>
    <n v="0"/>
    <n v="310000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en blanco)"/>
    <s v="99 - MULTIPROVINCIAL"/>
    <n v="6086141"/>
    <n v="5564713.7400000002"/>
    <n v="6172205"/>
    <n v="5564713.7400000012"/>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en blanco)"/>
    <s v="99 - MULTIPROVINCIAL"/>
    <n v="6375882"/>
    <n v="5654899.1499999985"/>
    <n v="6462066"/>
    <n v="5654899.1499999994"/>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en blanco)"/>
    <s v="99 - MULTIPROVINCIAL"/>
    <n v="721745"/>
    <n v="701401.58000000007"/>
    <n v="780745"/>
    <n v="701401.58"/>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en blanco)"/>
    <s v="99 - MULTIPROVINCIAL"/>
    <n v="273475"/>
    <n v="108155.86000000002"/>
    <n v="273475"/>
    <n v="108155.86000000002"/>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en blanco)"/>
    <s v="99 - MULTIPROVINCIAL"/>
    <n v="2508240"/>
    <n v="2126838.66"/>
    <n v="2508240"/>
    <n v="2126838.66"/>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en blanco)"/>
    <s v="99 - MULTIPROVINCIAL"/>
    <n v="650000"/>
    <n v="1383386.58"/>
    <n v="1640000"/>
    <n v="1383386.58"/>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en blanco)"/>
    <s v="99 - MULTIPROVINCIAL"/>
    <n v="45000"/>
    <n v="42500"/>
    <n v="52000"/>
    <n v="4250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en blanco)"/>
    <s v="99 - MULTIPROVINCIAL"/>
    <n v="38400"/>
    <n v="32427"/>
    <n v="40400"/>
    <n v="32427"/>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en blanco)"/>
    <s v="99 - MULTIPROVINCIAL"/>
    <n v="200000"/>
    <n v="822920.37000000011"/>
    <n v="963381.43"/>
    <n v="822920.37000000011"/>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en blanco)"/>
    <s v="99 - MULTIPROVINCIAL"/>
    <n v="2933000"/>
    <n v="1208907.0999999999"/>
    <n v="4777845.0600000005"/>
    <n v="1208907.1000000001"/>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en blanco)"/>
    <s v="99 - MULTIPROVINCIAL"/>
    <n v="1082900"/>
    <n v="2400000"/>
    <n v="2638900"/>
    <n v="2288716"/>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en blanco)"/>
    <s v="99 - MULTIPROVINCIAL"/>
    <n v="2075800"/>
    <n v="190300.45"/>
    <n v="609500"/>
    <n v="190300.45"/>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en blanco)"/>
    <s v="99 - MULTIPROVINCIAL"/>
    <n v="1956000"/>
    <n v="1498472.95"/>
    <n v="1576000"/>
    <n v="1498472.95"/>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en blanco)"/>
    <s v="99 - MULTIPROVINCIAL"/>
    <n v="33024"/>
    <n v="1791.13"/>
    <n v="33024"/>
    <n v="1791.13"/>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en blanco)"/>
    <s v="99 - MULTIPROVINCIAL"/>
    <n v="1134600"/>
    <n v="0"/>
    <n v="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en blanco)"/>
    <s v="99 - MULTIPROVINCIAL"/>
    <n v="2055000"/>
    <n v="3538198.73"/>
    <n v="3799699"/>
    <n v="2193198.7200000002"/>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en blanco)"/>
    <s v="99 - MULTIPROVINCIAL"/>
    <n v="1618394"/>
    <n v="0"/>
    <n v="120786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en blanco)"/>
    <s v="99 - MULTIPROVINCIAL"/>
    <n v="100000"/>
    <n v="9643.8700000000026"/>
    <n v="9643.8699999999953"/>
    <n v="9643.86"/>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en blanco)"/>
    <s v="99 - MULTIPROVINCIAL"/>
    <n v="16500"/>
    <n v="0"/>
    <n v="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0"/>
    <n v="0"/>
    <n v="95984"/>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0"/>
    <n v="0"/>
    <n v="200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160000"/>
    <n v="0"/>
    <n v="7114.1600000000035"/>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2000000"/>
    <n v="1832703.41"/>
    <n v="1855703.41"/>
    <n v="752301.91"/>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500000"/>
    <n v="0"/>
    <n v="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0"/>
    <n v="8359.15"/>
    <n v="16000"/>
    <n v="8359.15"/>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75000"/>
    <n v="62186"/>
    <n v="190000"/>
    <n v="62186"/>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3355000"/>
    <n v="1651959"/>
    <n v="7509000"/>
    <n v="1651959"/>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12123487"/>
    <n v="23589637.23"/>
    <n v="25464709.390000001"/>
    <n v="23589637.23"/>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600000"/>
    <n v="2757120.44"/>
    <n v="5718000"/>
    <n v="2757120.44"/>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142100"/>
    <n v="0"/>
    <n v="14210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6108883"/>
    <n v="584743.55000000005"/>
    <n v="4744090.0199999996"/>
    <n v="584743.55000000005"/>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0"/>
    <n v="0"/>
    <n v="1500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en blanco)"/>
    <s v="99 - MULTIPROVINCIAL"/>
    <n v="574000"/>
    <n v="360853.46"/>
    <n v="574000"/>
    <n v="360853.46"/>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en blanco)"/>
    <s v="99 - MULTIPROVINCIAL"/>
    <n v="5840000"/>
    <n v="1126162.5"/>
    <n v="1600094.5"/>
    <n v="1122239"/>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en blanco)"/>
    <s v="99 - MULTIPROVINCIAL"/>
    <n v="614000"/>
    <n v="266426.99"/>
    <n v="614000"/>
    <n v="266426.99"/>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en blanco)"/>
    <s v="99 - MULTIPROVINCIAL"/>
    <n v="125000"/>
    <n v="114696"/>
    <n v="175000"/>
    <n v="114696"/>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en blanco)"/>
    <s v="99 - MULTIPROVINCIAL"/>
    <n v="0"/>
    <n v="2200"/>
    <n v="5000"/>
    <n v="220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en blanco)"/>
    <s v="99 - MULTIPROVINCIAL"/>
    <n v="0"/>
    <n v="0"/>
    <n v="150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en blanco)"/>
    <s v="99 - MULTIPROVINCIAL"/>
    <n v="36500"/>
    <n v="12271"/>
    <n v="55271"/>
    <n v="12271"/>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en blanco)"/>
    <s v="99 - MULTIPROVINCIAL"/>
    <n v="683232"/>
    <n v="200128"/>
    <n v="683232"/>
    <n v="200128"/>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en blanco)"/>
    <s v="99 - MULTIPROVINCIAL"/>
    <n v="100000"/>
    <n v="70292.600000000006"/>
    <n v="100000"/>
    <n v="70292.600000000006"/>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en blanco)"/>
    <s v="99 - MULTIPROVINCIAL"/>
    <n v="638000"/>
    <n v="191599.39"/>
    <n v="638000"/>
    <n v="191599.39"/>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en blanco)"/>
    <s v="99 - MULTIPROVINCIAL"/>
    <n v="15000"/>
    <n v="18054"/>
    <n v="18054"/>
    <n v="18054"/>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en blanco)"/>
    <s v="99 - MULTIPROVINCIAL"/>
    <n v="15000"/>
    <n v="32150"/>
    <n v="55000"/>
    <n v="3215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en blanco)"/>
    <s v="99 - MULTIPROVINCIAL"/>
    <n v="350600"/>
    <n v="42008"/>
    <n v="350600"/>
    <n v="42008"/>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en blanco)"/>
    <s v="99 - MULTIPROVINCIAL"/>
    <n v="43000"/>
    <n v="27405.33"/>
    <n v="91752"/>
    <n v="27405.33"/>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en blanco)"/>
    <s v="99 - MULTIPROVINCIAL"/>
    <n v="50000"/>
    <n v="65097.31"/>
    <n v="64000"/>
    <n v="65097.31"/>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en blanco)"/>
    <s v="99 - MULTIPROVINCIAL"/>
    <n v="100000"/>
    <n v="5607.62"/>
    <n v="100000"/>
    <n v="5607.62"/>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en blanco)"/>
    <s v="99 - MULTIPROVINCIAL"/>
    <n v="0"/>
    <n v="0"/>
    <n v="100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en blanco)"/>
    <s v="99 - MULTIPROVINCIAL"/>
    <n v="0"/>
    <n v="0"/>
    <n v="300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5400000"/>
    <n v="4000000"/>
    <n v="4000000"/>
    <n v="200000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700000"/>
    <n v="169524"/>
    <n v="700000"/>
    <n v="161874"/>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0"/>
    <n v="0"/>
    <n v="100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250000"/>
    <n v="56994"/>
    <n v="250000"/>
    <n v="56994"/>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25000"/>
    <n v="6549.6"/>
    <n v="25000"/>
    <n v="6549.6"/>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15000"/>
    <n v="2005.06"/>
    <n v="4010"/>
    <n v="2005.06"/>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0"/>
    <n v="0"/>
    <n v="100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101000"/>
    <n v="35101.54"/>
    <n v="42601.54"/>
    <n v="35101.54"/>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40000"/>
    <n v="55734.26"/>
    <n v="67899.86"/>
    <n v="55734.26"/>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0"/>
    <n v="0"/>
    <n v="2000"/>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135000"/>
    <n v="98790.290000000008"/>
    <n v="150000"/>
    <n v="98790.290000000008"/>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578900"/>
    <n v="741917.98"/>
    <n v="1361900"/>
    <n v="741917.9800000001"/>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18000"/>
    <n v="53730.47"/>
    <n v="71286.47"/>
    <n v="53730.47"/>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168000"/>
    <n v="61216.880000000005"/>
    <n v="134776"/>
    <n v="61216.880000000005"/>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34000"/>
    <n v="35775.11"/>
    <n v="44011.11"/>
    <n v="35775.11"/>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115000"/>
    <n v="43003.360000000001"/>
    <n v="209000"/>
    <n v="43003.360000000001"/>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20000"/>
    <n v="16915.36"/>
    <n v="37500"/>
    <n v="16915.36"/>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30000"/>
    <n v="695"/>
    <n v="202000"/>
    <n v="695"/>
  </r>
  <r>
    <s v="2023"/>
    <x v="0"/>
    <x v="0"/>
    <x v="1"/>
    <x v="1"/>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0"/>
    <n v="0"/>
    <n v="0"/>
    <n v="0"/>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66797300"/>
    <n v="98992889.199999988"/>
    <n v="110593833"/>
    <n v="98992889.199999988"/>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75427411"/>
    <n v="0"/>
    <n v="9988056"/>
    <n v="0"/>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67138529"/>
    <n v="72516088.520000011"/>
    <n v="81075857"/>
    <n v="72516088.520000011"/>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0"/>
    <n v="2790000"/>
    <n v="3410000"/>
    <n v="2790000"/>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0"/>
    <n v="955306"/>
    <n v="1090494"/>
    <n v="955306"/>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0"/>
    <n v="1040609.7600000001"/>
    <n v="3205000"/>
    <n v="1040609.7600000001"/>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18000000"/>
    <n v="15781701.639999999"/>
    <n v="18000000"/>
    <n v="0"/>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7000000"/>
    <n v="1124250"/>
    <n v="7000000"/>
    <n v="1124250"/>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4000000"/>
    <n v="1078649.52"/>
    <n v="4000000"/>
    <n v="1078649.52"/>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en blanco)"/>
    <s v="99 - MULTIPROVINCIAL"/>
    <n v="0"/>
    <n v="242461589.72"/>
    <n v="246122212"/>
    <n v="242461589.72"/>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en blanco)"/>
    <s v="99 - MULTIPROVINCIAL"/>
    <n v="2820000"/>
    <n v="2227000"/>
    <n v="2820000"/>
    <n v="2227000"/>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en blanco)"/>
    <s v="99 - MULTIPROVINCIAL"/>
    <n v="18000000"/>
    <n v="12971133.07"/>
    <n v="18000000"/>
    <n v="12971133.07"/>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en blanco)"/>
    <s v="99 - MULTIPROVINCIAL"/>
    <n v="18000000"/>
    <n v="16425141.33"/>
    <n v="18000000"/>
    <n v="16425141.33"/>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en blanco)"/>
    <s v="99 - MULTIPROVINCIAL"/>
    <n v="18000000"/>
    <n v="0"/>
    <n v="18000000"/>
    <n v="0"/>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14843854"/>
    <n v="12316209.380000003"/>
    <n v="14843854"/>
    <n v="12316209.380000001"/>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14864798"/>
    <n v="12509247.370000001"/>
    <n v="14864798"/>
    <n v="12509247.370000001"/>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2422857"/>
    <n v="1561149.4399999999"/>
    <n v="2422857"/>
    <n v="1561149.4400000002"/>
  </r>
  <r>
    <s v="2023"/>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1508548"/>
    <n v="849196.6"/>
    <n v="1508548"/>
    <n v="849196.59999999986"/>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en blanco)"/>
    <s v="99 - MULTIPROVINCIAL"/>
    <n v="4123430"/>
    <n v="3143801.57"/>
    <n v="4000000"/>
    <n v="2619099.98"/>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en blanco)"/>
    <s v="99 - MULTIPROVINCIAL"/>
    <n v="3096000"/>
    <n v="1733240"/>
    <n v="2000000"/>
    <n v="1397192.7"/>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en blanco)"/>
    <s v="99 - MULTIPROVINCIAL"/>
    <n v="60000"/>
    <n v="11468"/>
    <n v="48000"/>
    <n v="8162"/>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en blanco)"/>
    <s v="99 - MULTIPROVINCIAL"/>
    <n v="36000"/>
    <n v="32795"/>
    <n v="36000"/>
    <n v="30572"/>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en blanco)"/>
    <s v="99 - MULTIPROVINCIAL"/>
    <n v="4500000"/>
    <n v="1053672.8799999999"/>
    <n v="9960000"/>
    <n v="863306.88"/>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en blanco)"/>
    <s v="99 - MULTIPROVINCIAL"/>
    <n v="6042433"/>
    <n v="848959.85"/>
    <n v="8414933.0199999996"/>
    <n v="606741.25"/>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en blanco)"/>
    <s v="99 - MULTIPROVINCIAL"/>
    <n v="4750800"/>
    <n v="2758324.4699999993"/>
    <n v="7991800"/>
    <n v="2748696.8399999989"/>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en blanco)"/>
    <s v="99 - MULTIPROVINCIAL"/>
    <n v="8739000"/>
    <n v="75042"/>
    <n v="16273750"/>
    <n v="75042"/>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en blanco)"/>
    <s v="99 - MULTIPROVINCIAL"/>
    <n v="5721750"/>
    <n v="38500"/>
    <n v="10241750"/>
    <n v="3850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en blanco)"/>
    <s v="99 - MULTIPROVINCIAL"/>
    <n v="543000"/>
    <n v="150000"/>
    <n v="719700"/>
    <n v="15000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en blanco)"/>
    <s v="99 - MULTIPROVINCIAL"/>
    <n v="1400000"/>
    <n v="0"/>
    <n v="1400000"/>
    <n v="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en blanco)"/>
    <s v="99 - MULTIPROVINCIAL"/>
    <n v="639000"/>
    <n v="0"/>
    <n v="512200"/>
    <n v="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en blanco)"/>
    <s v="99 - MULTIPROVINCIAL"/>
    <n v="0"/>
    <n v="57478.96"/>
    <n v="62705"/>
    <n v="57478.96"/>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en blanco)"/>
    <s v="99 - MULTIPROVINCIAL"/>
    <n v="1300000"/>
    <n v="0"/>
    <n v="5500000"/>
    <n v="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en blanco)"/>
    <s v="99 - MULTIPROVINCIAL"/>
    <n v="900000"/>
    <n v="701430.44"/>
    <n v="900000"/>
    <n v="701430.44"/>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en blanco)"/>
    <s v="99 - MULTIPROVINCIAL"/>
    <n v="2700000"/>
    <n v="2044696.19"/>
    <n v="2700000"/>
    <n v="2044696.19"/>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en blanco)"/>
    <s v="99 - MULTIPROVINCIAL"/>
    <n v="36600000"/>
    <n v="31740421.740000002"/>
    <n v="36600000"/>
    <n v="31740421.740000002"/>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500000"/>
    <n v="2712242.1899999995"/>
    <n v="6500000"/>
    <n v="2065595.88"/>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n v="760000"/>
    <n v="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80000"/>
    <n v="0"/>
    <n v="300000"/>
    <n v="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908333"/>
    <n v="1825975.66"/>
    <n v="6750000"/>
    <n v="651367.07999999996"/>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21240"/>
    <n v="30000"/>
    <n v="2124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500000"/>
    <n v="2496052.02"/>
    <n v="2500000"/>
    <n v="1707551.5699999998"/>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233110"/>
    <n v="80000"/>
    <n v="23311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997712.79"/>
    <n v="160000"/>
    <n v="218536"/>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61000"/>
    <n v="78234"/>
    <n v="300000"/>
    <n v="4248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62000"/>
    <n v="124667"/>
    <n v="162000"/>
    <n v="61773"/>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45000"/>
    <n v="295649"/>
    <n v="25000"/>
    <n v="1062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3001791"/>
    <n v="2283818.81"/>
    <n v="4344975.78"/>
    <n v="2283818.81"/>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499600"/>
    <n v="843619.76"/>
    <n v="3600000"/>
    <n v="804679.76"/>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600000"/>
    <n v="0"/>
    <n v="1250000"/>
    <n v="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50399984.619999997"/>
    <n v="87552668.5"/>
    <n v="316245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215586"/>
    <n v="112500"/>
    <n v="0"/>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6712815"/>
    <n v="2533051.09"/>
    <n v="8660000"/>
    <n v="1163051.0899999999"/>
  </r>
  <r>
    <s v="2023"/>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en blanco)"/>
    <s v="99 - MULTIPROVINCIAL"/>
    <n v="12387250"/>
    <n v="12899688.379999997"/>
    <n v="24687250"/>
    <n v="9764080.3599999994"/>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en blanco)"/>
    <s v="99 - MULTIPROVINCIAL"/>
    <n v="533000"/>
    <n v="726017.71"/>
    <n v="726200"/>
    <n v="579504.71"/>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en blanco)"/>
    <s v="99 - MULTIPROVINCIAL"/>
    <n v="133736"/>
    <n v="56640"/>
    <n v="107600"/>
    <n v="56640"/>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en blanco)"/>
    <s v="99 - MULTIPROVINCIAL"/>
    <n v="808100"/>
    <n v="653603"/>
    <n v="879900"/>
    <n v="128502"/>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en blanco)"/>
    <s v="99 - MULTIPROVINCIAL"/>
    <n v="1214500"/>
    <n v="5780552.1400000006"/>
    <n v="6228928"/>
    <n v="726172"/>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en blanco)"/>
    <s v="99 - MULTIPROVINCIAL"/>
    <n v="250000"/>
    <n v="202201.26"/>
    <n v="450375"/>
    <n v="202201.26"/>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en blanco)"/>
    <s v="99 - MULTIPROVINCIAL"/>
    <n v="372614"/>
    <n v="286388.36000000004"/>
    <n v="453760"/>
    <n v="286388.36"/>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en blanco)"/>
    <s v="99 - MULTIPROVINCIAL"/>
    <n v="110000"/>
    <n v="0"/>
    <n v="110000"/>
    <n v="0"/>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en blanco)"/>
    <s v="99 - MULTIPROVINCIAL"/>
    <n v="300000"/>
    <n v="16500"/>
    <n v="300000"/>
    <n v="3100"/>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en blanco)"/>
    <s v="99 - MULTIPROVINCIAL"/>
    <n v="150000"/>
    <n v="194410.93"/>
    <n v="200000"/>
    <n v="194410.93"/>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en blanco)"/>
    <s v="99 - MULTIPROVINCIAL"/>
    <n v="246500"/>
    <n v="362406.88"/>
    <n v="255000"/>
    <n v="362406.88"/>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en blanco)"/>
    <s v="99 - MULTIPROVINCIAL"/>
    <n v="22900"/>
    <n v="0"/>
    <n v="142900"/>
    <n v="0"/>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en blanco)"/>
    <s v="99 - MULTIPROVINCIAL"/>
    <n v="169000"/>
    <n v="0"/>
    <n v="49000"/>
    <n v="0"/>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2000"/>
    <n v="0"/>
    <n v="4500"/>
    <n v="0"/>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84501"/>
    <n v="0"/>
    <n v="39500"/>
    <n v="0"/>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261650"/>
    <n v="4377.7999999999993"/>
    <n v="518350"/>
    <n v="4377.8"/>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3100"/>
    <n v="8049.96"/>
    <n v="8200"/>
    <n v="8049.96"/>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500000"/>
    <n v="3570000"/>
    <n v="5055000"/>
    <n v="3236666"/>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461932"/>
    <n v="4745000"/>
    <n v="6147600"/>
    <n v="3378334"/>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21600"/>
    <n v="0"/>
    <n v="0"/>
    <n v="0"/>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1000"/>
    <n v="0"/>
    <n v="0"/>
    <n v="0"/>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37697"/>
    <n v="0"/>
    <n v="697"/>
    <n v="0"/>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2500"/>
    <n v="0"/>
    <n v="900"/>
    <n v="0"/>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27400"/>
    <n v="1239"/>
    <n v="0"/>
    <n v="1239"/>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38869"/>
    <n v="28497"/>
    <n v="4"/>
    <n v="28497"/>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80111"/>
    <n v="173859.90000000002"/>
    <n v="250335.09"/>
    <n v="173859.90000000002"/>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5340498"/>
    <n v="3109777.16"/>
    <n v="4803120"/>
    <n v="2917533.42"/>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13250"/>
    <n v="22778.36"/>
    <n v="21250"/>
    <n v="22778.350000000002"/>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75725"/>
    <n v="221290.9"/>
    <n v="50475"/>
    <n v="200758.90000000002"/>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660920"/>
    <n v="471174.94000000006"/>
    <n v="1011588.9"/>
    <n v="442854.94"/>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0"/>
    <n v="203373"/>
    <n v="180300"/>
    <n v="203373"/>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0"/>
    <n v="135727.26"/>
    <n v="458000"/>
    <n v="101034.26"/>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133671"/>
    <n v="0"/>
    <n v="161171.14000000001"/>
    <n v="0"/>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0"/>
    <n v="0"/>
    <n v="0"/>
    <n v="0"/>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9200"/>
    <n v="7316"/>
    <n v="9200"/>
    <n v="7316"/>
  </r>
  <r>
    <s v="2023"/>
    <x v="0"/>
    <x v="0"/>
    <x v="1"/>
    <x v="1"/>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227205"/>
    <n v="0"/>
    <n v="0"/>
    <n v="0"/>
  </r>
  <r>
    <s v="2023"/>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524595924"/>
    <n v="470199898.61000019"/>
    <n v="524595924"/>
    <n v="469999648.61000031"/>
  </r>
  <r>
    <s v="2023"/>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1700000"/>
    <n v="0"/>
    <n v="1700000"/>
    <n v="0"/>
  </r>
  <r>
    <s v="2023"/>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19975000"/>
    <n v="3505000"/>
    <n v="19975000"/>
    <n v="3481166.67"/>
  </r>
  <r>
    <s v="2023"/>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417138400"/>
    <n v="319806750"/>
    <n v="391376485.5"/>
    <n v="319572930"/>
  </r>
  <r>
    <s v="2023"/>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28400000"/>
    <n v="114897925.55000003"/>
    <n v="100245253"/>
    <n v="111810548.88000004"/>
  </r>
  <r>
    <s v="2023"/>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6462240"/>
    <n v="13272116.349999996"/>
    <n v="6462240"/>
    <n v="12024962.749999998"/>
  </r>
  <r>
    <s v="2023"/>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4100000"/>
    <n v="4935804.72"/>
    <n v="4100000"/>
    <n v="4935804.7200000007"/>
  </r>
  <r>
    <s v="2023"/>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83505964"/>
    <n v="105180"/>
    <n v="83505964"/>
    <n v="105180"/>
  </r>
  <r>
    <s v="2023"/>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7000000"/>
    <n v="1880936.5"/>
    <n v="7000000"/>
    <n v="1770936.5"/>
  </r>
  <r>
    <s v="2023"/>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6000000"/>
    <n v="2491810.0499999998"/>
    <n v="6000000"/>
    <n v="2390287.1999999997"/>
  </r>
  <r>
    <s v="2023"/>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en blanco)"/>
    <s v="99 - MULTIPROVINCIAL"/>
    <n v="2800000"/>
    <n v="4572986.080000001"/>
    <n v="2800000"/>
    <n v="4572986.08"/>
  </r>
  <r>
    <s v="2023"/>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en blanco)"/>
    <s v="99 - MULTIPROVINCIAL"/>
    <n v="7000000"/>
    <n v="6067129.9800000004"/>
    <n v="7000000"/>
    <n v="6067129.9800000004"/>
  </r>
  <r>
    <s v="2023"/>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en blanco)"/>
    <s v="99 - MULTIPROVINCIAL"/>
    <n v="48470068"/>
    <n v="64247437.560000002"/>
    <n v="71070068"/>
    <n v="64247437.560000002"/>
  </r>
  <r>
    <s v="2023"/>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en blanco)"/>
    <s v="99 - MULTIPROVINCIAL"/>
    <n v="7714786"/>
    <n v="5953612.8899999997"/>
    <n v="7714786"/>
    <n v="5745878.3600000003"/>
  </r>
  <r>
    <s v="2023"/>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en blanco)"/>
    <s v="99 - MULTIPROVINCIAL"/>
    <n v="64750000"/>
    <n v="77186548.950000003"/>
    <n v="77711914.5"/>
    <n v="0"/>
  </r>
  <r>
    <s v="2023"/>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en blanco)"/>
    <s v="99 - MULTIPROVINCIAL"/>
    <n v="0"/>
    <n v="136857.04999999999"/>
    <n v="1200000"/>
    <n v="0"/>
  </r>
  <r>
    <s v="2023"/>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en blanco)"/>
    <s v="99 - MULTIPROVINCIAL"/>
    <n v="100000"/>
    <n v="13289.6"/>
    <n v="100000"/>
    <n v="11289.6"/>
  </r>
  <r>
    <s v="2023"/>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en blanco)"/>
    <s v="99 - MULTIPROVINCIAL"/>
    <n v="900000"/>
    <n v="65000"/>
    <n v="900000"/>
    <n v="65000"/>
  </r>
  <r>
    <s v="2023"/>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en blanco)"/>
    <s v="99 - MULTIPROVINCIAL"/>
    <n v="71057508"/>
    <n v="65615724.890000023"/>
    <n v="78238489"/>
    <n v="65282960.330000043"/>
  </r>
  <r>
    <s v="2023"/>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en blanco)"/>
    <s v="99 - MULTIPROVINCIAL"/>
    <n v="71157732"/>
    <n v="65899416.730000012"/>
    <n v="78061471"/>
    <n v="65566182.920000017"/>
  </r>
  <r>
    <s v="2023"/>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en blanco)"/>
    <s v="99 - MULTIPROVINCIAL"/>
    <n v="12026659"/>
    <n v="9145644.4399999958"/>
    <n v="12026659"/>
    <n v="9092449.8699999806"/>
  </r>
  <r>
    <s v="2023"/>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en blanco)"/>
    <s v="99 - MULTIPROVINCIAL"/>
    <n v="4163241"/>
    <n v="3309103.3400000012"/>
    <n v="4163241"/>
    <n v="3309103.3400000017"/>
  </r>
  <r>
    <s v="2023"/>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en blanco)"/>
    <s v="99 - MULTIPROVINCIAL"/>
    <n v="250000"/>
    <n v="40982.720000000001"/>
    <n v="250000"/>
    <n v="40982.720000000001"/>
  </r>
  <r>
    <s v="2023"/>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en blanco)"/>
    <s v="99 - MULTIPROVINCIAL"/>
    <n v="7875000"/>
    <n v="6991006.7000000002"/>
    <n v="7875000"/>
    <n v="6991006.7000000011"/>
  </r>
  <r>
    <s v="2023"/>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en blanco)"/>
    <s v="99 - MULTIPROVINCIAL"/>
    <n v="21600000"/>
    <n v="17108805.259999998"/>
    <n v="21600000"/>
    <n v="17108805.249999996"/>
  </r>
  <r>
    <s v="2023"/>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en blanco)"/>
    <s v="99 - MULTIPROVINCIAL"/>
    <n v="5000000"/>
    <n v="4233426.41"/>
    <n v="15295422"/>
    <n v="2538095.86"/>
  </r>
  <r>
    <s v="2023"/>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en blanco)"/>
    <s v="99 - MULTIPROVINCIAL"/>
    <n v="1000000"/>
    <n v="0"/>
    <n v="1000000"/>
    <n v="0"/>
  </r>
  <r>
    <s v="2023"/>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en blanco)"/>
    <s v="99 - MULTIPROVINCIAL"/>
    <n v="1000000"/>
    <n v="0"/>
    <n v="1000000"/>
    <n v="0"/>
  </r>
  <r>
    <s v="2023"/>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en blanco)"/>
    <s v="99 - MULTIPROVINCIAL"/>
    <n v="12657200"/>
    <n v="11967744.140000001"/>
    <n v="14894759"/>
    <n v="7980128.7800000003"/>
  </r>
  <r>
    <s v="2023"/>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en blanco)"/>
    <s v="99 - MULTIPROVINCIAL"/>
    <n v="2201000"/>
    <n v="2776150"/>
    <n v="4201000"/>
    <n v="2776150"/>
  </r>
  <r>
    <s v="2023"/>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en blanco)"/>
    <s v="99 - MULTIPROVINCIAL"/>
    <n v="500000"/>
    <n v="2182671"/>
    <n v="1500000"/>
    <n v="2182671"/>
  </r>
  <r>
    <s v="2023"/>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en blanco)"/>
    <s v="99 - MULTIPROVINCIAL"/>
    <n v="543000"/>
    <n v="5184614.62"/>
    <n v="7335963"/>
    <n v="2488456.62"/>
  </r>
  <r>
    <s v="2023"/>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en blanco)"/>
    <s v="99 - MULTIPROVINCIAL"/>
    <n v="20000"/>
    <n v="0"/>
    <n v="20000"/>
    <n v="0"/>
  </r>
  <r>
    <s v="2023"/>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en blanco)"/>
    <s v="99 - MULTIPROVINCIAL"/>
    <n v="40000"/>
    <n v="300000"/>
    <n v="40000"/>
    <n v="300000"/>
  </r>
  <r>
    <s v="2023"/>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en blanco)"/>
    <s v="99 - MULTIPROVINCIAL"/>
    <n v="39457488"/>
    <n v="31668953.210000001"/>
    <n v="39457488"/>
    <n v="27041822.799999997"/>
  </r>
  <r>
    <s v="2023"/>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en blanco)"/>
    <s v="99 - MULTIPROVINCIAL"/>
    <n v="0"/>
    <n v="10684712.940000001"/>
    <n v="4600000"/>
    <n v="6319210.9699999997"/>
  </r>
  <r>
    <s v="2023"/>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en blanco)"/>
    <s v="99 - MULTIPROVINCIAL"/>
    <n v="2600000"/>
    <n v="333440"/>
    <n v="2600000"/>
    <n v="177440"/>
  </r>
  <r>
    <s v="2023"/>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en blanco)"/>
    <s v="99 - MULTIPROVINCIAL"/>
    <n v="2000000"/>
    <n v="2985595.3200000003"/>
    <n v="3000000"/>
    <n v="1957669.3199999998"/>
  </r>
  <r>
    <s v="2023"/>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en blanco)"/>
    <s v="99 - MULTIPROVINCIAL"/>
    <n v="8597120"/>
    <n v="5323397.3400000008"/>
    <n v="8597120"/>
    <n v="4188613.3300000005"/>
  </r>
  <r>
    <s v="2023"/>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en blanco)"/>
    <s v="99 - MULTIPROVINCIAL"/>
    <n v="800000"/>
    <n v="0"/>
    <n v="800000"/>
    <n v="0"/>
  </r>
  <r>
    <s v="2023"/>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en blanco)"/>
    <s v="99 - MULTIPROVINCIAL"/>
    <n v="6000000"/>
    <n v="4282613.72"/>
    <n v="6000000"/>
    <n v="4282613.72"/>
  </r>
  <r>
    <s v="2023"/>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en blanco)"/>
    <s v="99 - MULTIPROVINCIAL"/>
    <n v="24803224"/>
    <n v="18201900.569999997"/>
    <n v="24803224"/>
    <n v="18013139.349999998"/>
  </r>
  <r>
    <s v="2023"/>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200000"/>
    <n v="6793253.2999999998"/>
    <n v="1250859"/>
    <n v="3875671.6799999997"/>
  </r>
  <r>
    <s v="2023"/>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700000"/>
    <n v="13677135.340000002"/>
    <n v="13140880"/>
    <n v="9905278.4000000004"/>
  </r>
  <r>
    <s v="2023"/>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1080000"/>
    <n v="0"/>
    <n v="1080000"/>
    <n v="0"/>
  </r>
  <r>
    <s v="2023"/>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0"/>
    <n v="0"/>
    <n v="100000"/>
    <n v="0"/>
  </r>
  <r>
    <s v="2023"/>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10897905"/>
    <n v="36038439.109999999"/>
    <n v="42388755"/>
    <n v="26619554.050000004"/>
  </r>
  <r>
    <s v="2023"/>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10000"/>
    <n v="6663784"/>
    <n v="7310000"/>
    <n v="6663784"/>
  </r>
  <r>
    <s v="2023"/>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800000"/>
    <n v="294400.01"/>
    <n v="4500000"/>
    <n v="294400.01"/>
  </r>
  <r>
    <s v="2023"/>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200000"/>
    <n v="346489.75"/>
    <n v="200000"/>
    <n v="205125.75"/>
  </r>
  <r>
    <s v="2023"/>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155000"/>
    <n v="0"/>
    <n v="155000"/>
    <n v="0"/>
  </r>
  <r>
    <s v="2023"/>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155000"/>
    <n v="0"/>
    <n v="155000"/>
    <n v="0"/>
  </r>
  <r>
    <s v="2023"/>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30000"/>
    <n v="0"/>
    <n v="30000"/>
    <n v="0"/>
  </r>
  <r>
    <s v="2023"/>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9000000"/>
    <n v="8838773.5800000001"/>
    <n v="9000000"/>
    <n v="4834266.63"/>
  </r>
  <r>
    <s v="2023"/>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12900000"/>
    <n v="9938930.6500000004"/>
    <n v="12900000"/>
    <n v="6989156.6400000015"/>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1000000"/>
    <n v="0"/>
    <n v="1000000"/>
    <n v="0"/>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5000"/>
    <n v="6630.4699999999993"/>
    <n v="5000"/>
    <n v="6630.4699999999993"/>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50000"/>
    <n v="0"/>
    <n v="50000"/>
    <n v="0"/>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1990000"/>
    <n v="1351285.0799999998"/>
    <n v="1990000"/>
    <n v="730072.17999999993"/>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5000"/>
    <n v="590"/>
    <n v="5000"/>
    <n v="590"/>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5000"/>
    <n v="897429.54"/>
    <n v="5000"/>
    <n v="452569.54000000004"/>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25652000"/>
    <n v="33346427.000000007"/>
    <n v="30124927"/>
    <n v="23396166.649999999"/>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2500000"/>
    <n v="0"/>
    <n v="2500000"/>
    <n v="0"/>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250000"/>
    <n v="0"/>
    <n v="250000"/>
    <n v="0"/>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500000"/>
    <n v="28500"/>
    <n v="500000"/>
    <n v="28500"/>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11918000"/>
    <n v="8086319.2000000002"/>
    <n v="18794804"/>
    <n v="274232"/>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1205000"/>
    <n v="1146677.96"/>
    <n v="1205000"/>
    <n v="670795.91999999993"/>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300000"/>
    <n v="0"/>
    <n v="300000"/>
    <n v="0"/>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75287730"/>
    <n v="56743517.030000001"/>
    <n v="75287730"/>
    <n v="43760180.209999993"/>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9052600"/>
    <n v="8400681.7000000011"/>
    <n v="9052600"/>
    <n v="8400681.6900000013"/>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46269000"/>
    <n v="61909111.989999995"/>
    <n v="51542400"/>
    <n v="45226354.419999994"/>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5000"/>
    <n v="363663.69"/>
    <n v="5000"/>
    <n v="363663.69"/>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5000"/>
    <n v="0"/>
    <n v="5000"/>
    <n v="0"/>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5000"/>
    <n v="0"/>
    <n v="5000"/>
    <n v="0"/>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en blanco)"/>
    <s v="99 - MULTIPROVINCIAL"/>
    <n v="1999984"/>
    <n v="0"/>
    <n v="1999984"/>
    <n v="0"/>
  </r>
  <r>
    <s v="2023"/>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en blanco)"/>
    <s v="99 - MULTIPROVINCIAL"/>
    <n v="4133300"/>
    <n v="0"/>
    <n v="4133300"/>
    <n v="0"/>
  </r>
  <r>
    <s v="2023"/>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en blanco)"/>
    <s v="99 - MULTIPROVINCIAL"/>
    <n v="15200000"/>
    <n v="14833458.430000002"/>
    <n v="27606723"/>
    <n v="13798109.430000003"/>
  </r>
  <r>
    <s v="2023"/>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en blanco)"/>
    <s v="99 - MULTIPROVINCIAL"/>
    <n v="4825000"/>
    <n v="16182106.019999998"/>
    <n v="3175000"/>
    <n v="14231926.399999999"/>
  </r>
  <r>
    <s v="2023"/>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en blanco)"/>
    <s v="99 - MULTIPROVINCIAL"/>
    <n v="4247500"/>
    <n v="16435017.6"/>
    <n v="19929540"/>
    <n v="7895743.040000001"/>
  </r>
  <r>
    <s v="2023"/>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en blanco)"/>
    <s v="99 - MULTIPROVINCIAL"/>
    <n v="362700479"/>
    <n v="116067926.36000001"/>
    <n v="140261759"/>
    <n v="56738879.149999999"/>
  </r>
  <r>
    <s v="2023"/>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en blanco)"/>
    <s v="99 - MULTIPROVINCIAL"/>
    <n v="500000"/>
    <n v="0"/>
    <n v="500000"/>
    <n v="0"/>
  </r>
  <r>
    <s v="2023"/>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en blanco)"/>
    <s v="99 - MULTIPROVINCIAL"/>
    <n v="190000"/>
    <n v="539170"/>
    <n v="190000"/>
    <n v="198268"/>
  </r>
  <r>
    <s v="2023"/>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en blanco)"/>
    <s v="99 - MULTIPROVINCIAL"/>
    <n v="30000"/>
    <n v="319162.5"/>
    <n v="30000"/>
    <n v="319162.5"/>
  </r>
  <r>
    <s v="2023"/>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en blanco)"/>
    <s v="99 - MULTIPROVINCIAL"/>
    <n v="50000"/>
    <n v="4860.2499999999991"/>
    <n v="50000"/>
    <n v="4860.25"/>
  </r>
  <r>
    <s v="2023"/>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en blanco)"/>
    <s v="99 - MULTIPROVINCIAL"/>
    <n v="3924600"/>
    <n v="2388405.2400000002"/>
    <n v="4424600"/>
    <n v="2388405.2399999998"/>
  </r>
  <r>
    <s v="2023"/>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en blanco)"/>
    <s v="99 - MULTIPROVINCIAL"/>
    <n v="1000000"/>
    <n v="5177357.66"/>
    <n v="6035000"/>
    <n v="3264692.1200000006"/>
  </r>
  <r>
    <s v="2023"/>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en blanco)"/>
    <s v="99 - MULTIPROVINCIAL"/>
    <n v="20000"/>
    <n v="0"/>
    <n v="20000"/>
    <n v="0"/>
  </r>
  <r>
    <s v="2023"/>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en blanco)"/>
    <s v="99 - MULTIPROVINCIAL"/>
    <n v="1985345"/>
    <n v="1531140.6899999997"/>
    <n v="1985345"/>
    <n v="1281922.69"/>
  </r>
  <r>
    <s v="2023"/>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en blanco)"/>
    <s v="99 - MULTIPROVINCIAL"/>
    <n v="1550300"/>
    <n v="4741216.21"/>
    <n v="1900300"/>
    <n v="3760852.4999999995"/>
  </r>
  <r>
    <s v="2023"/>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en blanco)"/>
    <s v="99 - MULTIPROVINCIAL"/>
    <n v="1263200"/>
    <n v="817903.69000000006"/>
    <n v="1563200"/>
    <n v="817903.69000000006"/>
  </r>
  <r>
    <s v="2023"/>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en blanco)"/>
    <s v="99 - MULTIPROVINCIAL"/>
    <n v="20000"/>
    <n v="0"/>
    <n v="370000"/>
    <n v="0"/>
  </r>
  <r>
    <s v="2023"/>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en blanco)"/>
    <s v="99 - MULTIPROVINCIAL"/>
    <n v="1266000"/>
    <n v="3144150"/>
    <n v="5266000"/>
    <n v="2034220"/>
  </r>
  <r>
    <s v="2023"/>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en blanco)"/>
    <s v="99 - MULTIPROVINCIAL"/>
    <n v="100000"/>
    <n v="231317.45"/>
    <n v="600000"/>
    <n v="182942.30000000002"/>
  </r>
  <r>
    <s v="2023"/>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en blanco)"/>
    <s v="99 - MULTIPROVINCIAL"/>
    <n v="50000"/>
    <n v="0"/>
    <n v="50000"/>
    <n v="0"/>
  </r>
  <r>
    <s v="2023"/>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en blanco)"/>
    <s v="99 - MULTIPROVINCIAL"/>
    <n v="1460000"/>
    <n v="1289449.3999999999"/>
    <n v="1460000"/>
    <n v="696098.2"/>
  </r>
  <r>
    <s v="2023"/>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en blanco)"/>
    <s v="99 - MULTIPROVINCIAL"/>
    <n v="100000"/>
    <n v="73221.509999999995"/>
    <n v="100000"/>
    <n v="72441.649999999994"/>
  </r>
  <r>
    <s v="2023"/>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en blanco)"/>
    <s v="99 - MULTIPROVINCIAL"/>
    <n v="100000"/>
    <n v="593060.66"/>
    <n v="1157900"/>
    <n v="583184.84"/>
  </r>
  <r>
    <s v="2023"/>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50000"/>
    <n v="10955.55"/>
    <n v="50000"/>
    <n v="10955.55"/>
  </r>
  <r>
    <s v="2023"/>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50000"/>
    <n v="0"/>
    <n v="50000"/>
    <n v="0"/>
  </r>
  <r>
    <s v="2023"/>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50000"/>
    <n v="0"/>
    <n v="50000"/>
    <n v="0"/>
  </r>
  <r>
    <s v="2023"/>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50000"/>
    <n v="30"/>
    <n v="50000"/>
    <n v="30"/>
  </r>
  <r>
    <s v="2023"/>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50000"/>
    <n v="0"/>
    <n v="50000"/>
    <n v="0"/>
  </r>
  <r>
    <s v="2023"/>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50000"/>
    <n v="140908.63"/>
    <n v="50000"/>
    <n v="140908.63"/>
  </r>
  <r>
    <s v="2023"/>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50000"/>
    <n v="104131.63"/>
    <n v="50000"/>
    <n v="42653.63"/>
  </r>
  <r>
    <s v="2023"/>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50000"/>
    <n v="979"/>
    <n v="50000"/>
    <n v="979"/>
  </r>
  <r>
    <s v="2023"/>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100000"/>
    <n v="911601.41000000015"/>
    <n v="1399000"/>
    <n v="176303.88"/>
  </r>
  <r>
    <s v="2023"/>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100000"/>
    <n v="166598.26999999999"/>
    <n v="1571080"/>
    <n v="163464.37"/>
  </r>
  <r>
    <s v="2023"/>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0"/>
    <n v="104200"/>
    <n v="250000"/>
    <n v="104200"/>
  </r>
  <r>
    <s v="2023"/>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0"/>
    <n v="1156.4000000000001"/>
    <n v="200000"/>
    <n v="1156.4000000000001"/>
  </r>
  <r>
    <s v="2023"/>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14300000"/>
    <n v="11571100.02"/>
    <n v="14300000"/>
    <n v="8590800"/>
  </r>
  <r>
    <s v="2023"/>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16500000"/>
    <n v="10204693.350000001"/>
    <n v="16500000"/>
    <n v="6555133.370000001"/>
  </r>
  <r>
    <s v="2023"/>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2420000"/>
    <n v="2017950.71"/>
    <n v="2420000"/>
    <n v="1594609.33"/>
  </r>
  <r>
    <s v="2023"/>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330000"/>
    <n v="64332.19"/>
    <n v="330000"/>
    <n v="62321"/>
  </r>
  <r>
    <s v="2023"/>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110000"/>
    <n v="23600"/>
    <n v="110000"/>
    <n v="23600"/>
  </r>
  <r>
    <s v="2023"/>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0"/>
    <n v="3540"/>
    <n v="200000"/>
    <n v="3540"/>
  </r>
  <r>
    <s v="2023"/>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181720"/>
    <n v="48700.68"/>
    <n v="181720"/>
    <n v="48700.68"/>
  </r>
  <r>
    <s v="2023"/>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50000"/>
    <n v="50725"/>
    <n v="50000"/>
    <n v="50725"/>
  </r>
  <r>
    <s v="2023"/>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50000"/>
    <n v="66592.990000000005"/>
    <n v="50000"/>
    <n v="27145.590000000004"/>
  </r>
  <r>
    <s v="2023"/>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0"/>
    <n v="973755.57999999984"/>
    <n v="400000"/>
    <n v="740043.84000000008"/>
  </r>
  <r>
    <s v="2023"/>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50000"/>
    <n v="0"/>
    <n v="525000"/>
    <n v="0"/>
  </r>
  <r>
    <s v="2023"/>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50000"/>
    <n v="231631.27"/>
    <n v="550000"/>
    <n v="220440.3"/>
  </r>
  <r>
    <s v="2023"/>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1050060"/>
    <n v="5427528.3200000003"/>
    <n v="10047939"/>
    <n v="4406165.3600000003"/>
  </r>
  <r>
    <s v="2023"/>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7645520"/>
    <n v="17380985.57"/>
    <n v="20587860"/>
    <n v="12847821.119999997"/>
  </r>
  <r>
    <s v="2023"/>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145000"/>
    <n v="1806250.8800000001"/>
    <n v="2186300"/>
    <n v="1415816.37"/>
  </r>
  <r>
    <s v="2023"/>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300000"/>
    <n v="319078.83"/>
    <n v="1021800"/>
    <n v="142428.10999999996"/>
  </r>
  <r>
    <s v="2023"/>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2000000"/>
    <n v="1568443.0599999998"/>
    <n v="7401700"/>
    <n v="189188.03"/>
  </r>
  <r>
    <s v="2023"/>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600000"/>
    <n v="4813483.03"/>
    <n v="5602440"/>
    <n v="3697297.69"/>
  </r>
  <r>
    <s v="2023"/>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280102"/>
    <n v="3637194.78"/>
    <n v="5329245"/>
    <n v="3411371.81"/>
  </r>
  <r>
    <s v="2023"/>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0"/>
    <n v="177058.36000000002"/>
    <n v="50000"/>
    <n v="142440.69999999998"/>
  </r>
  <r>
    <s v="2023"/>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0"/>
    <n v="1495520.26"/>
    <n v="250000"/>
    <n v="1258111.8500000001"/>
  </r>
  <r>
    <s v="2023"/>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987572"/>
    <n v="328106.86"/>
    <n v="4802581"/>
    <n v="328106.86"/>
  </r>
  <r>
    <s v="2023"/>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220000"/>
    <n v="2444146.7000000002"/>
    <n v="1227900"/>
    <n v="1267029.1100000001"/>
  </r>
  <r>
    <s v="2023"/>
    <x v="0"/>
    <x v="0"/>
    <x v="1"/>
    <x v="1"/>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0"/>
    <n v="0"/>
    <n v="0"/>
    <n v="0"/>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387600000"/>
    <n v="367243237.15999997"/>
    <n v="394521489.13"/>
    <n v="312211977.08999997"/>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24320267"/>
    <n v="0"/>
    <n v="24320267"/>
    <n v="0"/>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2400000"/>
    <n v="0"/>
    <n v="0"/>
    <n v="0"/>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2400000"/>
    <n v="0"/>
    <n v="2400000"/>
    <n v="0"/>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204000000"/>
    <n v="289725333.35000002"/>
    <n v="378903473.06999999"/>
    <n v="289724866.68000001"/>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2400000"/>
    <n v="0"/>
    <n v="2400000"/>
    <n v="0"/>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0"/>
    <n v="6547389.5"/>
    <n v="8047387.75"/>
    <n v="5990730.75"/>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7200000"/>
    <n v="1872465.6"/>
    <n v="7200000"/>
    <n v="898116.39999999991"/>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46000000"/>
    <n v="60000000"/>
    <n v="60000000"/>
    <n v="0"/>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12000000"/>
    <n v="4999600"/>
    <n v="12000000"/>
    <n v="4872360"/>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8256932"/>
    <n v="5316312"/>
    <n v="8256932"/>
    <n v="5210191.1399999997"/>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en blanco)"/>
    <s v="99 - MULTIPROVINCIAL"/>
    <n v="4800000"/>
    <n v="12100000"/>
    <n v="11370637.26"/>
    <n v="10150467.420000002"/>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en blanco)"/>
    <s v="99 - MULTIPROVINCIAL"/>
    <n v="12000000"/>
    <n v="10241241.6"/>
    <n v="12000000"/>
    <n v="4330387.9999999991"/>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en blanco)"/>
    <s v="99 - MULTIPROVINCIAL"/>
    <n v="33000000"/>
    <n v="41489187.880000003"/>
    <n v="41489187.880000003"/>
    <n v="40079656.359999999"/>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en blanco)"/>
    <s v="99 - MULTIPROVINCIAL"/>
    <n v="35000000"/>
    <n v="54450000"/>
    <n v="54450000"/>
    <n v="54183928.240000002"/>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en blanco)"/>
    <s v="99 - MULTIPROVINCIAL"/>
    <n v="0"/>
    <n v="0"/>
    <n v="50000000"/>
    <n v="0"/>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en blanco)"/>
    <s v="99 - MULTIPROVINCIAL"/>
    <n v="600000"/>
    <n v="0"/>
    <n v="600000"/>
    <n v="0"/>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en blanco)"/>
    <s v="99 - MULTIPROVINCIAL"/>
    <n v="600000"/>
    <n v="0"/>
    <n v="600000"/>
    <n v="0"/>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en blanco)"/>
    <s v="99 - MULTIPROVINCIAL"/>
    <n v="400000"/>
    <n v="0"/>
    <n v="400000"/>
    <n v="0"/>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en blanco)"/>
    <s v="99 - MULTIPROVINCIAL"/>
    <n v="44689707"/>
    <n v="45068574.079999998"/>
    <n v="46400706.579999998"/>
    <n v="43001719.389999993"/>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en blanco)"/>
    <s v="99 - MULTIPROVINCIAL"/>
    <n v="44752739"/>
    <n v="48222287.279999994"/>
    <n v="46641401.170000002"/>
    <n v="43226622.729999982"/>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en blanco)"/>
    <s v="99 - MULTIPROVINCIAL"/>
    <n v="7248683"/>
    <n v="7142902.4300000006"/>
    <n v="7248683"/>
    <n v="6226210.5800000001"/>
  </r>
  <r>
    <s v="2023"/>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en blanco)"/>
    <s v="99 - MULTIPROVINCIAL"/>
    <n v="486405"/>
    <n v="295431.96000000002"/>
    <n v="486405"/>
    <n v="238331.15000000008"/>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en blanco)"/>
    <s v="99 - MULTIPROVINCIAL"/>
    <n v="0"/>
    <n v="10000000"/>
    <n v="10000000"/>
    <n v="8195417.8599999994"/>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en blanco)"/>
    <s v="99 - MULTIPROVINCIAL"/>
    <n v="42000000"/>
    <n v="22818880"/>
    <n v="32000000"/>
    <n v="10493124.6"/>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en blanco)"/>
    <s v="99 - MULTIPROVINCIAL"/>
    <n v="11760000"/>
    <n v="12653039.92"/>
    <n v="11760000"/>
    <n v="9478653"/>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en blanco)"/>
    <s v="99 - MULTIPROVINCIAL"/>
    <n v="240000"/>
    <n v="0"/>
    <n v="266094"/>
    <n v="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en blanco)"/>
    <s v="99 - MULTIPROVINCIAL"/>
    <n v="240000"/>
    <n v="240000"/>
    <n v="256141"/>
    <n v="35672"/>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en blanco)"/>
    <s v="99 - MULTIPROVINCIAL"/>
    <n v="16400000"/>
    <n v="13292993.110000001"/>
    <n v="22489880"/>
    <n v="8952567.8900000006"/>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en blanco)"/>
    <s v="99 - MULTIPROVINCIAL"/>
    <n v="0"/>
    <n v="0"/>
    <n v="300000"/>
    <n v="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en blanco)"/>
    <s v="99 - MULTIPROVINCIAL"/>
    <n v="23640367"/>
    <n v="7340394.8300000001"/>
    <n v="26170742.25"/>
    <n v="1025392.1299999999"/>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en blanco)"/>
    <s v="99 - MULTIPROVINCIAL"/>
    <n v="89848308"/>
    <n v="23326745"/>
    <n v="89948142.799999997"/>
    <n v="22148745"/>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en blanco)"/>
    <s v="99 - MULTIPROVINCIAL"/>
    <n v="600000"/>
    <n v="613207.82999999996"/>
    <n v="550000"/>
    <n v="510025.07999999984"/>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en blanco)"/>
    <s v="99 - MULTIPROVINCIAL"/>
    <n v="7982474"/>
    <n v="3286612.5"/>
    <n v="8875780"/>
    <n v="256933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en blanco)"/>
    <s v="99 - MULTIPROVINCIAL"/>
    <n v="8900000"/>
    <n v="10242400"/>
    <n v="14900600"/>
    <n v="390290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en blanco)"/>
    <s v="99 - MULTIPROVINCIAL"/>
    <n v="499939"/>
    <n v="480000"/>
    <n v="504939"/>
    <n v="48000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en blanco)"/>
    <s v="99 - MULTIPROVINCIAL"/>
    <n v="54000000"/>
    <n v="70354999.230000004"/>
    <n v="60362526.340000004"/>
    <n v="46104890.509999998"/>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en blanco)"/>
    <s v="99 - MULTIPROVINCIAL"/>
    <n v="660000"/>
    <n v="14565.2"/>
    <n v="674565.2"/>
    <n v="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en blanco)"/>
    <s v="99 - MULTIPROVINCIAL"/>
    <n v="3018000"/>
    <n v="0"/>
    <n v="68000"/>
    <n v="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en blanco)"/>
    <s v="99 - MULTIPROVINCIAL"/>
    <n v="22064600"/>
    <n v="268563.40000000002"/>
    <n v="22064600"/>
    <n v="105114.4"/>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en blanco)"/>
    <s v="99 - MULTIPROVINCIAL"/>
    <n v="5000000"/>
    <n v="4697237.26"/>
    <n v="5000000"/>
    <n v="4697237.26"/>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en blanco)"/>
    <s v="99 - MULTIPROVINCIAL"/>
    <n v="4000000"/>
    <n v="3254000"/>
    <n v="4000000"/>
    <n v="3253441.41"/>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en blanco)"/>
    <s v="99 - MULTIPROVINCIAL"/>
    <n v="16968000"/>
    <n v="6536384.6399999997"/>
    <n v="16968000"/>
    <n v="3595154.2899999996"/>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4850000"/>
    <n v="924690"/>
    <n v="953000"/>
    <n v="42469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42960000"/>
    <n v="530960"/>
    <n v="37981240"/>
    <n v="53096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2566046.4"/>
    <n v="2860000"/>
    <n v="115938.67"/>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1500000"/>
    <n v="5000000"/>
    <n v="1101559.5"/>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600000"/>
    <n v="0"/>
    <n v="1600000"/>
    <n v="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3900000"/>
    <n v="5718572.75"/>
    <n v="7230538.6100000003"/>
    <n v="3455139.8799999994"/>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1341999.99"/>
    <n v="2515999.98"/>
    <n v="1078964"/>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330000"/>
    <n v="848420"/>
    <n v="1180000"/>
    <n v="574874.5"/>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424000"/>
    <n v="0"/>
    <n v="424000"/>
    <n v="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n v="25000"/>
    <n v="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8708310"/>
    <n v="4266094.76"/>
    <n v="10158562.43"/>
    <n v="3010827.26"/>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960000"/>
    <n v="754800"/>
    <n v="1533300"/>
    <n v="39766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700000"/>
    <n v="383431.93"/>
    <n v="700000"/>
    <n v="383431.93"/>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6769315"/>
    <n v="2582943.64"/>
    <n v="5977635"/>
    <n v="1747249.7"/>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946320"/>
    <n v="10000"/>
    <n v="7255945.5199999996"/>
    <n v="590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2100000"/>
    <n v="6984571.4799999995"/>
    <n v="12040218"/>
    <n v="3598834.5"/>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5900000"/>
    <n v="8196713.5999999996"/>
    <n v="28000000"/>
    <n v="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4804470"/>
    <n v="1931801"/>
    <n v="14414670"/>
    <n v="99570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en blanco)"/>
    <s v="99 - MULTIPROVINCIAL"/>
    <n v="0"/>
    <n v="598000"/>
    <n v="598000"/>
    <n v="598000"/>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en blanco)"/>
    <s v="99 - MULTIPROVINCIAL"/>
    <n v="40140000"/>
    <n v="8059890.2999999998"/>
    <n v="41766437.009999998"/>
    <n v="3907624.8099999996"/>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en blanco)"/>
    <s v="99 - MULTIPROVINCIAL"/>
    <n v="22540916774"/>
    <n v="24068622645.330013"/>
    <n v="25306156934.170002"/>
    <n v="23855406937.419983"/>
  </r>
  <r>
    <s v="2023"/>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en blanco)"/>
    <s v="99 - MULTIPROVINCIAL"/>
    <n v="15253450"/>
    <n v="16487445.98"/>
    <n v="19625669.539999999"/>
    <n v="4606749.6500000004"/>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en blanco)"/>
    <s v="99 - MULTIPROVINCIAL"/>
    <n v="8291895"/>
    <n v="4235008.75"/>
    <n v="409347405"/>
    <n v="1504346.3699999999"/>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en blanco)"/>
    <s v="99 - MULTIPROVINCIAL"/>
    <n v="400000"/>
    <n v="0"/>
    <n v="370000"/>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en blanco)"/>
    <s v="99 - MULTIPROVINCIAL"/>
    <n v="0"/>
    <n v="215645"/>
    <n v="30000"/>
    <n v="2360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en blanco)"/>
    <s v="99 - MULTIPROVINCIAL"/>
    <n v="965600"/>
    <n v="466909.48"/>
    <n v="1525895"/>
    <n v="373527.58"/>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en blanco)"/>
    <s v="99 - MULTIPROVINCIAL"/>
    <n v="0"/>
    <n v="118000"/>
    <n v="118000"/>
    <n v="11800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en blanco)"/>
    <s v="99 - MULTIPROVINCIAL"/>
    <n v="250000"/>
    <n v="557937.57000000007"/>
    <n v="932444.11"/>
    <n v="557937.55000000005"/>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en blanco)"/>
    <s v="99 - MULTIPROVINCIAL"/>
    <n v="766388249"/>
    <n v="668333810.21000004"/>
    <n v="805565929.72000003"/>
    <n v="626781262.37"/>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en blanco)"/>
    <s v="99 - MULTIPROVINCIAL"/>
    <n v="28349404"/>
    <n v="697245638.64999998"/>
    <n v="628603108.02999997"/>
    <n v="320824690.63"/>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en blanco)"/>
    <s v="99 - MULTIPROVINCIAL"/>
    <n v="716820"/>
    <n v="5805348.6600000001"/>
    <n v="6559554"/>
    <n v="5765173.2000000002"/>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en blanco)"/>
    <s v="99 - MULTIPROVINCIAL"/>
    <n v="343259040"/>
    <n v="26012045.5"/>
    <n v="37997523.050000012"/>
    <n v="9168930.4800000004"/>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en blanco)"/>
    <s v="99 - MULTIPROVINCIAL"/>
    <n v="6077000"/>
    <n v="167792.11"/>
    <n v="5997000"/>
    <n v="21007.94"/>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en blanco)"/>
    <s v="99 - MULTIPROVINCIAL"/>
    <n v="0"/>
    <n v="88000"/>
    <n v="120000"/>
    <n v="66375"/>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en blanco)"/>
    <s v="99 - MULTIPROVINCIAL"/>
    <n v="62396420"/>
    <n v="17413306.949999999"/>
    <n v="67945073.879999995"/>
    <n v="9600840.9900000002"/>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en blanco)"/>
    <s v="99 - MULTIPROVINCIAL"/>
    <n v="540000"/>
    <n v="374532"/>
    <n v="540000"/>
    <n v="374532"/>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en blanco)"/>
    <s v="99 - MULTIPROVINCIAL"/>
    <n v="104000"/>
    <n v="0"/>
    <n v="104000"/>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en blanco)"/>
    <s v="99 - MULTIPROVINCIAL"/>
    <n v="142250"/>
    <n v="88295.859999999957"/>
    <n v="1192797.5900000001"/>
    <n v="67635.240000000005"/>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27400"/>
    <n v="5999.95"/>
    <n v="27400"/>
    <n v="5999.95"/>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0"/>
    <n v="0"/>
    <n v="125000"/>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1650"/>
    <n v="0"/>
    <n v="1650"/>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4500000"/>
    <n v="0"/>
    <n v="4500000"/>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220000"/>
    <n v="0"/>
    <n v="220000"/>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529110"/>
    <n v="195394.14"/>
    <n v="846110"/>
    <n v="142940.78"/>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74000"/>
    <n v="17035.189999999999"/>
    <n v="217000"/>
    <n v="17035.189999999999"/>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62500"/>
    <n v="0"/>
    <n v="62500"/>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89878"/>
    <n v="11439029.109999999"/>
    <n v="12100878"/>
    <n v="900000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0914466"/>
    <n v="13807000"/>
    <n v="16350048.5"/>
    <n v="11420745.5"/>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4760"/>
    <n v="0"/>
    <n v="14760"/>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0"/>
    <n v="11950.1"/>
    <n v="20000"/>
    <n v="11950.1"/>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0"/>
    <n v="0"/>
    <n v="5900000"/>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400"/>
    <n v="0"/>
    <n v="19400"/>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387800"/>
    <n v="18172"/>
    <n v="293800"/>
    <n v="18172"/>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351999"/>
    <n v="134490"/>
    <n v="1404248.87"/>
    <n v="113249.87"/>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3596380"/>
    <n v="1923542.78"/>
    <n v="3396380"/>
    <n v="1519856.52"/>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0"/>
    <n v="14482423.199999999"/>
    <n v="22300000"/>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43227173"/>
    <n v="11162521.309999999"/>
    <n v="31655520.920000002"/>
    <n v="4316924.4399999995"/>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190312200"/>
    <n v="581209176.18000007"/>
    <n v="590390864.79999995"/>
    <n v="480906879.10000002"/>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12593094"/>
    <n v="36768009.61999999"/>
    <n v="97771621.320000023"/>
    <n v="36358536.359999999"/>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1833029"/>
    <n v="2127963.04"/>
    <n v="2980853.65"/>
    <n v="1765030.62"/>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2611550"/>
    <n v="2956134.21"/>
    <n v="4635006.0999999996"/>
    <n v="2581500.3499999996"/>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506271"/>
    <n v="71390"/>
    <n v="486271"/>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88400"/>
    <n v="291202.20999999996"/>
    <n v="563400"/>
    <n v="244002.21"/>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79659500"/>
    <n v="614.54"/>
    <n v="1587529.0399999991"/>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6258000"/>
    <n v="0"/>
    <n v="6258000"/>
    <n v="0"/>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910000"/>
    <n v="34202.78"/>
    <n v="1180000"/>
    <n v="27282.78"/>
  </r>
  <r>
    <s v="2023"/>
    <x v="0"/>
    <x v="0"/>
    <x v="1"/>
    <x v="1"/>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107800"/>
    <n v="0"/>
    <n v="0"/>
    <n v="0"/>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624804"/>
    <n v="0"/>
    <n v="624804"/>
    <n v="0"/>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450800"/>
    <n v="0"/>
    <n v="2007225"/>
    <n v="0"/>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1123200"/>
    <n v="913926.36"/>
    <n v="1198200"/>
    <n v="884676.36"/>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500000"/>
    <n v="0"/>
    <n v="500000"/>
    <n v="0"/>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900000"/>
    <n v="900000"/>
    <n v="900000"/>
    <n v="0"/>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6468500"/>
    <n v="818448"/>
    <n v="3288885.33"/>
    <n v="141600"/>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0"/>
    <n v="3000000"/>
    <n v="0"/>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0"/>
    <n v="2000000"/>
    <n v="0"/>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00000"/>
    <n v="1345200"/>
    <n v="1345200"/>
    <n v="1345200"/>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413000"/>
    <n v="996780"/>
    <n v="1413000"/>
    <n v="0"/>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200000"/>
    <n v="0"/>
    <n v="0"/>
    <n v="0"/>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0"/>
    <n v="476000"/>
    <n v="0"/>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0"/>
    <n v="3879.84"/>
    <n v="4000"/>
    <n v="3879.84"/>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33000"/>
    <n v="374185.22000000003"/>
    <n v="383000"/>
    <n v="374185.22000000003"/>
  </r>
  <r>
    <s v="2023"/>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50000"/>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1 - REMUNERACIONES"/>
    <s v="N"/>
    <s v="00 - N/A"/>
    <s v="10 - FONDO GENERAL"/>
    <s v="(en blanco)"/>
    <s v="99 - MULTIPROVINCIAL"/>
    <n v="9500000"/>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2 - SOBRESUELDOS"/>
    <s v="N"/>
    <s v="00 - N/A"/>
    <s v="10 - FONDO GENERAL"/>
    <s v="(en blanco)"/>
    <s v="99 - MULTIPROVINCIAL"/>
    <n v="250000"/>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en blanco)"/>
    <s v="99 - MULTIPROVINCIAL"/>
    <n v="75000"/>
    <n v="0"/>
    <n v="7500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en blanco)"/>
    <s v="99 - MULTIPROVINCIAL"/>
    <n v="15210302"/>
    <n v="27335.88"/>
    <n v="861854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en blanco)"/>
    <s v="99 - MULTIPROVINCIAL"/>
    <n v="300000"/>
    <n v="0"/>
    <n v="65550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en blanco)"/>
    <s v="99 - MULTIPROVINCIAL"/>
    <n v="17502439"/>
    <n v="316806.40000000002"/>
    <n v="3475894.9299999997"/>
    <n v="9440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en blanco)"/>
    <s v="99 - MULTIPROVINCIAL"/>
    <n v="10506800"/>
    <n v="963535"/>
    <n v="1964000"/>
    <n v="893385"/>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en blanco)"/>
    <s v="99 - MULTIPROVINCIAL"/>
    <n v="1769004"/>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en blanco)"/>
    <s v="99 - MULTIPROVINCIAL"/>
    <n v="675000"/>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en blanco)"/>
    <s v="99 - MULTIPROVINCIAL"/>
    <n v="14750581"/>
    <n v="125788591.69999999"/>
    <n v="125916275.22"/>
    <n v="125788591.69999999"/>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en blanco)"/>
    <s v="99 - MULTIPROVINCIAL"/>
    <n v="14750582"/>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en blanco)"/>
    <s v="99 - MULTIPROVINCIAL"/>
    <n v="3386241"/>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en blanco)"/>
    <s v="99 - MULTIPROVINCIAL"/>
    <n v="8566000"/>
    <n v="1227200"/>
    <n v="1228160"/>
    <n v="122720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en blanco)"/>
    <s v="99 - MULTIPROVINCIAL"/>
    <n v="2150000"/>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en blanco)"/>
    <s v="99 - MULTIPROVINCIAL"/>
    <n v="800000"/>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en blanco)"/>
    <s v="99 - MULTIPROVINCIAL"/>
    <n v="0"/>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0"/>
    <n v="1237289"/>
    <n v="1237289"/>
    <n v="1237289"/>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100000"/>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en blanco)"/>
    <s v="99 - MULTIPROVINCIAL"/>
    <n v="11368508"/>
    <n v="10818718.129999999"/>
    <n v="10368428.76"/>
    <n v="6279927.4300000006"/>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en blanco)"/>
    <s v="99 - MULTIPROVINCIAL"/>
    <n v="500000"/>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en blanco)"/>
    <s v="99 - MULTIPROVINCIAL"/>
    <n v="17453479"/>
    <n v="300000"/>
    <n v="2425740.0999999996"/>
    <n v="30000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en blanco)"/>
    <s v="99 - MULTIPROVINCIAL"/>
    <n v="1500000"/>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en blanco)"/>
    <s v="99 - MULTIPROVINCIAL"/>
    <n v="33015000"/>
    <n v="54584962.329999998"/>
    <n v="59253297.329999998"/>
    <n v="52534806.899999999"/>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en blanco)"/>
    <s v="99 - MULTIPROVINCIAL"/>
    <n v="11837255"/>
    <n v="151365.75"/>
    <n v="964865.75"/>
    <n v="151365.75"/>
  </r>
  <r>
    <s v="2023"/>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en blanco)"/>
    <s v="99 - MULTIPROVINCIAL"/>
    <n v="2517098"/>
    <n v="2235849.7400000002"/>
    <n v="2418667.7400000002"/>
    <n v="220769.74"/>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en blanco)"/>
    <s v="99 - MULTIPROVINCIAL"/>
    <n v="8455405"/>
    <n v="34743866.25"/>
    <n v="38275631.25"/>
    <n v="10348205.25"/>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en blanco)"/>
    <s v="99 - MULTIPROVINCIAL"/>
    <n v="0"/>
    <n v="0"/>
    <n v="83100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en blanco)"/>
    <s v="99 - MULTIPROVINCIAL"/>
    <n v="100000"/>
    <n v="37465"/>
    <n v="37465"/>
    <n v="37465"/>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en blanco)"/>
    <s v="99 - MULTIPROVINCIAL"/>
    <n v="200000"/>
    <n v="0"/>
    <n v="171960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en blanco)"/>
    <s v="99 - MULTIPROVINCIAL"/>
    <n v="58941"/>
    <n v="0"/>
    <n v="21476"/>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en blanco)"/>
    <s v="99 - MULTIPROVINCIAL"/>
    <n v="2482424"/>
    <n v="0"/>
    <n v="2072424"/>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en blanco)"/>
    <s v="99 - MULTIPROVINCIAL"/>
    <n v="780336158"/>
    <n v="475572771.48000002"/>
    <n v="476725003.34999996"/>
    <n v="475572771.48000002"/>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en blanco)"/>
    <s v="99 - MULTIPROVINCIAL"/>
    <n v="2548626"/>
    <n v="1900000"/>
    <n v="1900000"/>
    <n v="1900000"/>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en blanco)"/>
    <s v="99 - MULTIPROVINCIAL"/>
    <n v="2044973"/>
    <n v="1748600"/>
    <n v="1748600"/>
    <n v="1748600"/>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en blanco)"/>
    <s v="99 - MULTIPROVINCIAL"/>
    <n v="87568500"/>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en blanco)"/>
    <s v="99 - MULTIPROVINCIAL"/>
    <n v="0"/>
    <n v="355840631.80000001"/>
    <n v="356151794.08999997"/>
    <n v="355840631.80000001"/>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1000000"/>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5452256"/>
    <n v="34935.56"/>
    <n v="2349411.9900000002"/>
    <n v="6366.57"/>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8290000"/>
    <n v="14146371.060000001"/>
    <n v="16151433.59"/>
    <n v="14146371.060000001"/>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0"/>
    <n v="0"/>
    <n v="17850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0"/>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0"/>
    <n v="52020.01"/>
    <n v="53000"/>
    <n v="52020.01"/>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0"/>
    <n v="0"/>
    <n v="13350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79716347"/>
    <n v="0"/>
    <n v="0"/>
    <n v="0"/>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0"/>
    <n v="0"/>
    <n v="225000"/>
    <n v="0"/>
  </r>
  <r>
    <s v="2023"/>
    <x v="0"/>
    <x v="0"/>
    <x v="1"/>
    <x v="1"/>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0"/>
    <n v="0"/>
    <n v="0"/>
    <n v="0"/>
  </r>
  <r>
    <s v="2023"/>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800000"/>
    <n v="179124"/>
    <n v="410000"/>
    <n v="179124"/>
  </r>
  <r>
    <s v="2023"/>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en blanco)"/>
    <s v="99 - MULTIPROVINCIAL"/>
    <n v="500000"/>
    <n v="0"/>
    <n v="0"/>
    <n v="0"/>
  </r>
  <r>
    <s v="2023"/>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5 - ALQUILERES Y RENTAS"/>
    <s v="N"/>
    <s v="00 - N/A"/>
    <s v="10 - FONDO GENERAL"/>
    <s v="(en blanco)"/>
    <s v="99 - MULTIPROVINCIAL"/>
    <n v="2000000"/>
    <n v="0"/>
    <n v="0"/>
    <n v="0"/>
  </r>
  <r>
    <s v="2023"/>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5 - ALQUILERES Y RENTAS"/>
    <s v="N"/>
    <s v="00 - N/A"/>
    <s v="10 - FONDO GENERAL"/>
    <s v="(en blanco)"/>
    <s v="99 - MULTIPROVINCIAL"/>
    <n v="1500000"/>
    <n v="990000.01"/>
    <n v="990000.01"/>
    <n v="990000"/>
  </r>
  <r>
    <s v="2023"/>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350000"/>
    <n v="0"/>
    <n v="0"/>
    <n v="0"/>
  </r>
  <r>
    <s v="2023"/>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en blanco)"/>
    <s v="99 - MULTIPROVINCIAL"/>
    <n v="0"/>
    <n v="0"/>
    <n v="1648800"/>
    <n v="0"/>
  </r>
  <r>
    <s v="2023"/>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en blanco)"/>
    <s v="99 - MULTIPROVINCIAL"/>
    <n v="0"/>
    <n v="0"/>
    <n v="2668100"/>
    <n v="0"/>
  </r>
  <r>
    <s v="2023"/>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9 - PRODUCTOS Y ÚTILES VARIOS"/>
    <s v="N"/>
    <s v="00 - N/A"/>
    <s v="10 - FONDO GENERAL"/>
    <s v="(en blanco)"/>
    <s v="99 - MULTIPROVINCIAL"/>
    <n v="300000"/>
    <n v="6700"/>
    <n v="275460"/>
    <n v="0"/>
  </r>
  <r>
    <s v="2023"/>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9 - PRODUCTOS Y ÚTILES VARIOS"/>
    <s v="N"/>
    <s v="00 - N/A"/>
    <s v="10 - FONDO GENERAL"/>
    <s v="(en blanco)"/>
    <s v="99 - MULTIPROVINCIAL"/>
    <n v="0"/>
    <n v="0"/>
    <n v="575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2 - PUBLICIDAD, IMPRESIÓN Y ENCUADERNACIÓN"/>
    <s v="N"/>
    <s v="00 - N/A"/>
    <s v="10 - FONDO GENERAL"/>
    <s v="(en blanco)"/>
    <s v="99 - MULTIPROVINCIAL"/>
    <n v="104000"/>
    <n v="0"/>
    <n v="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2 - PUBLICIDAD, IMPRESIÓN Y ENCUADERNACIÓN"/>
    <s v="N"/>
    <s v="00 - N/A"/>
    <s v="10 - FONDO GENERAL"/>
    <s v="(en blanco)"/>
    <s v="99 - MULTIPROVINCIAL"/>
    <n v="93400"/>
    <n v="0"/>
    <n v="934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en blanco)"/>
    <s v="99 - MULTIPROVINCIAL"/>
    <n v="225000"/>
    <n v="0"/>
    <n v="2250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4 - TRANSPORTE Y ALMACENAJE"/>
    <s v="N"/>
    <s v="00 - N/A"/>
    <s v="10 - FONDO GENERAL"/>
    <s v="(en blanco)"/>
    <s v="99 - MULTIPROVINCIAL"/>
    <n v="14000"/>
    <n v="0"/>
    <n v="140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5 - ALQUILERES Y RENTAS"/>
    <s v="N"/>
    <s v="00 - N/A"/>
    <s v="10 - FONDO GENERAL"/>
    <s v="(en blanco)"/>
    <s v="99 - MULTIPROVINCIAL"/>
    <n v="20000"/>
    <n v="0"/>
    <n v="200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8 - OTROS SERVICIOS NO INCLUIDOS EN CONCEPTOS ANTERIORES"/>
    <s v="N"/>
    <s v="00 - N/A"/>
    <s v="10 - FONDO GENERAL"/>
    <s v="(en blanco)"/>
    <s v="99 - MULTIPROVINCIAL"/>
    <n v="60000"/>
    <n v="0"/>
    <n v="600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8 - OTROS SERVICIOS NO INCLUIDOS EN CONCEPTOS ANTERIORES"/>
    <s v="N"/>
    <s v="00 - N/A"/>
    <s v="10 - FONDO GENERAL"/>
    <s v="(en blanco)"/>
    <s v="99 - MULTIPROVINCIAL"/>
    <n v="90000"/>
    <n v="0"/>
    <n v="75734"/>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9 - OTRAS CONTRATACIONES DE SERVICIOS"/>
    <s v="N"/>
    <s v="00 - N/A"/>
    <s v="10 - FONDO GENERAL"/>
    <s v="(en blanco)"/>
    <s v="99 - MULTIPROVINCIAL"/>
    <n v="0"/>
    <n v="0"/>
    <n v="14266"/>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1 - ALIMENTOS Y PRODUCTOS AGROFORESTALES"/>
    <s v="N"/>
    <s v="00 - N/A"/>
    <s v="10 - FONDO GENERAL"/>
    <s v="(en blanco)"/>
    <s v="99 - MULTIPROVINCIAL"/>
    <n v="22350"/>
    <n v="0"/>
    <n v="2235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3 - PAPEL, CARTÓN E IMPRESOS"/>
    <s v="N"/>
    <s v="00 - N/A"/>
    <s v="10 - FONDO GENERAL"/>
    <s v="(en blanco)"/>
    <s v="99 - MULTIPROVINCIAL"/>
    <n v="0"/>
    <n v="0"/>
    <n v="20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3 - PAPEL, CARTÓN E IMPRESOS"/>
    <s v="N"/>
    <s v="00 - N/A"/>
    <s v="10 - FONDO GENERAL"/>
    <s v="(en blanco)"/>
    <s v="99 - MULTIPROVINCIAL"/>
    <n v="0"/>
    <n v="0"/>
    <n v="14868"/>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5 - CUERO, CAUCHO Y PLÁSTICO"/>
    <s v="N"/>
    <s v="00 - N/A"/>
    <s v="10 - FONDO GENERAL"/>
    <s v="(en blanco)"/>
    <s v="99 - MULTIPROVINCIAL"/>
    <n v="19000"/>
    <n v="0"/>
    <n v="190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6 - PRODUCTOS DE MINERALES, METÁLICOS Y NO METÁLICOS"/>
    <s v="N"/>
    <s v="00 - N/A"/>
    <s v="10 - FONDO GENERAL"/>
    <s v="(en blanco)"/>
    <s v="99 - MULTIPROVINCIAL"/>
    <n v="0"/>
    <n v="0"/>
    <n v="44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6 - PRODUCTOS DE MINERALES, METÁLICOS Y NO METÁLICOS"/>
    <s v="N"/>
    <s v="00 - N/A"/>
    <s v="10 - FONDO GENERAL"/>
    <s v="(en blanco)"/>
    <s v="99 - MULTIPROVINCIAL"/>
    <n v="0"/>
    <n v="0"/>
    <n v="35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7 - COMBUSTIBLES, LUBRICANTES, PRODUCTOS QUÍMICOS Y CONEXOS"/>
    <s v="N"/>
    <s v="00 - N/A"/>
    <s v="10 - FONDO GENERAL"/>
    <s v="(en blanco)"/>
    <s v="99 - MULTIPROVINCIAL"/>
    <n v="182000"/>
    <n v="0"/>
    <n v="1820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7 - COMBUSTIBLES, LUBRICANTES, PRODUCTOS QUÍMICOS Y CONEXOS"/>
    <s v="N"/>
    <s v="00 - N/A"/>
    <s v="10 - FONDO GENERAL"/>
    <s v="(en blanco)"/>
    <s v="99 - MULTIPROVINCIAL"/>
    <n v="90000"/>
    <n v="0"/>
    <n v="900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7 - COMBUSTIBLES, LUBRICANTES, PRODUCTOS QUÍMICOS Y CONEXOS"/>
    <s v="N"/>
    <s v="00 - N/A"/>
    <s v="10 - FONDO GENERAL"/>
    <s v="(en blanco)"/>
    <s v="99 - MULTIPROVINCIAL"/>
    <n v="417000"/>
    <n v="0"/>
    <n v="4170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9 - PRODUCTOS Y ÚTILES VARIOS"/>
    <s v="N"/>
    <s v="00 - N/A"/>
    <s v="10 - FONDO GENERAL"/>
    <s v="(en blanco)"/>
    <s v="99 - MULTIPROVINCIAL"/>
    <n v="218000"/>
    <n v="0"/>
    <n v="192332"/>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9 - PRODUCTOS Y ÚTILES VARIOS"/>
    <s v="N"/>
    <s v="00 - N/A"/>
    <s v="10 - FONDO GENERAL"/>
    <s v="(en blanco)"/>
    <s v="99 - MULTIPROVINCIAL"/>
    <n v="0"/>
    <n v="0"/>
    <n v="900"/>
    <n v="0"/>
  </r>
  <r>
    <s v="2023"/>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9 - PRODUCTOS Y ÚTILES VARIOS"/>
    <s v="N"/>
    <s v="00 - N/A"/>
    <s v="10 - FONDO GENERAL"/>
    <s v="(en blanco)"/>
    <s v="99 - MULTIPROVINCIAL"/>
    <n v="305250"/>
    <n v="0"/>
    <n v="305250"/>
    <n v="0"/>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2183330177"/>
    <n v="1963094702.3199999"/>
    <n v="2151285646.04"/>
    <n v="1963024702.3199999"/>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1223751"/>
    <n v="3773363.2000000007"/>
    <n v="3544224"/>
    <n v="3773363.2000000007"/>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0"/>
    <n v="1160900"/>
    <n v="891600"/>
    <n v="1160900"/>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1049102597"/>
    <n v="953140379.4000001"/>
    <n v="1058804808"/>
    <n v="953140379.39999986"/>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925045613"/>
    <n v="774074515.75"/>
    <n v="879160113.75"/>
    <n v="774074515.75"/>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8344951"/>
    <n v="3681316.29"/>
    <n v="8344951"/>
    <n v="3681316.29"/>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34393849"/>
    <n v="39965564.720000006"/>
    <n v="34393849"/>
    <n v="39965564.719999999"/>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278247855"/>
    <n v="277786670.49000001"/>
    <n v="278492477.42000002"/>
    <n v="435991.09"/>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0"/>
    <n v="0"/>
    <n v="0"/>
    <n v="0"/>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17784176"/>
    <n v="21183222.459999997"/>
    <n v="21183222.460000001"/>
    <n v="21183222.460000001"/>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11468545"/>
    <n v="8005896.8399999989"/>
    <n v="8332254.79"/>
    <n v="6855572.6700000009"/>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en blanco)"/>
    <s v="99 - MULTIPROVINCIAL"/>
    <n v="39137874"/>
    <n v="35058814.780000001"/>
    <n v="39137874"/>
    <n v="35058814.780000001"/>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en blanco)"/>
    <s v="99 - MULTIPROVINCIAL"/>
    <n v="351779"/>
    <n v="976523.24000000022"/>
    <n v="1571096.07"/>
    <n v="965345.16999999981"/>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en blanco)"/>
    <s v="99 - MULTIPROVINCIAL"/>
    <n v="62578926"/>
    <n v="66736648.850000001"/>
    <n v="66061580"/>
    <n v="66736648.849999994"/>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en blanco)"/>
    <s v="99 - MULTIPROVINCIAL"/>
    <n v="218676800"/>
    <n v="209458729.94"/>
    <n v="211898800"/>
    <n v="209458729.94"/>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en blanco)"/>
    <s v="99 - MULTIPROVINCIAL"/>
    <n v="0"/>
    <n v="353908.88"/>
    <n v="353908"/>
    <n v="353908.88"/>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en blanco)"/>
    <s v="99 - MULTIPROVINCIAL"/>
    <n v="16500000"/>
    <n v="15095106.619999999"/>
    <n v="16500000"/>
    <n v="15095106.619999999"/>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en blanco)"/>
    <s v="99 - MULTIPROVINCIAL"/>
    <n v="195753476"/>
    <n v="261422249.20999998"/>
    <n v="267823373"/>
    <n v="254753545.42000002"/>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en blanco)"/>
    <s v="99 - MULTIPROVINCIAL"/>
    <n v="302319009"/>
    <n v="263872460.39000002"/>
    <n v="302610795.75999999"/>
    <n v="263867497.38999999"/>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en blanco)"/>
    <s v="99 - MULTIPROVINCIAL"/>
    <n v="302745411"/>
    <n v="265661875.71000007"/>
    <n v="303037609.31999999"/>
    <n v="265656905.70999995"/>
  </r>
  <r>
    <s v="2023"/>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en blanco)"/>
    <s v="99 - MULTIPROVINCIAL"/>
    <n v="51168239"/>
    <n v="41991222.460000001"/>
    <n v="51217624.640000001"/>
    <n v="41990441.860000014"/>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en blanco)"/>
    <s v="99 - MULTIPROVINCIAL"/>
    <n v="100000"/>
    <n v="117762.35"/>
    <n v="520000"/>
    <n v="117762.35"/>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en blanco)"/>
    <s v="99 - MULTIPROVINCIAL"/>
    <n v="650000"/>
    <n v="32091.84"/>
    <n v="500000"/>
    <n v="32091.84"/>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en blanco)"/>
    <s v="99 - MULTIPROVINCIAL"/>
    <n v="63125000"/>
    <n v="52289548.570000015"/>
    <n v="62251807.590000004"/>
    <n v="52279446.790000021"/>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en blanco)"/>
    <s v="99 - MULTIPROVINCIAL"/>
    <n v="25328263"/>
    <n v="21918506.019999992"/>
    <n v="27857963"/>
    <n v="21918506.019999988"/>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en blanco)"/>
    <s v="99 - MULTIPROVINCIAL"/>
    <n v="241256258"/>
    <n v="188166683.67999998"/>
    <n v="241532258"/>
    <n v="176923576.04000002"/>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en blanco)"/>
    <s v="99 - MULTIPROVINCIAL"/>
    <n v="350000"/>
    <n v="390314.95000000007"/>
    <n v="1303120"/>
    <n v="386114.95000000007"/>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en blanco)"/>
    <s v="99 - MULTIPROVINCIAL"/>
    <n v="1100000"/>
    <n v="1905761.71"/>
    <n v="4046597"/>
    <n v="612599.71"/>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en blanco)"/>
    <s v="99 - MULTIPROVINCIAL"/>
    <n v="116372187"/>
    <n v="157239300.14999998"/>
    <n v="191634371.69"/>
    <n v="101494500.58999999"/>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en blanco)"/>
    <s v="99 - MULTIPROVINCIAL"/>
    <n v="150000"/>
    <n v="0"/>
    <n v="100816"/>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en blanco)"/>
    <s v="99 - MULTIPROVINCIAL"/>
    <n v="32696205"/>
    <n v="24097364.739999998"/>
    <n v="37194431.170000002"/>
    <n v="20459567.369999994"/>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50 - CRÉDITO INTERNO"/>
    <s v="(en blanco)"/>
    <s v="99 - MULTIPROVINCIAL"/>
    <n v="0"/>
    <n v="1101412"/>
    <n v="1101412"/>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70 - DONACION EXTERNA"/>
    <s v="(en blanco)"/>
    <s v="99 - MULTIPROVINCIAL"/>
    <n v="0"/>
    <n v="0"/>
    <n v="13301.44"/>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en blanco)"/>
    <s v="99 - MULTIPROVINCIAL"/>
    <n v="84907524"/>
    <n v="54131791.319999993"/>
    <n v="127265463.06999999"/>
    <n v="52753341.819999993"/>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en blanco)"/>
    <s v="99 - MULTIPROVINCIAL"/>
    <n v="5506500"/>
    <n v="1632366.88"/>
    <n v="5639500"/>
    <n v="1632366.88"/>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70 - DONACION EXTERNA"/>
    <s v="(en blanco)"/>
    <s v="99 - MULTIPROVINCIAL"/>
    <n v="0"/>
    <n v="0"/>
    <n v="961588.66"/>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en blanco)"/>
    <s v="99 - MULTIPROVINCIAL"/>
    <n v="4800000"/>
    <n v="3906790.7899999996"/>
    <n v="4881080"/>
    <n v="1726657.46"/>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en blanco)"/>
    <s v="99 - MULTIPROVINCIAL"/>
    <n v="1200948"/>
    <n v="3899584.1799999997"/>
    <n v="4939236.37"/>
    <n v="324145.52999999997"/>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en blanco)"/>
    <s v="99 - MULTIPROVINCIAL"/>
    <n v="20500000"/>
    <n v="5380225.8200000003"/>
    <n v="11325046.529999999"/>
    <n v="5029372.5"/>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en blanco)"/>
    <s v="99 - MULTIPROVINCIAL"/>
    <n v="200829"/>
    <n v="927371.94"/>
    <n v="928200.94"/>
    <n v="927371.94"/>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en blanco)"/>
    <s v="99 - MULTIPROVINCIAL"/>
    <n v="325540"/>
    <n v="856622.95"/>
    <n v="1215940"/>
    <n v="856622.95"/>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61439492"/>
    <n v="37756371.559999987"/>
    <n v="45676100.579999998"/>
    <n v="32631695.629999992"/>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0"/>
    <n v="4910764.6399999997"/>
    <n v="7029994"/>
    <n v="2091702.0400000005"/>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103146"/>
    <n v="36816"/>
    <n v="565146"/>
    <n v="36816"/>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0"/>
    <n v="34869"/>
    <n v="100000"/>
    <n v="34869"/>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450000"/>
    <n v="0"/>
    <n v="400000"/>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50000"/>
    <n v="1182916"/>
    <n v="7610624"/>
    <n v="461076"/>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17820000"/>
    <n v="9608769.9700000007"/>
    <n v="10573000"/>
    <n v="6888769.9699999997"/>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500000"/>
    <n v="1853051.9"/>
    <n v="2827000"/>
    <n v="1597865.0999999999"/>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870000"/>
    <n v="2986795.5300000003"/>
    <n v="17810067.18"/>
    <n v="1165793.8699999999"/>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en blanco)"/>
    <s v="99 - MULTIPROVINCIAL"/>
    <n v="127000"/>
    <n v="0"/>
    <n v="127000"/>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en blanco)"/>
    <s v="99 - MULTIPROVINCIAL"/>
    <n v="29583000"/>
    <n v="48571835.920000002"/>
    <n v="48664835.920000002"/>
    <n v="48571835.920000002"/>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en blanco)"/>
    <s v="99 - MULTIPROVINCIAL"/>
    <n v="9577075"/>
    <n v="5661585.4199999999"/>
    <n v="6238660.4199999999"/>
    <n v="5661585.419999999"/>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en blanco)"/>
    <s v="99 - MULTIPROVINCIAL"/>
    <n v="0"/>
    <n v="6967642.5499999998"/>
    <n v="6971642.0700000003"/>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9301306"/>
    <n v="1220611.58"/>
    <n v="7149337.4200000018"/>
    <n v="1220611.58"/>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7000000"/>
    <n v="7012266.0999999996"/>
    <n v="8798887.8100000005"/>
    <n v="2299800.12"/>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4000000"/>
    <n v="0"/>
    <n v="3982848"/>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2200000"/>
    <n v="1654734.5699999998"/>
    <n v="2270000"/>
    <n v="1316000.31"/>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000000"/>
    <n v="378000"/>
    <n v="401112.18999999994"/>
    <n v="20160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1000000"/>
    <n v="551593.22"/>
    <n v="367152"/>
    <n v="551593.22"/>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736055"/>
    <n v="2984625.36"/>
    <n v="3314810.82"/>
    <n v="1414825.3599999999"/>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450000"/>
    <n v="2924231.98"/>
    <n v="138327430.80000001"/>
    <n v="1588181.35"/>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200000"/>
    <n v="268162.49"/>
    <n v="1240870.23"/>
    <n v="268162.49"/>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26638444"/>
    <n v="22150226.45000001"/>
    <n v="27937333.710000001"/>
    <n v="16868115.759999998"/>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0"/>
    <n v="3621407.16"/>
    <n v="4730000"/>
    <n v="994427.16"/>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600000"/>
    <n v="1225251.8199999998"/>
    <n v="1327000"/>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0"/>
    <n v="756729.65"/>
    <n v="887737.52"/>
    <n v="756729.65"/>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1201000"/>
    <n v="614978.41"/>
    <n v="1161312.56"/>
    <n v="614978.41"/>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59800262"/>
    <n v="18736642.359999999"/>
    <n v="33197217.75"/>
    <n v="17515277.360000003"/>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0"/>
    <n v="3603840"/>
    <n v="3620575"/>
    <n v="3020506.6999999997"/>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10913500"/>
    <n v="836003"/>
    <n v="2281500"/>
    <n v="647203"/>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0"/>
    <n v="205000"/>
    <n v="205000"/>
    <n v="36108"/>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1684446"/>
    <n v="773066.23"/>
    <n v="1455259"/>
    <n v="445026.23"/>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56814774"/>
    <n v="54438393.160000011"/>
    <n v="62753839"/>
    <n v="34035843.980000004"/>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115336"/>
    <n v="3740.63"/>
    <n v="115336"/>
    <n v="3740.63"/>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150000"/>
    <n v="48262"/>
    <n v="150000"/>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36299199"/>
    <n v="127455.46"/>
    <n v="2870402.27"/>
    <n v="127455.46"/>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14160000"/>
    <n v="8658599.9399999995"/>
    <n v="8814000"/>
    <n v="6908439.9699999997"/>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65133715"/>
    <n v="30560442.379999995"/>
    <n v="43455787.770000011"/>
    <n v="17146306.34"/>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4741240"/>
    <n v="79853633.329999983"/>
    <n v="84598084.840000004"/>
    <n v="42287046.700000003"/>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79008760"/>
    <n v="22384193.000000004"/>
    <n v="32463043.440000001"/>
    <n v="8248774.9300000006"/>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100000"/>
    <n v="1739595.1199999999"/>
    <n v="2220424.3200000003"/>
    <n v="1739595.1199999999"/>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200000"/>
    <n v="57696.67"/>
    <n v="275000"/>
    <n v="57696.67"/>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0"/>
    <n v="0"/>
    <n v="0"/>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07891355"/>
    <n v="0"/>
    <n v="20612035"/>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70 - DONACION EXTERNA"/>
    <s v="(en blanco)"/>
    <s v="99 - MULTIPROVINCIAL"/>
    <n v="0"/>
    <n v="0"/>
    <n v="6379446.8099999996"/>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70 - DONACION EXTERNA"/>
    <s v="(en blanco)"/>
    <s v="99 - MULTIPROVINCIAL"/>
    <n v="0"/>
    <n v="0"/>
    <n v="5359398.72"/>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70 - DONACION EXTERNA"/>
    <s v="(en blanco)"/>
    <s v="99 - MULTIPROVINCIAL"/>
    <n v="0"/>
    <n v="0"/>
    <n v="3234002.7800000003"/>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en blanco)"/>
    <s v="99 - MULTIPROVINCIAL"/>
    <n v="3000000"/>
    <n v="4696042.8"/>
    <n v="16088952.469999999"/>
    <n v="1829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en blanco)"/>
    <s v="99 - MULTIPROVINCIAL"/>
    <n v="31394922"/>
    <n v="23890151.280000012"/>
    <n v="26843286.399999999"/>
    <n v="18638617.330000009"/>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en blanco)"/>
    <s v="99 - MULTIPROVINCIAL"/>
    <n v="26226264"/>
    <n v="30709032.479999997"/>
    <n v="38926723.259999998"/>
    <n v="12405051.379999999"/>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en blanco)"/>
    <s v="99 - MULTIPROVINCIAL"/>
    <n v="0"/>
    <n v="40000000"/>
    <n v="40000000"/>
    <n v="10717439.450000001"/>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70 - DONACION EXTERNA"/>
    <s v="(en blanco)"/>
    <s v="99 - MULTIPROVINCIAL"/>
    <n v="0"/>
    <n v="0"/>
    <n v="224203.11"/>
    <n v="0"/>
  </r>
  <r>
    <s v="2023"/>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70 - DONACION EXTERNA"/>
    <s v="(en blanco)"/>
    <s v="99 - MULTIPROVINCIAL"/>
    <n v="0"/>
    <n v="0"/>
    <n v="370815.15"/>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en blanco)"/>
    <s v="99 - MULTIPROVINCIAL"/>
    <n v="34466076"/>
    <n v="14308323.629999999"/>
    <n v="32865602.690000001"/>
    <n v="12452901.629999999"/>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en blanco)"/>
    <s v="99 - MULTIPROVINCIAL"/>
    <n v="300000"/>
    <n v="0"/>
    <n v="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en blanco)"/>
    <s v="99 - MULTIPROVINCIAL"/>
    <n v="0"/>
    <n v="0"/>
    <n v="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en blanco)"/>
    <s v="99 - MULTIPROVINCIAL"/>
    <n v="30000"/>
    <n v="0"/>
    <n v="3000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en blanco)"/>
    <s v="99 - MULTIPROVINCIAL"/>
    <n v="65000"/>
    <n v="466654.01"/>
    <n v="540000"/>
    <n v="239222.00000000003"/>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en blanco)"/>
    <s v="99 - MULTIPROVINCIAL"/>
    <n v="130000"/>
    <n v="62272.020000000004"/>
    <n v="174400"/>
    <n v="40439.660000000003"/>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en blanco)"/>
    <s v="99 - MULTIPROVINCIAL"/>
    <n v="169579"/>
    <n v="527314.75"/>
    <n v="2250548.5700000003"/>
    <n v="515514.75"/>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en blanco)"/>
    <s v="99 - MULTIPROVINCIAL"/>
    <n v="13725910"/>
    <n v="15112162.979999999"/>
    <n v="20091730.359999999"/>
    <n v="14487163.389999999"/>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en blanco)"/>
    <s v="99 - MULTIPROVINCIAL"/>
    <n v="9221657"/>
    <n v="32022063.329999998"/>
    <n v="37773272.630000003"/>
    <n v="18640708.329999994"/>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en blanco)"/>
    <s v="99 - MULTIPROVINCIAL"/>
    <n v="50000"/>
    <n v="12408"/>
    <n v="70000"/>
    <n v="12408"/>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50 - CRÉDITO INTERNO"/>
    <s v="(en blanco)"/>
    <s v="99 - MULTIPROVINCIAL"/>
    <n v="0"/>
    <n v="1389981"/>
    <n v="1389981"/>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en blanco)"/>
    <s v="99 - MULTIPROVINCIAL"/>
    <n v="3945000"/>
    <n v="3339369.9699999997"/>
    <n v="8053500"/>
    <n v="1787842.25"/>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en blanco)"/>
    <s v="99 - MULTIPROVINCIAL"/>
    <n v="3175000"/>
    <n v="3764459.94"/>
    <n v="6094392.6200000001"/>
    <n v="3671628.1599999992"/>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en blanco)"/>
    <s v="99 - MULTIPROVINCIAL"/>
    <n v="1661933"/>
    <n v="603899.17999999993"/>
    <n v="3409608.6"/>
    <n v="174596.07"/>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en blanco)"/>
    <s v="99 - MULTIPROVINCIAL"/>
    <n v="608000"/>
    <n v="509895"/>
    <n v="728000"/>
    <n v="499895"/>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en blanco)"/>
    <s v="99 - MULTIPROVINCIAL"/>
    <n v="50000"/>
    <n v="333690"/>
    <n v="993000"/>
    <n v="18369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en blanco)"/>
    <s v="99 - MULTIPROVINCIAL"/>
    <n v="250000"/>
    <n v="43306"/>
    <n v="250000"/>
    <n v="43306"/>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en blanco)"/>
    <s v="99 - MULTIPROVINCIAL"/>
    <n v="1190948535"/>
    <n v="1092074631.1199999"/>
    <n v="1118271858.1700001"/>
    <n v="959854583.87000036"/>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en blanco)"/>
    <s v="99 - MULTIPROVINCIAL"/>
    <n v="2000000"/>
    <n v="0"/>
    <n v="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en blanco)"/>
    <s v="99 - MULTIPROVINCIAL"/>
    <n v="0"/>
    <n v="45628041.049999997"/>
    <n v="45871320"/>
    <n v="22922502.170000002"/>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en blanco)"/>
    <s v="99 - MULTIPROVINCIAL"/>
    <n v="400000"/>
    <n v="110880"/>
    <n v="400000"/>
    <n v="11088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en blanco)"/>
    <s v="99 - MULTIPROVINCIAL"/>
    <n v="0"/>
    <n v="4427.5"/>
    <n v="50000"/>
    <n v="4427.5"/>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en blanco)"/>
    <s v="99 - MULTIPROVINCIAL"/>
    <n v="13453454"/>
    <n v="6360637.0300000003"/>
    <n v="7482066.4199999999"/>
    <n v="4876796.0600000005"/>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en blanco)"/>
    <s v="99 - MULTIPROVINCIAL"/>
    <n v="28179"/>
    <n v="63989.869999999995"/>
    <n v="128179"/>
    <n v="63989.869999999995"/>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en blanco)"/>
    <s v="99 - MULTIPROVINCIAL"/>
    <n v="13821807"/>
    <n v="2187723.4900000002"/>
    <n v="6157513.9699999988"/>
    <n v="1997448.4900000002"/>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50 - CRÉDITO INTERNO"/>
    <s v="(en blanco)"/>
    <s v="99 - MULTIPROVINCIAL"/>
    <n v="0"/>
    <n v="30000320"/>
    <n v="3000032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110000"/>
    <n v="633812.4800000001"/>
    <n v="1280343"/>
    <n v="605653.43000000005"/>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0"/>
    <n v="4575"/>
    <n v="4000"/>
    <n v="4575"/>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0"/>
    <n v="17235"/>
    <n v="30000"/>
    <n v="17235"/>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1050000"/>
    <n v="27745.88"/>
    <n v="1050000"/>
    <n v="27745.88"/>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1000000"/>
    <n v="4620"/>
    <n v="223634"/>
    <n v="462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200000"/>
    <n v="24231.33"/>
    <n v="115000"/>
    <n v="24231.33"/>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100000"/>
    <n v="8084.5"/>
    <n v="111000"/>
    <n v="8084.5"/>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50000"/>
    <n v="0"/>
    <n v="5000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1119821"/>
    <n v="682710.64"/>
    <n v="1202821"/>
    <n v="236672.87000000002"/>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0"/>
    <n v="0"/>
    <n v="2500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3500000"/>
    <n v="2167131.36"/>
    <n v="2949376.0300000003"/>
    <n v="779527.7"/>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10000"/>
    <n v="308120.2"/>
    <n v="379000"/>
    <n v="308119.77"/>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10000"/>
    <n v="10325"/>
    <n v="13000"/>
    <n v="10325"/>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10000"/>
    <n v="0"/>
    <n v="1000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100000"/>
    <n v="0"/>
    <n v="10000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65804608"/>
    <n v="51012974.659999989"/>
    <n v="57991496.780000001"/>
    <n v="39945474.659999996"/>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97968831"/>
    <n v="80554212.719999984"/>
    <n v="94892401.209999993"/>
    <n v="39720422.720000014"/>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5000000"/>
    <n v="2848273.15"/>
    <n v="5042000"/>
    <n v="2848273.15"/>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1500000"/>
    <n v="2126875.4899999998"/>
    <n v="3503000"/>
    <n v="2126875.4899999998"/>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1300000"/>
    <n v="145728.48000000001"/>
    <n v="1320000"/>
    <n v="132795.87"/>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5000"/>
    <n v="0"/>
    <n v="500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1000000"/>
    <n v="1727822.92"/>
    <n v="2724068.92"/>
    <n v="1727822.92"/>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105332610"/>
    <n v="2124497.38"/>
    <n v="21460887.32"/>
    <n v="2124497.38"/>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41765183"/>
    <n v="69352735.74000001"/>
    <n v="78026258"/>
    <n v="52888071.739999995"/>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6400000"/>
    <n v="3006491.15"/>
    <n v="4465875"/>
    <n v="2871184.9"/>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19005000"/>
    <n v="77732039.530000001"/>
    <n v="79562835.74000001"/>
    <n v="62295106.460000008"/>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en blanco)"/>
    <s v="99 - MULTIPROVINCIAL"/>
    <n v="0"/>
    <n v="0"/>
    <n v="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17818284"/>
    <n v="9641915.9600000046"/>
    <n v="15321939.1"/>
    <n v="8055238.0700000031"/>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0"/>
    <n v="424800"/>
    <n v="670000"/>
    <n v="42480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51484039"/>
    <n v="41857846.849999964"/>
    <n v="52904222.509999998"/>
    <n v="34869266.079999976"/>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1500"/>
    <n v="181637.39"/>
    <n v="208500"/>
    <n v="17960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95786546"/>
    <n v="16211794.290000001"/>
    <n v="20918314.479999997"/>
    <n v="7879007.3799999999"/>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1000000"/>
    <n v="2463847.08"/>
    <n v="3277841.8"/>
    <n v="2463847.08"/>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2670508"/>
    <n v="10165086.270000007"/>
    <n v="16090330.75"/>
    <n v="9874467.6100000069"/>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8215000"/>
    <n v="6617692.2499999991"/>
    <n v="9604794.7899999991"/>
    <n v="5292792.629999998"/>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2400000"/>
    <n v="5205407.8999999994"/>
    <n v="6160952.7400000002"/>
    <n v="2414682.9899999998"/>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2000000"/>
    <n v="4288953.13"/>
    <n v="5283561.7"/>
    <n v="3460278.91"/>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73948974"/>
    <n v="1445044.5200000003"/>
    <n v="33933576.019999996"/>
    <n v="1443433.8200000005"/>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0"/>
    <n v="3000000"/>
    <n v="300000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3005000"/>
    <n v="3579154.6"/>
    <n v="4901553.12"/>
    <n v="1455543.41"/>
  </r>
  <r>
    <s v="2023"/>
    <x v="0"/>
    <x v="0"/>
    <x v="1"/>
    <x v="1"/>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13886485"/>
    <n v="0"/>
    <n v="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en blanco)"/>
    <s v="99 - MULTIPROVINCIAL"/>
    <n v="0"/>
    <n v="156586"/>
    <n v="156586"/>
    <n v="0"/>
  </r>
  <r>
    <s v="2023"/>
    <x v="0"/>
    <x v="0"/>
    <x v="1"/>
    <x v="1"/>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en blanco)"/>
    <s v="99 - MULTIPROVINCIAL"/>
    <n v="0"/>
    <n v="0"/>
    <n v="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70 - DONACION EXTERNA"/>
    <s v="(en blanco)"/>
    <s v="99 - MULTIPROVINCIAL"/>
    <n v="0"/>
    <n v="0"/>
    <n v="390625.18"/>
    <n v="0"/>
  </r>
  <r>
    <s v="2023"/>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en blanco)"/>
    <s v="99 - MULTIPROVINCIAL"/>
    <n v="65729822"/>
    <n v="60054417.029999986"/>
    <n v="65898822"/>
    <n v="60054416.98999998"/>
  </r>
  <r>
    <s v="2023"/>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en blanco)"/>
    <s v="99 - MULTIPROVINCIAL"/>
    <n v="28948920"/>
    <n v="25906510"/>
    <n v="29125372"/>
    <n v="25906510"/>
  </r>
  <r>
    <s v="2023"/>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en blanco)"/>
    <s v="99 - MULTIPROVINCIAL"/>
    <n v="0"/>
    <n v="280000"/>
    <n v="210000"/>
    <n v="280000"/>
  </r>
  <r>
    <s v="2023"/>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en blanco)"/>
    <s v="99 - MULTIPROVINCIAL"/>
    <n v="7889895"/>
    <n v="7874432.75"/>
    <n v="7930395.1799999997"/>
    <n v="0"/>
  </r>
  <r>
    <s v="2023"/>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en blanco)"/>
    <s v="99 - MULTIPROVINCIAL"/>
    <n v="1017483"/>
    <n v="1003517.9099999999"/>
    <n v="1086168.71"/>
    <n v="1003517.9099999999"/>
  </r>
  <r>
    <s v="2023"/>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en blanco)"/>
    <s v="99 - MULTIPROVINCIAL"/>
    <n v="0"/>
    <n v="171665.89"/>
    <n v="400000"/>
    <n v="171665.89"/>
  </r>
  <r>
    <s v="2023"/>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en blanco)"/>
    <s v="99 - MULTIPROVINCIAL"/>
    <n v="684000"/>
    <n v="1034000"/>
    <n v="1128000"/>
    <n v="1034000"/>
  </r>
  <r>
    <s v="2023"/>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en blanco)"/>
    <s v="99 - MULTIPROVINCIAL"/>
    <n v="7889895"/>
    <n v="7393855.1799999997"/>
    <n v="7418208.9299999997"/>
    <n v="7393855.1799999997"/>
  </r>
  <r>
    <s v="2023"/>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en blanco)"/>
    <s v="99 - MULTIPROVINCIAL"/>
    <n v="90000"/>
    <n v="90000"/>
    <n v="90000"/>
    <n v="0"/>
  </r>
  <r>
    <s v="2023"/>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en blanco)"/>
    <s v="99 - MULTIPROVINCIAL"/>
    <n v="7889895"/>
    <n v="7743766.0899999999"/>
    <n v="7909395.1799999997"/>
    <n v="7743766.0899999999"/>
  </r>
  <r>
    <s v="2023"/>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en blanco)"/>
    <s v="99 - MULTIPROVINCIAL"/>
    <n v="6613284"/>
    <n v="6082260.4000000004"/>
    <n v="6593284"/>
    <n v="6082260.4000000004"/>
  </r>
  <r>
    <s v="2023"/>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en blanco)"/>
    <s v="99 - MULTIPROVINCIAL"/>
    <n v="6722190"/>
    <n v="6123106.0100000016"/>
    <n v="6702190"/>
    <n v="6123106.0100000016"/>
  </r>
  <r>
    <s v="2023"/>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en blanco)"/>
    <s v="99 - MULTIPROVINCIAL"/>
    <n v="825474"/>
    <n v="783173.23999999987"/>
    <n v="825474"/>
    <n v="783173.24"/>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en blanco)"/>
    <s v="99 - MULTIPROVINCIAL"/>
    <n v="433741"/>
    <n v="0"/>
    <n v="433741"/>
    <n v="0"/>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en blanco)"/>
    <s v="99 - MULTIPROVINCIAL"/>
    <n v="2914745"/>
    <n v="1440885.8699999999"/>
    <n v="2914745"/>
    <n v="1440885.8699999999"/>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en blanco)"/>
    <s v="99 - MULTIPROVINCIAL"/>
    <n v="977738"/>
    <n v="1133770.53"/>
    <n v="977738"/>
    <n v="1133770.53"/>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en blanco)"/>
    <s v="99 - MULTIPROVINCIAL"/>
    <n v="3912005"/>
    <n v="1728856.64"/>
    <n v="3912005"/>
    <n v="1728856.64"/>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en blanco)"/>
    <s v="99 - MULTIPROVINCIAL"/>
    <n v="57900"/>
    <n v="43416"/>
    <n v="57900"/>
    <n v="43416"/>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en blanco)"/>
    <s v="99 - MULTIPROVINCIAL"/>
    <n v="74568"/>
    <n v="53450"/>
    <n v="84568"/>
    <n v="53450"/>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en blanco)"/>
    <s v="99 - MULTIPROVINCIAL"/>
    <n v="450000"/>
    <n v="0"/>
    <n v="0"/>
    <n v="0"/>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en blanco)"/>
    <s v="99 - MULTIPROVINCIAL"/>
    <n v="350000"/>
    <n v="0"/>
    <n v="4250000"/>
    <n v="0"/>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en blanco)"/>
    <s v="99 - MULTIPROVINCIAL"/>
    <n v="300000"/>
    <n v="0"/>
    <n v="300000"/>
    <n v="0"/>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en blanco)"/>
    <s v="99 - MULTIPROVINCIAL"/>
    <n v="1600000"/>
    <n v="0"/>
    <n v="1600000"/>
    <n v="0"/>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en blanco)"/>
    <s v="99 - MULTIPROVINCIAL"/>
    <n v="1200000"/>
    <n v="1156407.3899999999"/>
    <n v="3300000"/>
    <n v="1156407.3899999999"/>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900000"/>
    <n v="204258"/>
    <n v="900000"/>
    <n v="0"/>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900000"/>
    <n v="1101503.6200000001"/>
    <n v="900000"/>
    <n v="345123.62"/>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en blanco)"/>
    <s v="99 - MULTIPROVINCIAL"/>
    <n v="60000"/>
    <n v="0"/>
    <n v="60000"/>
    <n v="0"/>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en blanco)"/>
    <s v="99 - MULTIPROVINCIAL"/>
    <n v="1850000"/>
    <n v="0"/>
    <n v="1850000"/>
    <n v="0"/>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en blanco)"/>
    <s v="99 - MULTIPROVINCIAL"/>
    <n v="147228"/>
    <n v="0"/>
    <n v="147228"/>
    <n v="0"/>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en blanco)"/>
    <s v="99 - MULTIPROVINCIAL"/>
    <n v="0"/>
    <n v="105222"/>
    <n v="105222"/>
    <n v="0"/>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en blanco)"/>
    <s v="99 - MULTIPROVINCIAL"/>
    <n v="14617042"/>
    <n v="202370"/>
    <n v="13600590"/>
    <n v="202370"/>
  </r>
  <r>
    <s v="2023"/>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en blanco)"/>
    <s v="99 - MULTIPROVINCIAL"/>
    <n v="8000000"/>
    <n v="0"/>
    <n v="0"/>
    <n v="0"/>
  </r>
  <r>
    <s v="2023"/>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en blanco)"/>
    <s v="99 - MULTIPROVINCIAL"/>
    <n v="346812"/>
    <n v="231807.5"/>
    <n v="346812"/>
    <n v="146147.5"/>
  </r>
  <r>
    <s v="2023"/>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en blanco)"/>
    <s v="99 - MULTIPROVINCIAL"/>
    <n v="250000"/>
    <n v="134575.5"/>
    <n v="240000"/>
    <n v="134575.5"/>
  </r>
  <r>
    <s v="2023"/>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en blanco)"/>
    <s v="99 - MULTIPROVINCIAL"/>
    <n v="0"/>
    <n v="0"/>
    <n v="82141"/>
    <n v="0"/>
  </r>
  <r>
    <s v="2023"/>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en blanco)"/>
    <s v="99 - MULTIPROVINCIAL"/>
    <n v="8000000"/>
    <n v="8000000"/>
    <n v="8000000"/>
    <n v="4543100"/>
  </r>
  <r>
    <s v="2023"/>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en blanco)"/>
    <s v="99 - MULTIPROVINCIAL"/>
    <n v="150000"/>
    <n v="38694.559999999998"/>
    <n v="150000"/>
    <n v="38694.559999999998"/>
  </r>
  <r>
    <s v="2023"/>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en blanco)"/>
    <s v="99 - MULTIPROVINCIAL"/>
    <n v="1200000"/>
    <n v="217148.3"/>
    <n v="1200000"/>
    <n v="169272.12"/>
  </r>
  <r>
    <s v="2023"/>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en blanco)"/>
    <s v="99 - MULTIPROVINCIAL"/>
    <n v="0"/>
    <n v="55247.6"/>
    <n v="60000"/>
    <n v="55247.6"/>
  </r>
  <r>
    <s v="2023"/>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en blanco)"/>
    <s v="99 - MULTIPROVINCIAL"/>
    <n v="0"/>
    <n v="55983.990000000005"/>
    <n v="450000"/>
    <n v="0"/>
  </r>
  <r>
    <s v="2023"/>
    <x v="0"/>
    <x v="0"/>
    <x v="1"/>
    <x v="1"/>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en blanco)"/>
    <s v="99 - MULTIPROVINCIAL"/>
    <n v="247363"/>
    <n v="0"/>
    <n v="0"/>
    <n v="0"/>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603166499"/>
    <n v="602415163.58999991"/>
    <n v="617901128.50999999"/>
    <n v="561806804.5999999"/>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180000"/>
    <n v="75600"/>
    <n v="180000"/>
    <n v="50400"/>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141804300"/>
    <n v="150314700"/>
    <n v="154133629"/>
    <n v="140794075"/>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2500000"/>
    <n v="2622000"/>
    <n v="4003847.17"/>
    <n v="2500000"/>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1020000"/>
    <n v="1001146.42"/>
    <n v="1260000"/>
    <n v="987500"/>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10528449"/>
    <n v="9188412.7599999998"/>
    <n v="10075912"/>
    <n v="8501121.2699999996"/>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65096591"/>
    <n v="66024171"/>
    <n v="66024171"/>
    <n v="0"/>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15000000"/>
    <n v="11923200"/>
    <n v="12944850"/>
    <n v="11923200"/>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12800000"/>
    <n v="3999915.79"/>
    <n v="4360245.6099999994"/>
    <n v="3999915.79"/>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en blanco)"/>
    <s v="99 - MULTIPROVINCIAL"/>
    <n v="4707379"/>
    <n v="1139327.79"/>
    <n v="2707379"/>
    <n v="1063043.8299999998"/>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en blanco)"/>
    <s v="99 - MULTIPROVINCIAL"/>
    <n v="24459840"/>
    <n v="24459840"/>
    <n v="24459840"/>
    <n v="20383200"/>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en blanco)"/>
    <s v="99 - MULTIPROVINCIAL"/>
    <n v="40500000"/>
    <n v="56187760.659999996"/>
    <n v="56187760.689999998"/>
    <n v="56187760.660000004"/>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en blanco)"/>
    <s v="99 - MULTIPROVINCIAL"/>
    <n v="1700000"/>
    <n v="1445950"/>
    <n v="1445950"/>
    <n v="1445950"/>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en blanco)"/>
    <s v="99 - MULTIPROVINCIAL"/>
    <n v="0"/>
    <n v="63261078.950000003"/>
    <n v="63920343"/>
    <n v="59944743.960000001"/>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en blanco)"/>
    <s v="99 - MULTIPROVINCIAL"/>
    <n v="60979319"/>
    <n v="0"/>
    <n v="0"/>
    <n v="0"/>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en blanco)"/>
    <s v="99 - MULTIPROVINCIAL"/>
    <n v="55561430"/>
    <n v="53912018.269999996"/>
    <n v="54863213.07"/>
    <n v="50654046.750000015"/>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en blanco)"/>
    <s v="99 - MULTIPROVINCIAL"/>
    <n v="55639796"/>
    <n v="53996478.530000001"/>
    <n v="54941579.07"/>
    <n v="50752532.460000008"/>
  </r>
  <r>
    <s v="2023"/>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en blanco)"/>
    <s v="99 - MULTIPROVINCIAL"/>
    <n v="9403910"/>
    <n v="8809581.3800000008"/>
    <n v="9403910"/>
    <n v="8009233.330000001"/>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en blanco)"/>
    <s v="99 - MULTIPROVINCIAL"/>
    <n v="11040000"/>
    <n v="17178598.600000001"/>
    <n v="17240000"/>
    <n v="16594896.18"/>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en blanco)"/>
    <s v="99 - MULTIPROVINCIAL"/>
    <n v="100000"/>
    <n v="22368.82"/>
    <n v="100000"/>
    <n v="22368.82"/>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en blanco)"/>
    <s v="99 - MULTIPROVINCIAL"/>
    <n v="16200000"/>
    <n v="16708767.24"/>
    <n v="16200000"/>
    <n v="14575531.789999997"/>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en blanco)"/>
    <s v="99 - MULTIPROVINCIAL"/>
    <n v="37440000"/>
    <n v="41276280.619999997"/>
    <n v="42190000"/>
    <n v="33490006.400000006"/>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en blanco)"/>
    <s v="99 - MULTIPROVINCIAL"/>
    <n v="100000"/>
    <n v="73798"/>
    <n v="100000"/>
    <n v="66325"/>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en blanco)"/>
    <s v="99 - MULTIPROVINCIAL"/>
    <n v="1200000"/>
    <n v="1199600.71"/>
    <n v="1200000"/>
    <n v="752460.66"/>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en blanco)"/>
    <s v="99 - MULTIPROVINCIAL"/>
    <n v="8016865"/>
    <n v="3377990.5299999993"/>
    <n v="3966865"/>
    <n v="2963825.28"/>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en blanco)"/>
    <s v="99 - MULTIPROVINCIAL"/>
    <n v="355000"/>
    <n v="125579.2"/>
    <n v="355000"/>
    <n v="125579.2"/>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en blanco)"/>
    <s v="99 - MULTIPROVINCIAL"/>
    <n v="4697600"/>
    <n v="5577900"/>
    <n v="6197600"/>
    <n v="557790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en blanco)"/>
    <s v="99 - MULTIPROVINCIAL"/>
    <n v="500000"/>
    <n v="0"/>
    <n v="500000"/>
    <n v="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en blanco)"/>
    <s v="99 - MULTIPROVINCIAL"/>
    <n v="195000"/>
    <n v="0"/>
    <n v="195000"/>
    <n v="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en blanco)"/>
    <s v="99 - MULTIPROVINCIAL"/>
    <n v="300000"/>
    <n v="0"/>
    <n v="300000"/>
    <n v="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en blanco)"/>
    <s v="99 - MULTIPROVINCIAL"/>
    <n v="1000000"/>
    <n v="769027.5"/>
    <n v="1000000"/>
    <n v="769027.5"/>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en blanco)"/>
    <s v="99 - MULTIPROVINCIAL"/>
    <n v="110386944"/>
    <n v="111925472.08"/>
    <n v="137239172.25999999"/>
    <n v="83424167.26000002"/>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en blanco)"/>
    <s v="99 - MULTIPROVINCIAL"/>
    <n v="2000000"/>
    <n v="0"/>
    <n v="500000"/>
    <n v="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en blanco)"/>
    <s v="99 - MULTIPROVINCIAL"/>
    <n v="0"/>
    <n v="0"/>
    <n v="349121.18"/>
    <n v="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en blanco)"/>
    <s v="99 - MULTIPROVINCIAL"/>
    <n v="284203"/>
    <n v="0"/>
    <n v="284203"/>
    <n v="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en blanco)"/>
    <s v="99 - MULTIPROVINCIAL"/>
    <n v="16416450"/>
    <n v="10093310.299999999"/>
    <n v="10316450"/>
    <n v="8176400.2999999998"/>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en blanco)"/>
    <s v="99 - MULTIPROVINCIAL"/>
    <n v="4500000"/>
    <n v="1684699.99"/>
    <n v="3189949.99"/>
    <n v="1684699.99"/>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en blanco)"/>
    <s v="99 - MULTIPROVINCIAL"/>
    <n v="22831000"/>
    <n v="8487174.870000001"/>
    <n v="22231000"/>
    <n v="6139354.9700000007"/>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20 - FONDOS CON DESTINO ESPECÍFICO"/>
    <s v="(en blanco)"/>
    <s v="99 - MULTIPROVINCIAL"/>
    <n v="0"/>
    <n v="2301000"/>
    <n v="2301000"/>
    <n v="230100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en blanco)"/>
    <s v="99 - MULTIPROVINCIAL"/>
    <n v="12617997"/>
    <n v="23180744.559999999"/>
    <n v="23180744.559999999"/>
    <n v="23180744.560000002"/>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en blanco)"/>
    <s v="99 - MULTIPROVINCIAL"/>
    <n v="6208084"/>
    <n v="5562539.3100000005"/>
    <n v="6208084"/>
    <n v="5562539.3100000005"/>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en blanco)"/>
    <s v="99 - MULTIPROVINCIAL"/>
    <n v="5000000"/>
    <n v="7417988.2400000002"/>
    <n v="8000000"/>
    <n v="7062756.6500000004"/>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25000000"/>
    <n v="2662755.9500000002"/>
    <n v="3100000"/>
    <n v="167931.65"/>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786881"/>
    <n v="357226.22"/>
    <n v="786881"/>
    <n v="357226.22"/>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641667"/>
    <n v="117333.34"/>
    <n v="241667"/>
    <n v="70133.34"/>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941643"/>
    <n v="800000.01"/>
    <n v="941643"/>
    <n v="200000.01"/>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9806356"/>
    <n v="8909100.6699999999"/>
    <n v="9206356"/>
    <n v="4515883.5"/>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1919670"/>
    <n v="877507"/>
    <n v="1230137.6299999999"/>
    <n v="73691"/>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4946757"/>
    <n v="4880168.25"/>
    <n v="6457157"/>
    <n v="4847128.25"/>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96000"/>
    <n v="20979.27"/>
    <n v="96000"/>
    <n v="20979.27"/>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1800000"/>
    <n v="884900"/>
    <n v="1000000"/>
    <n v="88490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9800000"/>
    <n v="1891042.3399999999"/>
    <n v="2239532.37"/>
    <n v="909238.35"/>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500000"/>
    <n v="321432"/>
    <n v="400000"/>
    <n v="177472"/>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1258550"/>
    <n v="466222.17000000004"/>
    <n v="758550"/>
    <n v="424211.80999999994"/>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500000"/>
    <n v="0"/>
    <n v="500000"/>
    <n v="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300000"/>
    <n v="0"/>
    <n v="300000"/>
    <n v="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200000"/>
    <n v="0"/>
    <n v="200000"/>
    <n v="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18088490"/>
    <n v="14120665.880000001"/>
    <n v="18488490"/>
    <n v="12940665.880000001"/>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1500000"/>
    <n v="0"/>
    <n v="160050.01"/>
    <n v="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2000000"/>
    <n v="1424645.5"/>
    <n v="1800000"/>
    <n v="1172645.5"/>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4000000"/>
    <n v="4522966.3"/>
    <n v="4000000"/>
    <n v="4398358.3"/>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8100467"/>
    <n v="16506104.51"/>
    <n v="17837719.440000001"/>
    <n v="6887678.8600000003"/>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en blanco)"/>
    <s v="99 - MULTIPROVINCIAL"/>
    <n v="0"/>
    <n v="1262930"/>
    <n v="1262930"/>
    <n v="1262930"/>
  </r>
  <r>
    <s v="2023"/>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en blanco)"/>
    <s v="99 - MULTIPROVINCIAL"/>
    <n v="41252328"/>
    <n v="50228233.969999999"/>
    <n v="50720023.460000001"/>
    <n v="47491843.43"/>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en blanco)"/>
    <s v="99 - MULTIPROVINCIAL"/>
    <n v="2524284"/>
    <n v="2702096.8000000003"/>
    <n v="3424284"/>
    <n v="2105906.8000000003"/>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en blanco)"/>
    <s v="99 - MULTIPROVINCIAL"/>
    <n v="50000"/>
    <n v="26966.78"/>
    <n v="50000"/>
    <n v="26966.78"/>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en blanco)"/>
    <s v="99 - MULTIPROVINCIAL"/>
    <n v="2103919"/>
    <n v="3182994.54"/>
    <n v="3603919"/>
    <n v="1310470.24"/>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en blanco)"/>
    <s v="99 - MULTIPROVINCIAL"/>
    <n v="89077"/>
    <n v="0"/>
    <n v="89077"/>
    <n v="0"/>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en blanco)"/>
    <s v="99 - MULTIPROVINCIAL"/>
    <n v="454200"/>
    <n v="192389.56"/>
    <n v="254200"/>
    <n v="178406.56"/>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en blanco)"/>
    <s v="99 - MULTIPROVINCIAL"/>
    <n v="10000000"/>
    <n v="159182"/>
    <n v="194904.39000000013"/>
    <n v="159182"/>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en blanco)"/>
    <s v="99 - MULTIPROVINCIAL"/>
    <n v="1000000"/>
    <n v="10147.41"/>
    <n v="400000"/>
    <n v="10147.41"/>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en blanco)"/>
    <s v="99 - MULTIPROVINCIAL"/>
    <n v="2000000"/>
    <n v="2128366"/>
    <n v="2157366"/>
    <n v="2128366"/>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en blanco)"/>
    <s v="99 - MULTIPROVINCIAL"/>
    <n v="5914371"/>
    <n v="5693594.4000000004"/>
    <n v="5826445"/>
    <n v="5674620"/>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en blanco)"/>
    <s v="99 - MULTIPROVINCIAL"/>
    <n v="2528703"/>
    <n v="3473317.25"/>
    <n v="3858703"/>
    <n v="2624261"/>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en blanco)"/>
    <s v="99 - MULTIPROVINCIAL"/>
    <n v="80000"/>
    <n v="19650"/>
    <n v="86000"/>
    <n v="19650"/>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en blanco)"/>
    <s v="99 - MULTIPROVINCIAL"/>
    <n v="9700218024"/>
    <n v="10021467267.709995"/>
    <n v="10598011005.119999"/>
    <n v="8792870999.960001"/>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en blanco)"/>
    <s v="99 - MULTIPROVINCIAL"/>
    <n v="474055620"/>
    <n v="322514333.19999999"/>
    <n v="428881672.38999999"/>
    <n v="167071608.19999999"/>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50 - CRÉDITO INTERNO"/>
    <s v="(en blanco)"/>
    <s v="99 - MULTIPROVINCIAL"/>
    <n v="0"/>
    <n v="46612160"/>
    <n v="138689259.75999999"/>
    <n v="7917835"/>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en blanco)"/>
    <s v="99 - MULTIPROVINCIAL"/>
    <n v="3153706"/>
    <n v="1004714.07"/>
    <n v="2423706"/>
    <n v="1004713.28"/>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en blanco)"/>
    <s v="99 - MULTIPROVINCIAL"/>
    <n v="111910"/>
    <n v="21535.040000000001"/>
    <n v="111910"/>
    <n v="21535.040000000001"/>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en blanco)"/>
    <s v="99 - MULTIPROVINCIAL"/>
    <n v="12000000"/>
    <n v="5614610.0600000005"/>
    <n v="6274000"/>
    <n v="3932054.66"/>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50000"/>
    <n v="955164.83"/>
    <n v="214147.37"/>
    <n v="223000.11"/>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63211"/>
    <n v="89396.33"/>
    <n v="63211"/>
    <n v="18596.330000000002"/>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154168"/>
    <n v="2655"/>
    <n v="50899.679999999993"/>
    <n v="2655"/>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56755"/>
    <n v="172106.52000000002"/>
    <n v="760023.32000000007"/>
    <n v="133756.52000000002"/>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300000"/>
    <n v="78066.12000000001"/>
    <n v="300000"/>
    <n v="25277.300000000003"/>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15595281"/>
    <n v="523351.95"/>
    <n v="1931133.63"/>
    <n v="346858.44999999995"/>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16500"/>
    <n v="10089.119999999999"/>
    <n v="16500"/>
    <n v="10089.119999999999"/>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10000"/>
    <n v="0"/>
    <n v="10000"/>
    <n v="0"/>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20000000"/>
    <n v="21390807"/>
    <n v="34157625.100000001"/>
    <n v="17314400.5"/>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27463327"/>
    <n v="50144081.159999996"/>
    <n v="43463327"/>
    <n v="43666582.460000008"/>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16922"/>
    <n v="0"/>
    <n v="16922"/>
    <n v="0"/>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60000"/>
    <n v="56336.2"/>
    <n v="60000"/>
    <n v="56336.2"/>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895456"/>
    <n v="71991.509999999995"/>
    <n v="895456"/>
    <n v="71991.509999999995"/>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660200"/>
    <n v="4130"/>
    <n v="660200"/>
    <n v="4130"/>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50000"/>
    <n v="117449927.36"/>
    <n v="152245574.75999999"/>
    <n v="61470417.359999999"/>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33453"/>
    <n v="0"/>
    <n v="33453"/>
    <n v="0"/>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60000"/>
    <n v="0"/>
    <n v="60000"/>
    <n v="0"/>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2000000"/>
    <n v="1489338.51"/>
    <n v="1500000"/>
    <n v="971554.51"/>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2000000"/>
    <n v="22871564.170000002"/>
    <n v="73964642.479999989"/>
    <n v="5481508.6299999999"/>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0"/>
    <n v="42872766.579999998"/>
    <n v="42872947.609999999"/>
    <n v="42872766.579999998"/>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50 - CRÉDITO INTERNO"/>
    <s v="(en blanco)"/>
    <s v="99 - MULTIPROVINCIAL"/>
    <n v="0"/>
    <n v="0"/>
    <n v="1606688.79"/>
    <n v="0"/>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50 - CRÉDITO INTERNO"/>
    <s v="(en blanco)"/>
    <s v="99 - MULTIPROVINCIAL"/>
    <n v="0"/>
    <n v="0"/>
    <n v="24008260"/>
    <n v="0"/>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3000000"/>
    <n v="2189195.7599999998"/>
    <n v="3400000"/>
    <n v="2187346.11"/>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7000000"/>
    <n v="10220913.43"/>
    <n v="11545000"/>
    <n v="7834916.2000000002"/>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1704754143"/>
    <n v="1366024605.05"/>
    <n v="2168924262.3800001"/>
    <n v="950746560.83000016"/>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1500000"/>
    <n v="2204487.7800000003"/>
    <n v="3500000"/>
    <n v="2204487.7800000003"/>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2563553"/>
    <n v="2124319.9900000002"/>
    <n v="2275076.52"/>
    <n v="1678924.48"/>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80049"/>
    <n v="129421.13"/>
    <n v="80049"/>
    <n v="56362.31"/>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47936"/>
    <n v="1912017.68"/>
    <n v="2347936"/>
    <n v="506710.47"/>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25403041"/>
    <n v="20803087.459999997"/>
    <n v="25864656.199999999"/>
    <n v="10767542.419999998"/>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2010624"/>
    <n v="1052574.75"/>
    <n v="1510624"/>
    <n v="1052574.75"/>
  </r>
  <r>
    <s v="2023"/>
    <x v="0"/>
    <x v="0"/>
    <x v="1"/>
    <x v="1"/>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100000"/>
    <n v="0"/>
    <n v="0"/>
    <n v="0"/>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50 - CRÉDITO INTERNO"/>
    <s v="(en blanco)"/>
    <s v="99 - MULTIPROVINCIAL"/>
    <n v="0"/>
    <n v="18952110.920000002"/>
    <n v="39641486.849999994"/>
    <n v="1558964"/>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1 - REMUNERACIONES"/>
    <s v="N"/>
    <s v="00 - N/A"/>
    <s v="10 - FONDO GENERAL"/>
    <s v="(en blanco)"/>
    <s v="99 - MULTIPROVINCIAL"/>
    <n v="218237230"/>
    <n v="208248631.79000011"/>
    <n v="244279995.88"/>
    <n v="188254817.02000004"/>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1 - REMUNERACIONES"/>
    <s v="N"/>
    <s v="00 - N/A"/>
    <s v="10 - FONDO GENERAL"/>
    <s v="(en blanco)"/>
    <s v="99 - MULTIPROVINCIAL"/>
    <n v="0"/>
    <n v="280000"/>
    <n v="420000"/>
    <n v="280000"/>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1 - REMUNERACIONES"/>
    <s v="N"/>
    <s v="00 - N/A"/>
    <s v="10 - FONDO GENERAL"/>
    <s v="(en blanco)"/>
    <s v="99 - MULTIPROVINCIAL"/>
    <n v="25381200"/>
    <n v="25501200"/>
    <n v="26537866.68"/>
    <n v="24496766.670000002"/>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1 - REMUNERACIONES"/>
    <s v="N"/>
    <s v="00 - N/A"/>
    <s v="10 - FONDO GENERAL"/>
    <s v="(en blanco)"/>
    <s v="99 - MULTIPROVINCIAL"/>
    <n v="6360000"/>
    <n v="18211157.490000002"/>
    <n v="19951108.32"/>
    <n v="16247206.66"/>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1 - REMUNERACIONES"/>
    <s v="N"/>
    <s v="00 - N/A"/>
    <s v="10 - FONDO GENERAL"/>
    <s v="(en blanco)"/>
    <s v="99 - MULTIPROVINCIAL"/>
    <n v="0"/>
    <n v="0"/>
    <n v="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1 - REMUNERACIONES"/>
    <s v="N"/>
    <s v="00 - N/A"/>
    <s v="10 - FONDO GENERAL"/>
    <s v="(en blanco)"/>
    <s v="99 - MULTIPROVINCIAL"/>
    <n v="0"/>
    <n v="1918492.8"/>
    <n v="2413449.6"/>
    <n v="1831478.4000000001"/>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1 - REMUNERACIONES"/>
    <s v="N"/>
    <s v="00 - N/A"/>
    <s v="10 - FONDO GENERAL"/>
    <s v="(en blanco)"/>
    <s v="99 - MULTIPROVINCIAL"/>
    <n v="21551856"/>
    <n v="0"/>
    <n v="22597336.82"/>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1 - REMUNERACIONES"/>
    <s v="N"/>
    <s v="00 - N/A"/>
    <s v="10 - FONDO GENERAL"/>
    <s v="(en blanco)"/>
    <s v="99 - MULTIPROVINCIAL"/>
    <n v="588655"/>
    <n v="1157000"/>
    <n v="1157001"/>
    <n v="1157000"/>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1 - REMUNERACIONES"/>
    <s v="N"/>
    <s v="00 - N/A"/>
    <s v="10 - FONDO GENERAL"/>
    <s v="(en blanco)"/>
    <s v="99 - MULTIPROVINCIAL"/>
    <n v="588654"/>
    <n v="834524.39999999991"/>
    <n v="869454.92999999993"/>
    <n v="834524.4"/>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2 - SOBRESUELDOS"/>
    <s v="N"/>
    <s v="00 - N/A"/>
    <s v="10 - FONDO GENERAL"/>
    <s v="(en blanco)"/>
    <s v="99 - MULTIPROVINCIAL"/>
    <n v="6600000"/>
    <n v="6714000"/>
    <n v="6714000"/>
    <n v="6344000"/>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2 - SOBRESUELDOS"/>
    <s v="N"/>
    <s v="00 - N/A"/>
    <s v="10 - FONDO GENERAL"/>
    <s v="(en blanco)"/>
    <s v="99 - MULTIPROVINCIAL"/>
    <n v="18171116"/>
    <n v="16336172.449999999"/>
    <n v="17194120.98"/>
    <n v="16336172.449999999"/>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2 - SOBRESUELDOS"/>
    <s v="N"/>
    <s v="00 - N/A"/>
    <s v="10 - FONDO GENERAL"/>
    <s v="(en blanco)"/>
    <s v="99 - MULTIPROVINCIAL"/>
    <n v="260000"/>
    <n v="260000"/>
    <n v="260000"/>
    <n v="260000"/>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2 - SOBRESUELDOS"/>
    <s v="N"/>
    <s v="00 - N/A"/>
    <s v="10 - FONDO GENERAL"/>
    <s v="(en blanco)"/>
    <s v="99 - MULTIPROVINCIAL"/>
    <n v="18721116"/>
    <n v="20643977.300000001"/>
    <n v="21930449.409999996"/>
    <n v="20643977.300000001"/>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5 - CONTRIBUCIONES A LA SEGURIDAD SOCIAL"/>
    <s v="N"/>
    <s v="00 - N/A"/>
    <s v="10 - FONDO GENERAL"/>
    <s v="(en blanco)"/>
    <s v="99 - MULTIPROVINCIAL"/>
    <n v="17651020"/>
    <n v="17947968.529999997"/>
    <n v="20654438.479999997"/>
    <n v="16320459.189999999"/>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5 - CONTRIBUCIONES A LA SEGURIDAD SOCIAL"/>
    <s v="N"/>
    <s v="00 - N/A"/>
    <s v="10 - FONDO GENERAL"/>
    <s v="(en blanco)"/>
    <s v="99 - MULTIPROVINCIAL"/>
    <n v="17746602"/>
    <n v="18058823.870000005"/>
    <n v="20845763.710000001"/>
    <n v="16422329.689999999"/>
  </r>
  <r>
    <s v="2023"/>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5 - CONTRIBUCIONES A LA SEGURIDAD SOCIAL"/>
    <s v="N"/>
    <s v="00 - N/A"/>
    <s v="10 - FONDO GENERAL"/>
    <s v="(en blanco)"/>
    <s v="99 - MULTIPROVINCIAL"/>
    <n v="2564234"/>
    <n v="2818531.1900000009"/>
    <n v="3061730.19"/>
    <n v="2505656.7500000005"/>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1 - SERVICIOS BÁSICOS"/>
    <s v="N"/>
    <s v="00 - N/A"/>
    <s v="10 - FONDO GENERAL"/>
    <s v="(en blanco)"/>
    <s v="99 - MULTIPROVINCIAL"/>
    <n v="200"/>
    <n v="6.5"/>
    <n v="100"/>
    <n v="6.5"/>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1 - SERVICIOS BÁSICOS"/>
    <s v="N"/>
    <s v="00 - N/A"/>
    <s v="10 - FONDO GENERAL"/>
    <s v="(en blanco)"/>
    <s v="99 - MULTIPROVINCIAL"/>
    <n v="4000000"/>
    <n v="672744.1399999999"/>
    <n v="1392735"/>
    <n v="672744.1399999999"/>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1 - SERVICIOS BÁSICOS"/>
    <s v="N"/>
    <s v="00 - N/A"/>
    <s v="10 - FONDO GENERAL"/>
    <s v="(en blanco)"/>
    <s v="99 - MULTIPROVINCIAL"/>
    <n v="5000000"/>
    <n v="6670945.5899999999"/>
    <n v="8599398"/>
    <n v="6670945.5900000008"/>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1 - SERVICIOS BÁSICOS"/>
    <s v="N"/>
    <s v="00 - N/A"/>
    <s v="10 - FONDO GENERAL"/>
    <s v="(en blanco)"/>
    <s v="99 - MULTIPROVINCIAL"/>
    <n v="8000000"/>
    <n v="11529859.360000001"/>
    <n v="13474640"/>
    <n v="11529859.360000001"/>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1 - SERVICIOS BÁSICOS"/>
    <s v="N"/>
    <s v="00 - N/A"/>
    <s v="10 - FONDO GENERAL"/>
    <s v="(en blanco)"/>
    <s v="99 - MULTIPROVINCIAL"/>
    <n v="260000"/>
    <n v="151507"/>
    <n v="239770"/>
    <n v="151507"/>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1 - SERVICIOS BÁSICOS"/>
    <s v="N"/>
    <s v="00 - N/A"/>
    <s v="10 - FONDO GENERAL"/>
    <s v="(en blanco)"/>
    <s v="99 - MULTIPROVINCIAL"/>
    <n v="100000"/>
    <n v="75000"/>
    <n v="90000"/>
    <n v="7500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2 - PUBLICIDAD, IMPRESIÓN Y ENCUADERNACIÓN"/>
    <s v="N"/>
    <s v="00 - N/A"/>
    <s v="10 - FONDO GENERAL"/>
    <s v="(en blanco)"/>
    <s v="99 - MULTIPROVINCIAL"/>
    <n v="961000"/>
    <n v="137299.91"/>
    <n v="199708.96000000002"/>
    <n v="137299.91"/>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2 - PUBLICIDAD, IMPRESIÓN Y ENCUADERNACIÓN"/>
    <s v="N"/>
    <s v="00 - N/A"/>
    <s v="10 - FONDO GENERAL"/>
    <s v="(en blanco)"/>
    <s v="99 - MULTIPROVINCIAL"/>
    <n v="800000"/>
    <n v="1703601.03"/>
    <n v="1720075"/>
    <n v="847156.69"/>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4 - TRANSPORTE Y ALMACENAJE"/>
    <s v="N"/>
    <s v="00 - N/A"/>
    <s v="10 - FONDO GENERAL"/>
    <s v="(en blanco)"/>
    <s v="99 - MULTIPROVINCIAL"/>
    <n v="300000"/>
    <n v="95500"/>
    <n v="204700"/>
    <n v="6400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4 - TRANSPORTE Y ALMACENAJE"/>
    <s v="N"/>
    <s v="00 - N/A"/>
    <s v="10 - FONDO GENERAL"/>
    <s v="(en blanco)"/>
    <s v="99 - MULTIPROVINCIAL"/>
    <n v="0"/>
    <n v="329099.96000000002"/>
    <n v="329099.96000000002"/>
    <n v="220391.19999999998"/>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5 - ALQUILERES Y RENTAS"/>
    <s v="N"/>
    <s v="00 - N/A"/>
    <s v="10 - FONDO GENERAL"/>
    <s v="(en blanco)"/>
    <s v="99 - MULTIPROVINCIAL"/>
    <n v="0"/>
    <n v="990000"/>
    <n v="990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5 - ALQUILERES Y RENTAS"/>
    <s v="N"/>
    <s v="00 - N/A"/>
    <s v="10 - FONDO GENERAL"/>
    <s v="(en blanco)"/>
    <s v="99 - MULTIPROVINCIAL"/>
    <n v="2999"/>
    <n v="0"/>
    <n v="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5 - ALQUILERES Y RENTAS"/>
    <s v="N"/>
    <s v="00 - N/A"/>
    <s v="10 - FONDO GENERAL"/>
    <s v="(en blanco)"/>
    <s v="99 - MULTIPROVINCIAL"/>
    <n v="500000"/>
    <n v="0"/>
    <n v="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5 - ALQUILERES Y RENTAS"/>
    <s v="N"/>
    <s v="00 - N/A"/>
    <s v="70 - DONACION EXTERNA"/>
    <s v="(en blanco)"/>
    <s v="99 - MULTIPROVINCIAL"/>
    <n v="0"/>
    <n v="3247465.62"/>
    <n v="3495000"/>
    <n v="3247465.62"/>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6 - SEGUROS"/>
    <s v="N"/>
    <s v="00 - N/A"/>
    <s v="10 - FONDO GENERAL"/>
    <s v="(en blanco)"/>
    <s v="99 - MULTIPROVINCIAL"/>
    <n v="500000"/>
    <n v="319998.63"/>
    <n v="319998.63"/>
    <n v="307608.15000000002"/>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6 - SEGUROS"/>
    <s v="N"/>
    <s v="00 - N/A"/>
    <s v="10 - FONDO GENERAL"/>
    <s v="(en blanco)"/>
    <s v="99 - MULTIPROVINCIAL"/>
    <n v="500000"/>
    <n v="672096.5"/>
    <n v="782864.12"/>
    <n v="657781.9"/>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6 - SEGUROS"/>
    <s v="N"/>
    <s v="00 - N/A"/>
    <s v="10 - FONDO GENERAL"/>
    <s v="(en blanco)"/>
    <s v="99 - MULTIPROVINCIAL"/>
    <n v="500000"/>
    <n v="881071.52"/>
    <n v="1112984.42"/>
    <n v="881071.52"/>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6 - SEGUROS"/>
    <s v="N"/>
    <s v="00 - N/A"/>
    <s v="10 - FONDO GENERAL"/>
    <s v="(en blanco)"/>
    <s v="99 - MULTIPROVINCIAL"/>
    <n v="0"/>
    <n v="0"/>
    <n v="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870000"/>
    <n v="0"/>
    <n v="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00000"/>
    <n v="1415339.9300000002"/>
    <n v="2864111.93"/>
    <n v="1415339.93"/>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0"/>
    <n v="0"/>
    <n v="5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40000"/>
    <n v="0"/>
    <n v="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0"/>
    <n v="648528"/>
    <n v="648528"/>
    <n v="250514"/>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750000"/>
    <n v="35000"/>
    <n v="245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15400"/>
    <n v="355180"/>
    <n v="35518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00000"/>
    <n v="1655078.3199999998"/>
    <n v="2553711.86"/>
    <n v="969846.68"/>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00000"/>
    <n v="1582217.29"/>
    <n v="1582217.29"/>
    <n v="848597"/>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250000"/>
    <n v="1597965.5399999998"/>
    <n v="2768253.51"/>
    <n v="1354894.42"/>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0"/>
    <n v="0"/>
    <n v="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70 - DONACION EXTERNA"/>
    <s v="(en blanco)"/>
    <s v="99 - MULTIPROVINCIAL"/>
    <n v="0"/>
    <n v="0"/>
    <n v="5348.77"/>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23000"/>
    <n v="0"/>
    <n v="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450000"/>
    <n v="879100"/>
    <n v="1250000"/>
    <n v="580953.32000000007"/>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7800"/>
    <n v="0"/>
    <n v="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500000"/>
    <n v="2573975.1799999997"/>
    <n v="3875917.18"/>
    <n v="2192579.44"/>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100000"/>
    <n v="0"/>
    <n v="100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0"/>
    <n v="585000"/>
    <n v="902766.52"/>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500000"/>
    <n v="350802.8"/>
    <n v="500802.8"/>
    <n v="227352.8"/>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300000"/>
    <n v="0"/>
    <n v="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0"/>
    <n v="307974.69"/>
    <n v="308000"/>
    <n v="307974.69"/>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100000"/>
    <n v="37040.199999999997"/>
    <n v="227040.2"/>
    <n v="37040.199999999997"/>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70 - DONACION EXTERNA"/>
    <s v="(en blanco)"/>
    <s v="99 - MULTIPROVINCIAL"/>
    <n v="0"/>
    <n v="321999.99"/>
    <n v="500000"/>
    <n v="11800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70 - DONACION EXTERNA"/>
    <s v="(en blanco)"/>
    <s v="99 - MULTIPROVINCIAL"/>
    <n v="0"/>
    <n v="247964.83000000002"/>
    <n v="205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9 - OTRAS CONTRATACIONES DE SERVICIOS"/>
    <s v="N"/>
    <s v="00 - N/A"/>
    <s v="10 - FONDO GENERAL"/>
    <s v="(en blanco)"/>
    <s v="99 - MULTIPROVINCIAL"/>
    <n v="550000"/>
    <n v="243670"/>
    <n v="275000"/>
    <n v="243670"/>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9 - OTRAS CONTRATACIONES DE SERVICIOS"/>
    <s v="N"/>
    <s v="00 - N/A"/>
    <s v="10 - FONDO GENERAL"/>
    <s v="(en blanco)"/>
    <s v="99 - MULTIPROVINCIAL"/>
    <n v="400000"/>
    <n v="2097482.69"/>
    <n v="3547507.08"/>
    <n v="646499.29"/>
  </r>
  <r>
    <s v="2023"/>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9 - OTRAS CONTRATACIONES DE SERVICIOS"/>
    <s v="N"/>
    <s v="00 - N/A"/>
    <s v="70 - DONACION EXTERNA"/>
    <s v="(en blanco)"/>
    <s v="99 - MULTIPROVINCIAL"/>
    <n v="0"/>
    <n v="1495236.35"/>
    <n v="2800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1 - ALIMENTOS Y PRODUCTOS AGROFORESTALES"/>
    <s v="N"/>
    <s v="00 - N/A"/>
    <s v="10 - FONDO GENERAL"/>
    <s v="(en blanco)"/>
    <s v="99 - MULTIPROVINCIAL"/>
    <n v="500000"/>
    <n v="1165576.7000000002"/>
    <n v="2429276.38"/>
    <n v="1034575.2799999999"/>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1 - ALIMENTOS Y PRODUCTOS AGROFORESTALES"/>
    <s v="N"/>
    <s v="00 - N/A"/>
    <s v="10 - FONDO GENERAL"/>
    <s v="(en blanco)"/>
    <s v="99 - MULTIPROVINCIAL"/>
    <n v="0"/>
    <n v="8108.4"/>
    <n v="13600"/>
    <n v="8108.4"/>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1 - ALIMENTOS Y PRODUCTOS AGROFORESTALES"/>
    <s v="N"/>
    <s v="00 - N/A"/>
    <s v="10 - FONDO GENERAL"/>
    <s v="(en blanco)"/>
    <s v="99 - MULTIPROVINCIAL"/>
    <n v="0"/>
    <n v="107734"/>
    <n v="155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1 - ALIMENTOS Y PRODUCTOS AGROFORESTALES"/>
    <s v="N"/>
    <s v="00 - N/A"/>
    <s v="70 - DONACION EXTERNA"/>
    <s v="(en blanco)"/>
    <s v="99 - MULTIPROVINCIAL"/>
    <n v="0"/>
    <n v="19186.8"/>
    <n v="23277.08"/>
    <n v="19186.8"/>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2 - TEXTILES Y VESTUARIOS"/>
    <s v="N"/>
    <s v="00 - N/A"/>
    <s v="10 - FONDO GENERAL"/>
    <s v="(en blanco)"/>
    <s v="99 - MULTIPROVINCIAL"/>
    <n v="200000"/>
    <n v="22779.9"/>
    <n v="45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2 - TEXTILES Y VESTUARIOS"/>
    <s v="N"/>
    <s v="00 - N/A"/>
    <s v="10 - FONDO GENERAL"/>
    <s v="(en blanco)"/>
    <s v="99 - MULTIPROVINCIAL"/>
    <n v="90000"/>
    <n v="165320.09"/>
    <n v="331000"/>
    <n v="532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2 - TEXTILES Y VESTUARIOS"/>
    <s v="N"/>
    <s v="00 - N/A"/>
    <s v="10 - FONDO GENERAL"/>
    <s v="(en blanco)"/>
    <s v="99 - MULTIPROVINCIAL"/>
    <n v="500000"/>
    <n v="1005360"/>
    <n v="1665508"/>
    <n v="100536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2 - TEXTILES Y VESTUARIOS"/>
    <s v="N"/>
    <s v="00 - N/A"/>
    <s v="10 - FONDO GENERAL"/>
    <s v="(en blanco)"/>
    <s v="99 - MULTIPROVINCIAL"/>
    <n v="0"/>
    <n v="9844.0300000000007"/>
    <n v="9844.0299999999988"/>
    <n v="9844.0300000000007"/>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2 - TEXTILES Y VESTUARIOS"/>
    <s v="N"/>
    <s v="00 - N/A"/>
    <s v="70 - DONACION EXTERNA"/>
    <s v="(en blanco)"/>
    <s v="99 - MULTIPROVINCIAL"/>
    <n v="0"/>
    <n v="12522.82"/>
    <n v="50000"/>
    <n v="672.6"/>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2 - TEXTILES Y VESTUARIOS"/>
    <s v="N"/>
    <s v="00 - N/A"/>
    <s v="70 - DONACION EXTERNA"/>
    <s v="(en blanco)"/>
    <s v="99 - MULTIPROVINCIAL"/>
    <n v="0"/>
    <n v="869.78"/>
    <n v="479380"/>
    <n v="869.78"/>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2 - TEXTILES Y VESTUARIOS"/>
    <s v="N"/>
    <s v="00 - N/A"/>
    <s v="70 - DONACION EXTERNA"/>
    <s v="(en blanco)"/>
    <s v="99 - MULTIPROVINCIAL"/>
    <n v="0"/>
    <n v="2231.9699999999998"/>
    <n v="39462.74"/>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3 - PAPEL, CARTÓN E IMPRESOS"/>
    <s v="N"/>
    <s v="00 - N/A"/>
    <s v="10 - FONDO GENERAL"/>
    <s v="(en blanco)"/>
    <s v="99 - MULTIPROVINCIAL"/>
    <n v="500000"/>
    <n v="5367.82"/>
    <n v="5367.82"/>
    <n v="5367.82"/>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3 - PAPEL, CARTÓN E IMPRESOS"/>
    <s v="N"/>
    <s v="00 - N/A"/>
    <s v="10 - FONDO GENERAL"/>
    <s v="(en blanco)"/>
    <s v="99 - MULTIPROVINCIAL"/>
    <n v="300000"/>
    <n v="632870.79"/>
    <n v="1159471"/>
    <n v="513755.7"/>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3 - PAPEL, CARTÓN E IMPRESOS"/>
    <s v="N"/>
    <s v="00 - N/A"/>
    <s v="10 - FONDO GENERAL"/>
    <s v="(en blanco)"/>
    <s v="99 - MULTIPROVINCIAL"/>
    <n v="450000"/>
    <n v="33748"/>
    <n v="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3 - PAPEL, CARTÓN E IMPRESOS"/>
    <s v="N"/>
    <s v="00 - N/A"/>
    <s v="10 - FONDO GENERAL"/>
    <s v="(en blanco)"/>
    <s v="99 - MULTIPROVINCIAL"/>
    <n v="0"/>
    <n v="632836.66999999993"/>
    <n v="1033000"/>
    <n v="632836.66999999993"/>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3 - PAPEL, CARTÓN E IMPRESOS"/>
    <s v="N"/>
    <s v="00 - N/A"/>
    <s v="70 - DONACION EXTERNA"/>
    <s v="(en blanco)"/>
    <s v="99 - MULTIPROVINCIAL"/>
    <n v="0"/>
    <n v="708228.91999999993"/>
    <n v="708228.91999999993"/>
    <n v="694085.44"/>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3 - PAPEL, CARTÓN E IMPRESOS"/>
    <s v="N"/>
    <s v="00 - N/A"/>
    <s v="70 - DONACION EXTERNA"/>
    <s v="(en blanco)"/>
    <s v="99 - MULTIPROVINCIAL"/>
    <n v="0"/>
    <n v="10000"/>
    <n v="20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3 - PAPEL, CARTÓN E IMPRESOS"/>
    <s v="N"/>
    <s v="00 - N/A"/>
    <s v="70 - DONACION EXTERNA"/>
    <s v="(en blanco)"/>
    <s v="99 - MULTIPROVINCIAL"/>
    <n v="0"/>
    <n v="1858380.98"/>
    <n v="1775466.37"/>
    <n v="1858380.98"/>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3 - PAPEL, CARTÓN E IMPRESOS"/>
    <s v="N"/>
    <s v="00 - N/A"/>
    <s v="70 - DONACION EXTERNA"/>
    <s v="(en blanco)"/>
    <s v="99 - MULTIPROVINCIAL"/>
    <n v="0"/>
    <n v="384091"/>
    <n v="400000"/>
    <n v="362391"/>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4 - PRODUCTOS FARMACÉUTICOS"/>
    <s v="N"/>
    <s v="00 - N/A"/>
    <s v="10 - FONDO GENERAL"/>
    <s v="(en blanco)"/>
    <s v="99 - MULTIPROVINCIAL"/>
    <n v="300000"/>
    <n v="110002.83"/>
    <n v="110002.82999999996"/>
    <n v="103900.83"/>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4 - PRODUCTOS FARMACÉUTICOS"/>
    <s v="N"/>
    <s v="00 - N/A"/>
    <s v="70 - DONACION EXTERNA"/>
    <s v="(en blanco)"/>
    <s v="99 - MULTIPROVINCIAL"/>
    <n v="0"/>
    <n v="0"/>
    <n v="450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5 - CUERO, CAUCHO Y PLÁSTICO"/>
    <s v="N"/>
    <s v="00 - N/A"/>
    <s v="10 - FONDO GENERAL"/>
    <s v="(en blanco)"/>
    <s v="99 - MULTIPROVINCIAL"/>
    <n v="550000"/>
    <n v="2510.09"/>
    <n v="6000"/>
    <n v="2510.09"/>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5 - CUERO, CAUCHO Y PLÁSTICO"/>
    <s v="N"/>
    <s v="00 - N/A"/>
    <s v="70 - DONACION EXTERNA"/>
    <s v="(en blanco)"/>
    <s v="99 - MULTIPROVINCIAL"/>
    <n v="0"/>
    <n v="0"/>
    <n v="75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6 - PRODUCTOS DE MINERALES, METÁLICOS Y NO METÁLICOS"/>
    <s v="N"/>
    <s v="00 - N/A"/>
    <s v="10 - FONDO GENERAL"/>
    <s v="(en blanco)"/>
    <s v="99 - MULTIPROVINCIAL"/>
    <n v="3000"/>
    <n v="1113.5899999999999"/>
    <n v="1113.5900000000001"/>
    <n v="1113.5899999999999"/>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6 - PRODUCTOS DE MINERALES, METÁLICOS Y NO METÁLICOS"/>
    <s v="N"/>
    <s v="00 - N/A"/>
    <s v="10 - FONDO GENERAL"/>
    <s v="(en blanco)"/>
    <s v="99 - MULTIPROVINCIAL"/>
    <n v="600"/>
    <n v="0"/>
    <n v="6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6 - PRODUCTOS DE MINERALES, METÁLICOS Y NO METÁLICOS"/>
    <s v="N"/>
    <s v="00 - N/A"/>
    <s v="10 - FONDO GENERAL"/>
    <s v="(en blanco)"/>
    <s v="99 - MULTIPROVINCIAL"/>
    <n v="100000"/>
    <n v="124451.39"/>
    <n v="192750"/>
    <n v="120710.2"/>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6 - PRODUCTOS DE MINERALES, METÁLICOS Y NO METÁLICOS"/>
    <s v="N"/>
    <s v="00 - N/A"/>
    <s v="10 - FONDO GENERAL"/>
    <s v="(en blanco)"/>
    <s v="99 - MULTIPROVINCIAL"/>
    <n v="60000"/>
    <n v="283646.71999999997"/>
    <n v="290255.5"/>
    <n v="7526.72"/>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6 - PRODUCTOS DE MINERALES, METÁLICOS Y NO METÁLICOS"/>
    <s v="N"/>
    <s v="00 - N/A"/>
    <s v="70 - DONACION EXTERNA"/>
    <s v="(en blanco)"/>
    <s v="99 - MULTIPROVINCIAL"/>
    <n v="0"/>
    <n v="939.28"/>
    <n v="2000"/>
    <n v="939.28"/>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6 - PRODUCTOS DE MINERALES, METÁLICOS Y NO METÁLICOS"/>
    <s v="N"/>
    <s v="00 - N/A"/>
    <s v="70 - DONACION EXTERNA"/>
    <s v="(en blanco)"/>
    <s v="99 - MULTIPROVINCIAL"/>
    <n v="0"/>
    <n v="11526.119999999999"/>
    <n v="20000"/>
    <n v="5321.16"/>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6 - PRODUCTOS DE MINERALES, METÁLICOS Y NO METÁLICOS"/>
    <s v="N"/>
    <s v="00 - N/A"/>
    <s v="70 - DONACION EXTERNA"/>
    <s v="(en blanco)"/>
    <s v="99 - MULTIPROVINCIAL"/>
    <n v="0"/>
    <n v="16000"/>
    <n v="66016.25"/>
    <n v="1600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6 - PRODUCTOS DE MINERALES, METÁLICOS Y NO METÁLICOS"/>
    <s v="N"/>
    <s v="00 - N/A"/>
    <s v="70 - DONACION EXTERNA"/>
    <s v="(en blanco)"/>
    <s v="99 - MULTIPROVINCIAL"/>
    <n v="0"/>
    <n v="30494"/>
    <n v="40494"/>
    <n v="30494"/>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1500000"/>
    <n v="2585000"/>
    <n v="2585600"/>
    <n v="258500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1500000"/>
    <n v="1060000"/>
    <n v="1060000"/>
    <n v="1059837"/>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500000"/>
    <n v="196830.59"/>
    <n v="196830.59000000003"/>
    <n v="97388.89"/>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1000"/>
    <n v="6726"/>
    <n v="9500"/>
    <n v="6726"/>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6000"/>
    <n v="0"/>
    <n v="64801.8"/>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150000"/>
    <n v="58988.81"/>
    <n v="58988.820000000007"/>
    <n v="50669.810000000005"/>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0"/>
    <n v="0"/>
    <n v="10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25000"/>
    <n v="4095"/>
    <n v="4096"/>
    <n v="4095"/>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500000"/>
    <n v="1799682.02"/>
    <n v="1818000"/>
    <n v="1001331.8899999999"/>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500000"/>
    <n v="35500.11"/>
    <n v="130000"/>
    <n v="35500.11"/>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70 - DONACION EXTERNA"/>
    <s v="(en blanco)"/>
    <s v="99 - MULTIPROVINCIAL"/>
    <n v="0"/>
    <n v="0"/>
    <n v="240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70 - DONACION EXTERNA"/>
    <s v="(en blanco)"/>
    <s v="99 - MULTIPROVINCIAL"/>
    <n v="0"/>
    <n v="0"/>
    <n v="100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70 - DONACION EXTERNA"/>
    <s v="(en blanco)"/>
    <s v="99 - MULTIPROVINCIAL"/>
    <n v="0"/>
    <n v="58915.11"/>
    <n v="75000"/>
    <n v="57591.86"/>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70 - DONACION EXTERNA"/>
    <s v="(en blanco)"/>
    <s v="99 - MULTIPROVINCIAL"/>
    <n v="0"/>
    <n v="138248.79999999999"/>
    <n v="157000"/>
    <n v="138248.79999999999"/>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en blanco)"/>
    <s v="99 - MULTIPROVINCIAL"/>
    <n v="500000"/>
    <n v="549828.5"/>
    <n v="1219864.3400000001"/>
    <n v="508757.59"/>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en blanco)"/>
    <s v="99 - MULTIPROVINCIAL"/>
    <n v="500000"/>
    <n v="50060.09"/>
    <n v="111900"/>
    <n v="50060.090000000004"/>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en blanco)"/>
    <s v="99 - MULTIPROVINCIAL"/>
    <n v="300000"/>
    <n v="2649386.7400000002"/>
    <n v="3690585.16"/>
    <n v="1283955.1499999999"/>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en blanco)"/>
    <s v="99 - MULTIPROVINCIAL"/>
    <n v="50000"/>
    <n v="1062"/>
    <n v="60395.8"/>
    <n v="1062"/>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en blanco)"/>
    <s v="99 - MULTIPROVINCIAL"/>
    <n v="5000"/>
    <n v="1123225.7199999997"/>
    <n v="1233832.24"/>
    <n v="1123225.72"/>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en blanco)"/>
    <s v="99 - MULTIPROVINCIAL"/>
    <n v="500000"/>
    <n v="3835"/>
    <n v="91695"/>
    <n v="3835"/>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en blanco)"/>
    <s v="99 - MULTIPROVINCIAL"/>
    <n v="200000"/>
    <n v="391127.11"/>
    <n v="600000"/>
    <n v="391127.11000000004"/>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en blanco)"/>
    <s v="99 - MULTIPROVINCIAL"/>
    <n v="500000"/>
    <n v="2322207.23"/>
    <n v="2649673.2000000002"/>
    <n v="1800660.47"/>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en blanco)"/>
    <s v="99 - MULTIPROVINCIAL"/>
    <n v="30000"/>
    <n v="2336.87"/>
    <n v="70000"/>
    <n v="2336.87"/>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en blanco)"/>
    <s v="99 - MULTIPROVINCIAL"/>
    <n v="50000"/>
    <n v="17861.099999999999"/>
    <n v="104880"/>
    <n v="11845.740000000002"/>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en blanco)"/>
    <s v="99 - MULTIPROVINCIAL"/>
    <n v="20000"/>
    <n v="270588.56000000006"/>
    <n v="370000"/>
    <n v="174942.18000000002"/>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en blanco)"/>
    <s v="99 - MULTIPROVINCIAL"/>
    <n v="45000"/>
    <n v="26398.25"/>
    <n v="45000"/>
    <n v="26398.25"/>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en blanco)"/>
    <s v="99 - MULTIPROVINCIAL"/>
    <n v="150000"/>
    <n v="287667.91000000003"/>
    <n v="340350"/>
    <n v="173443.91"/>
  </r>
  <r>
    <s v="2023"/>
    <x v="0"/>
    <x v="0"/>
    <x v="1"/>
    <x v="1"/>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en blanco)"/>
    <s v="99 - MULTIPROVINCIAL"/>
    <n v="150000"/>
    <n v="0"/>
    <n v="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en blanco)"/>
    <s v="99 - MULTIPROVINCIAL"/>
    <n v="0"/>
    <n v="0"/>
    <n v="1300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en blanco)"/>
    <s v="99 - MULTIPROVINCIAL"/>
    <n v="0"/>
    <n v="505803.82999999996"/>
    <n v="690158.16999999993"/>
    <n v="488406.47"/>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en blanco)"/>
    <s v="99 - MULTIPROVINCIAL"/>
    <n v="0"/>
    <n v="833808.42"/>
    <n v="4247918.3499999996"/>
    <n v="624988.17999999993"/>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en blanco)"/>
    <s v="99 - MULTIPROVINCIAL"/>
    <n v="0"/>
    <n v="0"/>
    <n v="2720564.25"/>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en blanco)"/>
    <s v="99 - MULTIPROVINCIAL"/>
    <n v="0"/>
    <n v="699453.32000000007"/>
    <n v="3533650.3899999997"/>
    <n v="478617.94999999995"/>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en blanco)"/>
    <s v="99 - MULTIPROVINCIAL"/>
    <n v="0"/>
    <n v="347788.32"/>
    <n v="680000"/>
    <n v="91155.8"/>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en blanco)"/>
    <s v="99 - MULTIPROVINCIAL"/>
    <n v="0"/>
    <n v="50300.94"/>
    <n v="520944.64000000001"/>
    <n v="50300.94"/>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en blanco)"/>
    <s v="99 - MULTIPROVINCIAL"/>
    <n v="0"/>
    <n v="98170.57"/>
    <n v="1173951.97"/>
    <n v="96518.57"/>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en blanco)"/>
    <s v="99 - MULTIPROVINCIAL"/>
    <n v="0"/>
    <n v="0"/>
    <n v="7560"/>
    <n v="0"/>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en blanco)"/>
    <s v="99 - MULTIPROVINCIAL"/>
    <n v="0"/>
    <n v="847594"/>
    <n v="1212750"/>
    <n v="70800"/>
  </r>
  <r>
    <s v="2023"/>
    <x v="0"/>
    <x v="0"/>
    <x v="1"/>
    <x v="1"/>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en blanco)"/>
    <s v="99 - MULTIPROVINCIAL"/>
    <n v="0"/>
    <n v="0"/>
    <n v="0"/>
    <n v="0"/>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en blanco)"/>
    <s v="99 - MULTIPROVINCIAL"/>
    <n v="42000000"/>
    <n v="40271091.600000009"/>
    <n v="51947748"/>
    <n v="40271091.599999994"/>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en blanco)"/>
    <s v="99 - MULTIPROVINCIAL"/>
    <n v="5028000"/>
    <n v="6764000"/>
    <n v="7396500"/>
    <n v="6764000"/>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en blanco)"/>
    <s v="99 - MULTIPROVINCIAL"/>
    <n v="4469000"/>
    <n v="0"/>
    <n v="5069000"/>
    <n v="0"/>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en blanco)"/>
    <s v="99 - MULTIPROVINCIAL"/>
    <n v="100000"/>
    <n v="0"/>
    <n v="100000"/>
    <n v="0"/>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en blanco)"/>
    <s v="99 - MULTIPROVINCIAL"/>
    <n v="50000"/>
    <n v="0"/>
    <n v="50000"/>
    <n v="0"/>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3297000"/>
    <n v="3299978.9299999997"/>
    <n v="3603125"/>
    <n v="3299978.93"/>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3309000"/>
    <n v="3339491.4999999995"/>
    <n v="3645761"/>
    <n v="3339491.5"/>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532584"/>
    <n v="517051.38"/>
    <n v="564584"/>
    <n v="517051.37999999989"/>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2 - PUBLICIDAD, IMPRESIÓN Y ENCUADERNACIÓN"/>
    <s v="N"/>
    <s v="00 - N/A"/>
    <s v="10 - FONDO GENERAL"/>
    <s v="(en blanco)"/>
    <s v="99 - MULTIPROVINCIAL"/>
    <n v="0"/>
    <n v="0"/>
    <n v="900000"/>
    <n v="0"/>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en blanco)"/>
    <s v="99 - MULTIPROVINCIAL"/>
    <n v="0"/>
    <n v="0"/>
    <n v="100000"/>
    <n v="0"/>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en blanco)"/>
    <s v="99 - MULTIPROVINCIAL"/>
    <n v="6000000"/>
    <n v="4802794.51"/>
    <n v="4992630"/>
    <n v="4802794.51"/>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en blanco)"/>
    <s v="99 - MULTIPROVINCIAL"/>
    <n v="0"/>
    <n v="54960"/>
    <n v="100000"/>
    <n v="54960"/>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en blanco)"/>
    <s v="99 - MULTIPROVINCIAL"/>
    <n v="9000000"/>
    <n v="8319250.3000000017"/>
    <n v="9500000"/>
    <n v="8319250.2999999998"/>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0"/>
    <n v="6000"/>
    <n v="200000"/>
    <n v="6000"/>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0"/>
    <n v="0"/>
    <n v="50000"/>
    <n v="0"/>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75000000"/>
    <n v="81571250.560000017"/>
    <n v="83000000"/>
    <n v="81554450.659999996"/>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1500000"/>
    <n v="55185.61"/>
    <n v="120798"/>
    <n v="55185.61"/>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en blanco)"/>
    <s v="99 - MULTIPROVINCIAL"/>
    <n v="1500000"/>
    <n v="3016808.06"/>
    <n v="2280275.66"/>
    <n v="2427582.14"/>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en blanco)"/>
    <s v="99 - MULTIPROVINCIAL"/>
    <n v="1000000"/>
    <n v="45150180.32"/>
    <n v="51400000"/>
    <n v="45150180.32"/>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en blanco)"/>
    <s v="99 - MULTIPROVINCIAL"/>
    <n v="300000"/>
    <n v="13742874.200000001"/>
    <n v="14850000"/>
    <n v="13742874.190000001"/>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en blanco)"/>
    <s v="99 - MULTIPROVINCIAL"/>
    <n v="200000"/>
    <n v="0"/>
    <n v="0"/>
    <n v="0"/>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en blanco)"/>
    <s v="99 - MULTIPROVINCIAL"/>
    <n v="0"/>
    <n v="609808.66"/>
    <n v="609809"/>
    <n v="609808.66"/>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en blanco)"/>
    <s v="99 - MULTIPROVINCIAL"/>
    <n v="900000"/>
    <n v="0"/>
    <n v="0"/>
    <n v="0"/>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0"/>
    <n v="240107.88"/>
    <n v="240108"/>
    <n v="240107.88"/>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220000"/>
    <n v="834911.65999999992"/>
    <n v="834912"/>
    <n v="834911.64"/>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en blanco)"/>
    <s v="99 - MULTIPROVINCIAL"/>
    <n v="500000"/>
    <n v="234082.5"/>
    <n v="234083"/>
    <n v="234082.5"/>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en blanco)"/>
    <s v="99 - MULTIPROVINCIAL"/>
    <n v="500000"/>
    <n v="0"/>
    <n v="0"/>
    <n v="0"/>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en blanco)"/>
    <s v="99 - MULTIPROVINCIAL"/>
    <n v="500000"/>
    <n v="315987.48"/>
    <n v="315988"/>
    <n v="315987.48"/>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en blanco)"/>
    <s v="99 - MULTIPROVINCIAL"/>
    <n v="1379202"/>
    <n v="1905961.69"/>
    <n v="11929202"/>
    <n v="1905961.69"/>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en blanco)"/>
    <s v="99 - MULTIPROVINCIAL"/>
    <n v="500000"/>
    <n v="884865"/>
    <n v="1250000"/>
    <n v="884865"/>
  </r>
  <r>
    <s v="2023"/>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en blanco)"/>
    <s v="99 - MULTIPROVINCIAL"/>
    <n v="500000"/>
    <n v="8668645.3800000008"/>
    <n v="11900000"/>
    <n v="8668645.379999999"/>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en blanco)"/>
    <s v="99 - MULTIPROVINCIAL"/>
    <n v="35976000"/>
    <n v="32937417.52"/>
    <n v="36063655"/>
    <n v="32937417.520000003"/>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en blanco)"/>
    <s v="99 - MULTIPROVINCIAL"/>
    <n v="9238000"/>
    <n v="16842000"/>
    <n v="18509000"/>
    <n v="1684200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en blanco)"/>
    <s v="99 - MULTIPROVINCIAL"/>
    <n v="3546770"/>
    <n v="0"/>
    <n v="5346770"/>
    <n v="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en blanco)"/>
    <s v="99 - MULTIPROVINCIAL"/>
    <n v="225000"/>
    <n v="0"/>
    <n v="225000"/>
    <n v="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en blanco)"/>
    <s v="99 - MULTIPROVINCIAL"/>
    <n v="550000"/>
    <n v="0"/>
    <n v="550000"/>
    <n v="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en blanco)"/>
    <s v="99 - MULTIPROVINCIAL"/>
    <n v="3150000"/>
    <n v="3494551.6299999994"/>
    <n v="4099839"/>
    <n v="3494551.6299999994"/>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en blanco)"/>
    <s v="99 - MULTIPROVINCIAL"/>
    <n v="3208476"/>
    <n v="3534338.6299999994"/>
    <n v="3910002"/>
    <n v="3534338.629999999"/>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en blanco)"/>
    <s v="99 - MULTIPROVINCIAL"/>
    <n v="484000"/>
    <n v="544555.71"/>
    <n v="617000"/>
    <n v="544555.70999999961"/>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300000"/>
    <n v="337489.81"/>
    <n v="720000"/>
    <n v="337489.81"/>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en blanco)"/>
    <s v="99 - MULTIPROVINCIAL"/>
    <n v="7200000"/>
    <n v="7348711.5899999999"/>
    <n v="13200000"/>
    <n v="7348711.5899999989"/>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en blanco)"/>
    <s v="99 - MULTIPROVINCIAL"/>
    <n v="1000000"/>
    <n v="0"/>
    <n v="1000000"/>
    <n v="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en blanco)"/>
    <s v="99 - MULTIPROVINCIAL"/>
    <n v="3500000"/>
    <n v="113089.1"/>
    <n v="3900000"/>
    <n v="113089.1"/>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en blanco)"/>
    <s v="99 - MULTIPROVINCIAL"/>
    <n v="0"/>
    <n v="600"/>
    <n v="150000"/>
    <n v="60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en blanco)"/>
    <s v="99 - MULTIPROVINCIAL"/>
    <n v="0"/>
    <n v="90422.67"/>
    <n v="570000"/>
    <n v="90422.67"/>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en blanco)"/>
    <s v="99 - MULTIPROVINCIAL"/>
    <n v="0"/>
    <n v="91885"/>
    <n v="190000"/>
    <n v="91885"/>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en blanco)"/>
    <s v="99 - MULTIPROVINCIAL"/>
    <n v="1000000"/>
    <n v="0"/>
    <n v="850000"/>
    <n v="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en blanco)"/>
    <s v="99 - MULTIPROVINCIAL"/>
    <n v="0"/>
    <n v="57764"/>
    <n v="130000"/>
    <n v="57764"/>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en blanco)"/>
    <s v="99 - MULTIPROVINCIAL"/>
    <n v="200000"/>
    <n v="0"/>
    <n v="0"/>
    <n v="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N"/>
    <s v="00 - N/A"/>
    <s v="10 - FONDO GENERAL"/>
    <s v="(en blanco)"/>
    <s v="99 - MULTIPROVINCIAL"/>
    <n v="0"/>
    <n v="0"/>
    <n v="200000"/>
    <n v="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0"/>
    <n v="34585.99"/>
    <n v="415000"/>
    <n v="34585.99"/>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4500000"/>
    <n v="3010340.6"/>
    <n v="4500000"/>
    <n v="3010338.6"/>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500000"/>
    <n v="0"/>
    <n v="500000"/>
    <n v="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500000"/>
    <n v="0"/>
    <n v="100000"/>
    <n v="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en blanco)"/>
    <s v="99 - MULTIPROVINCIAL"/>
    <n v="0"/>
    <n v="15625"/>
    <n v="75000"/>
    <n v="15625"/>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en blanco)"/>
    <s v="99 - MULTIPROVINCIAL"/>
    <n v="4000000"/>
    <n v="1136553.58"/>
    <n v="2700000"/>
    <n v="1136553.58"/>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en blanco)"/>
    <s v="99 - MULTIPROVINCIAL"/>
    <n v="2800000"/>
    <n v="606510.34"/>
    <n v="2150000"/>
    <n v="606510.34"/>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en blanco)"/>
    <s v="99 - MULTIPROVINCIAL"/>
    <n v="200000"/>
    <n v="0"/>
    <n v="200000"/>
    <n v="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en blanco)"/>
    <s v="99 - MULTIPROVINCIAL"/>
    <n v="6300000"/>
    <n v="4256580.9999999991"/>
    <n v="5427000"/>
    <n v="4256580.54"/>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en blanco)"/>
    <s v="99 - MULTIPROVINCIAL"/>
    <n v="1200000"/>
    <n v="5654.18"/>
    <n v="760000"/>
    <n v="5654.18"/>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en blanco)"/>
    <s v="99 - MULTIPROVINCIAL"/>
    <n v="500000"/>
    <n v="0"/>
    <n v="200000"/>
    <n v="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99 - MULTIPROVINCIAL"/>
    <n v="0"/>
    <n v="62471.630000000005"/>
    <n v="115000"/>
    <n v="62471.630000000005"/>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99 - MULTIPROVINCIAL"/>
    <n v="0"/>
    <n v="19922"/>
    <n v="25000"/>
    <n v="19922"/>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en blanco)"/>
    <s v="99 - MULTIPROVINCIAL"/>
    <n v="400000"/>
    <n v="0"/>
    <n v="400000"/>
    <n v="0"/>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en blanco)"/>
    <s v="99 - MULTIPROVINCIAL"/>
    <n v="6000000"/>
    <n v="2085512.7999999998"/>
    <n v="3583000"/>
    <n v="2085512.7999999998"/>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en blanco)"/>
    <s v="99 - MULTIPROVINCIAL"/>
    <n v="0"/>
    <n v="411"/>
    <n v="15000"/>
    <n v="411"/>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en blanco)"/>
    <s v="99 - MULTIPROVINCIAL"/>
    <n v="0"/>
    <n v="3348.9700000000003"/>
    <n v="3600"/>
    <n v="3348.9700000000003"/>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en blanco)"/>
    <s v="99 - MULTIPROVINCIAL"/>
    <n v="0"/>
    <n v="180376"/>
    <n v="210926"/>
    <n v="180376"/>
  </r>
  <r>
    <s v="2023"/>
    <x v="0"/>
    <x v="0"/>
    <x v="1"/>
    <x v="1"/>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en blanco)"/>
    <s v="99 - MULTIPROVINCIAL"/>
    <n v="3000000"/>
    <n v="0"/>
    <n v="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433200000"/>
    <n v="451883482.59999979"/>
    <n v="496051495"/>
    <n v="451883482.59999979"/>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200000"/>
    <n v="500000"/>
    <n v="200000"/>
    <n v="5000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2000000"/>
    <n v="0"/>
    <n v="20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9000000"/>
    <n v="0"/>
    <n v="4524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222800000"/>
    <n v="134838637.31000003"/>
    <n v="170963635"/>
    <n v="134838637.31"/>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200000"/>
    <n v="0"/>
    <n v="2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6000000"/>
    <n v="3704813.47"/>
    <n v="6000000"/>
    <n v="3704813.47"/>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70040200"/>
    <n v="0"/>
    <n v="676402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100000"/>
    <n v="641000"/>
    <n v="100000"/>
    <n v="6410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9150000"/>
    <n v="2375900"/>
    <n v="9150000"/>
    <n v="23759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8050000"/>
    <n v="4612586.9300000006"/>
    <n v="8050000"/>
    <n v="4612586.9300000006"/>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200000"/>
    <n v="0"/>
    <n v="2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56000000"/>
    <n v="52000349.459999986"/>
    <n v="56000000"/>
    <n v="52000349.460000008"/>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73000000"/>
    <n v="43974192.059999995"/>
    <n v="73000000"/>
    <n v="43974192.059999995"/>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9000000"/>
    <n v="8821547.7200000007"/>
    <n v="9000000"/>
    <n v="8821547.7200000007"/>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78000000"/>
    <n v="66373204.490000002"/>
    <n v="78000000"/>
    <n v="66373204.490000002"/>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200000"/>
    <n v="0"/>
    <n v="2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47309000"/>
    <n v="41666660.13000001"/>
    <n v="47875300"/>
    <n v="41666660.129999995"/>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48621000"/>
    <n v="41958293.809999973"/>
    <n v="48914700"/>
    <n v="41958293.809999973"/>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7398000"/>
    <n v="6572704.0900000036"/>
    <n v="7271650"/>
    <n v="6572704.0900000026"/>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200000"/>
    <n v="0"/>
    <n v="2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5000000"/>
    <n v="5737067.0600000005"/>
    <n v="5000000"/>
    <n v="5737067.0600000005"/>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8000000"/>
    <n v="5800451.1200000001"/>
    <n v="8000000"/>
    <n v="5800451.1200000001"/>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160000000"/>
    <n v="224230860.63"/>
    <n v="235000000"/>
    <n v="224230560.62999997"/>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2000000"/>
    <n v="247090"/>
    <n v="2000000"/>
    <n v="24709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1000000"/>
    <n v="988005"/>
    <n v="1000000"/>
    <n v="988005"/>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en blanco)"/>
    <s v="99 - MULTIPROVINCIAL"/>
    <n v="5000000"/>
    <n v="4978183.8099999996"/>
    <n v="5000000"/>
    <n v="4895574.8099999996"/>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en blanco)"/>
    <s v="99 - MULTIPROVINCIAL"/>
    <n v="0"/>
    <n v="346442.10000000003"/>
    <n v="1000000"/>
    <n v="346442.1"/>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en blanco)"/>
    <s v="99 - MULTIPROVINCIAL"/>
    <n v="1500000"/>
    <n v="53100"/>
    <n v="1500000"/>
    <n v="531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en blanco)"/>
    <s v="99 - MULTIPROVINCIAL"/>
    <n v="0"/>
    <n v="942400.2"/>
    <n v="2000000"/>
    <n v="942400.2"/>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en blanco)"/>
    <s v="99 - MULTIPROVINCIAL"/>
    <n v="5500000"/>
    <n v="7201660.1299999999"/>
    <n v="9750000"/>
    <n v="7201660.1299999999"/>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en blanco)"/>
    <s v="99 - MULTIPROVINCIAL"/>
    <n v="1500000"/>
    <n v="0"/>
    <n v="2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en blanco)"/>
    <s v="99 - MULTIPROVINCIAL"/>
    <n v="2000000"/>
    <n v="227674"/>
    <n v="1150000"/>
    <n v="227674"/>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en blanco)"/>
    <s v="99 - MULTIPROVINCIAL"/>
    <n v="100000"/>
    <n v="0"/>
    <n v="1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en blanco)"/>
    <s v="99 - MULTIPROVINCIAL"/>
    <n v="150000"/>
    <n v="40000"/>
    <n v="350000"/>
    <n v="400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20 - FONDOS CON DESTINO ESPECÍFICO"/>
    <s v="(en blanco)"/>
    <s v="99 - MULTIPROVINCIAL"/>
    <n v="0"/>
    <n v="0"/>
    <n v="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1450000"/>
    <n v="1152656.44"/>
    <n v="1450000"/>
    <n v="1152656.42"/>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500000"/>
    <n v="0"/>
    <n v="5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200000"/>
    <n v="15000"/>
    <n v="220000"/>
    <n v="150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2500000"/>
    <n v="838544.37999999989"/>
    <n v="1500000"/>
    <n v="838544.37999999989"/>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2300100"/>
    <n v="263180"/>
    <n v="1000100"/>
    <n v="26318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1300000"/>
    <n v="8260"/>
    <n v="1300000"/>
    <n v="826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1500000"/>
    <n v="5846384.8300000001"/>
    <n v="11917000"/>
    <n v="4893151.5999999996"/>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en blanco)"/>
    <s v="99 - MULTIPROVINCIAL"/>
    <n v="0"/>
    <n v="898547.58"/>
    <n v="13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en blanco)"/>
    <s v="99 - MULTIPROVINCIAL"/>
    <n v="0"/>
    <n v="0"/>
    <n v="3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en blanco)"/>
    <s v="99 - MULTIPROVINCIAL"/>
    <n v="5700000"/>
    <n v="7541977.2200000007"/>
    <n v="7700000"/>
    <n v="7541977.2200000007"/>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en blanco)"/>
    <s v="99 - MULTIPROVINCIAL"/>
    <n v="9000000"/>
    <n v="8847902.9100000001"/>
    <n v="9000000"/>
    <n v="8608312.7699999996"/>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1500000"/>
    <n v="1214745.3400000001"/>
    <n v="3200000"/>
    <n v="1214745.3400000001"/>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1300000"/>
    <n v="10620"/>
    <n v="800000"/>
    <n v="1062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914930"/>
    <n v="0"/>
    <n v="91493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500000"/>
    <n v="847380.99"/>
    <n v="1600000"/>
    <n v="847380.99"/>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0"/>
    <n v="1333174.7"/>
    <n v="1500000"/>
    <n v="1333174.7"/>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250000"/>
    <n v="1384140"/>
    <n v="1150000"/>
    <n v="138414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50000"/>
    <n v="0"/>
    <n v="5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7500000"/>
    <n v="18162784.509999998"/>
    <n v="16750000"/>
    <n v="18153933.439999994"/>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200000"/>
    <n v="0"/>
    <n v="2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800000"/>
    <n v="715863.42999999993"/>
    <n v="1100000"/>
    <n v="628261"/>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500000"/>
    <n v="0"/>
    <n v="6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400000"/>
    <n v="0"/>
    <n v="4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en blanco)"/>
    <s v="99 - MULTIPROVINCIAL"/>
    <n v="0"/>
    <n v="0"/>
    <n v="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en blanco)"/>
    <s v="99 - MULTIPROVINCIAL"/>
    <n v="0"/>
    <n v="10740904.07"/>
    <n v="11000000"/>
    <n v="9408701.9500000011"/>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en blanco)"/>
    <s v="99 - MULTIPROVINCIAL"/>
    <n v="0"/>
    <n v="159136.9"/>
    <n v="500000"/>
    <n v="159136.9"/>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50000"/>
    <n v="9729.2499999999982"/>
    <n v="305000"/>
    <n v="9729.2499999999982"/>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400000"/>
    <n v="0"/>
    <n v="4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2000000"/>
    <n v="835092.1"/>
    <n v="5600000"/>
    <n v="835091.09"/>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500000"/>
    <n v="0"/>
    <n v="5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700000"/>
    <n v="200120"/>
    <n v="700000"/>
    <n v="20012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3900000"/>
    <n v="4446971.6499999994"/>
    <n v="9400000"/>
    <n v="4446968.6400000006"/>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250000"/>
    <n v="0"/>
    <n v="25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2499494"/>
    <n v="236000"/>
    <n v="1899494"/>
    <n v="2360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2500000"/>
    <n v="2402545.63"/>
    <n v="2000000"/>
    <n v="2140585.63"/>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300000"/>
    <n v="0"/>
    <n v="3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200000"/>
    <n v="2993489.52"/>
    <n v="3219000"/>
    <n v="2993489.52"/>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1500000"/>
    <n v="7574800"/>
    <n v="7500000"/>
    <n v="57544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en blanco)"/>
    <s v="99 - MULTIPROVINCIAL"/>
    <n v="0"/>
    <n v="2150000"/>
    <n v="3000000"/>
    <n v="21500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en blanco)"/>
    <s v="99 - MULTIPROVINCIAL"/>
    <n v="0"/>
    <n v="669852.38"/>
    <n v="950000"/>
    <n v="669852.38"/>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en blanco)"/>
    <s v="99 - MULTIPROVINCIAL"/>
    <n v="650000"/>
    <n v="277359"/>
    <n v="750000"/>
    <n v="277359"/>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en blanco)"/>
    <s v="99 - MULTIPROVINCIAL"/>
    <n v="21000000"/>
    <n v="49733917.520000011"/>
    <n v="82450000"/>
    <n v="49636119.119999997"/>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en blanco)"/>
    <s v="99 - MULTIPROVINCIAL"/>
    <n v="4000000"/>
    <n v="2326782.2599999998"/>
    <n v="2784300"/>
    <n v="2108732.2599999998"/>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en blanco)"/>
    <s v="99 - MULTIPROVINCIAL"/>
    <n v="600000"/>
    <n v="267270"/>
    <n v="600000"/>
    <n v="201072"/>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en blanco)"/>
    <s v="99 - MULTIPROVINCIAL"/>
    <n v="800000"/>
    <n v="0"/>
    <n v="72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en blanco)"/>
    <s v="99 - MULTIPROVINCIAL"/>
    <n v="0"/>
    <n v="0"/>
    <n v="2596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en blanco)"/>
    <s v="99 - MULTIPROVINCIAL"/>
    <n v="300000"/>
    <n v="167560"/>
    <n v="600000"/>
    <n v="16756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en blanco)"/>
    <s v="99 - MULTIPROVINCIAL"/>
    <n v="750000"/>
    <n v="433932.84"/>
    <n v="1660000"/>
    <n v="92204.84"/>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en blanco)"/>
    <s v="99 - MULTIPROVINCIAL"/>
    <n v="2100000"/>
    <n v="459239.52"/>
    <n v="4254400"/>
    <n v="459239.52"/>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en blanco)"/>
    <s v="99 - MULTIPROVINCIAL"/>
    <n v="0"/>
    <n v="0"/>
    <n v="55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en blanco)"/>
    <s v="99 - MULTIPROVINCIAL"/>
    <n v="25250060"/>
    <n v="13105124.280000001"/>
    <n v="15004100"/>
    <n v="13105124.280000001"/>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en blanco)"/>
    <s v="99 - MULTIPROVINCIAL"/>
    <n v="9048000"/>
    <n v="0"/>
    <n v="48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en blanco)"/>
    <s v="99 - MULTIPROVINCIAL"/>
    <n v="2000000"/>
    <n v="236000"/>
    <n v="250000"/>
    <n v="2360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en blanco)"/>
    <s v="99 - MULTIPROVINCIAL"/>
    <n v="1700000"/>
    <n v="2077390"/>
    <n v="2600000"/>
    <n v="207739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en blanco)"/>
    <s v="99 - MULTIPROVINCIAL"/>
    <n v="500000"/>
    <n v="96022.5"/>
    <n v="350000"/>
    <n v="96022.5"/>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en blanco)"/>
    <s v="99 - MULTIPROVINCIAL"/>
    <n v="300000"/>
    <n v="59325"/>
    <n v="300000"/>
    <n v="59325"/>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en blanco)"/>
    <s v="99 - MULTIPROVINCIAL"/>
    <n v="150000"/>
    <n v="0"/>
    <n v="15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en blanco)"/>
    <s v="99 - MULTIPROVINCIAL"/>
    <n v="250000"/>
    <n v="0"/>
    <n v="25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en blanco)"/>
    <s v="99 - MULTIPROVINCIAL"/>
    <n v="1500000"/>
    <n v="1651268.1400000001"/>
    <n v="1700000"/>
    <n v="1651267.13"/>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en blanco)"/>
    <s v="99 - MULTIPROVINCIAL"/>
    <n v="1400000"/>
    <n v="33335"/>
    <n v="900000"/>
    <n v="33335"/>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en blanco)"/>
    <s v="99 - MULTIPROVINCIAL"/>
    <n v="2000000"/>
    <n v="27223.97"/>
    <n v="935000"/>
    <n v="27223.97"/>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20 - FONDOS CON DESTINO ESPECÍFICO"/>
    <s v="(en blanco)"/>
    <s v="99 - MULTIPROVINCIAL"/>
    <n v="0"/>
    <n v="0"/>
    <n v="20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20 - FONDOS CON DESTINO ESPECÍFICO"/>
    <s v="(en blanco)"/>
    <s v="99 - MULTIPROVINCIAL"/>
    <n v="0"/>
    <n v="598624.74"/>
    <n v="600000"/>
    <n v="598624.74"/>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500000"/>
    <n v="46610"/>
    <n v="500000"/>
    <n v="4661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300000"/>
    <n v="0"/>
    <n v="3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450000"/>
    <n v="0"/>
    <n v="45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500000"/>
    <n v="4900.0200000000004"/>
    <n v="500000"/>
    <n v="4900.0200000000004"/>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1000000"/>
    <n v="0"/>
    <n v="3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800000"/>
    <n v="0"/>
    <n v="3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1000000"/>
    <n v="491809.48000000004"/>
    <n v="800000"/>
    <n v="491808.48000000004"/>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1700000"/>
    <n v="504125.8"/>
    <n v="1850000"/>
    <n v="504124.8"/>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500000"/>
    <n v="70800"/>
    <n v="500000"/>
    <n v="708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en blanco)"/>
    <s v="99 - MULTIPROVINCIAL"/>
    <n v="0"/>
    <n v="1060432.96"/>
    <n v="1990000"/>
    <n v="1041983.4199999999"/>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en blanco)"/>
    <s v="99 - MULTIPROVINCIAL"/>
    <n v="0"/>
    <n v="10030"/>
    <n v="210000"/>
    <n v="1003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10000000"/>
    <n v="9000000"/>
    <n v="10000000"/>
    <n v="90000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5000000"/>
    <n v="8309300"/>
    <n v="7600000"/>
    <n v="83085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50000"/>
    <n v="0"/>
    <n v="5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950000"/>
    <n v="76750.84"/>
    <n v="950000"/>
    <n v="76750.84"/>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500000"/>
    <n v="75520"/>
    <n v="500000"/>
    <n v="7552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1550000"/>
    <n v="147832.74"/>
    <n v="250000"/>
    <n v="147832.74"/>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400000"/>
    <n v="0"/>
    <n v="4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1200000"/>
    <n v="2381393.4900000002"/>
    <n v="1800000"/>
    <n v="2381393.4900000002"/>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en blanco)"/>
    <s v="99 - MULTIPROVINCIAL"/>
    <n v="0"/>
    <n v="1600000"/>
    <n v="1000000"/>
    <n v="16000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en blanco)"/>
    <s v="99 - MULTIPROVINCIAL"/>
    <n v="0"/>
    <n v="4400000"/>
    <n v="5000000"/>
    <n v="440000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en blanco)"/>
    <s v="99 - MULTIPROVINCIAL"/>
    <n v="73692632"/>
    <n v="17787393.84"/>
    <n v="22417934"/>
    <n v="11956400.24"/>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2300000"/>
    <n v="2812659.38"/>
    <n v="3300700"/>
    <n v="2812659.3800000004"/>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3600000"/>
    <n v="2072690.81"/>
    <n v="3450000"/>
    <n v="2072690.81"/>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200000"/>
    <n v="0"/>
    <n v="2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3375000"/>
    <n v="1032319.88"/>
    <n v="1685000"/>
    <n v="1032319.88"/>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600000"/>
    <n v="919464.85"/>
    <n v="1955000"/>
    <n v="919464.85"/>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7321932"/>
    <n v="6841571.6299999999"/>
    <n v="7471932"/>
    <n v="6637524.5499999998"/>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500000"/>
    <n v="343156.14"/>
    <n v="600000"/>
    <n v="343155.14"/>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350000"/>
    <n v="1189034.05"/>
    <n v="1450000"/>
    <n v="1041770.05"/>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1100000"/>
    <n v="93594.59"/>
    <n v="400000"/>
    <n v="93594.59"/>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500000"/>
    <n v="171779.5"/>
    <n v="500000"/>
    <n v="171778.5"/>
  </r>
  <r>
    <s v="2023"/>
    <x v="0"/>
    <x v="0"/>
    <x v="1"/>
    <x v="1"/>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4760000"/>
    <n v="0"/>
    <n v="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500000"/>
    <n v="0"/>
    <n v="600000"/>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25803350"/>
    <n v="20919540.149999999"/>
    <n v="21103350"/>
    <n v="20919540.149999999"/>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1300506"/>
    <n v="0"/>
    <n v="1400506"/>
    <n v="0"/>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0"/>
    <n v="12934106.84"/>
    <n v="19850000"/>
    <n v="12934106.84"/>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0"/>
    <n v="12862"/>
    <n v="530000"/>
    <n v="12862"/>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11500000"/>
    <n v="0"/>
    <n v="700000"/>
    <n v="0"/>
  </r>
  <r>
    <s v="2023"/>
    <x v="0"/>
    <x v="0"/>
    <x v="1"/>
    <x v="1"/>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0"/>
    <n v="0"/>
    <n v="0"/>
    <n v="0"/>
  </r>
  <r>
    <s v="2023"/>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en blanco)"/>
    <s v="99 - MULTIPROVINCIAL"/>
    <n v="1000000"/>
    <n v="850275"/>
    <n v="2000000"/>
    <n v="850275"/>
  </r>
  <r>
    <s v="2023"/>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en blanco)"/>
    <s v="99 - MULTIPROVINCIAL"/>
    <n v="500000"/>
    <n v="0"/>
    <n v="500000"/>
    <n v="0"/>
  </r>
  <r>
    <s v="2023"/>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en blanco)"/>
    <s v="99 - MULTIPROVINCIAL"/>
    <n v="0"/>
    <n v="0"/>
    <n v="100000"/>
    <n v="0"/>
  </r>
  <r>
    <s v="2023"/>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en blanco)"/>
    <s v="99 - MULTIPROVINCIAL"/>
    <n v="0"/>
    <n v="582795.92000000004"/>
    <n v="600000"/>
    <n v="582795.92000000004"/>
  </r>
  <r>
    <s v="2023"/>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n v="0"/>
    <n v="0"/>
  </r>
  <r>
    <s v="2023"/>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n v="50000"/>
    <n v="0"/>
  </r>
  <r>
    <s v="2023"/>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000000"/>
    <n v="0"/>
    <n v="450000"/>
    <n v="0"/>
  </r>
  <r>
    <s v="2023"/>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700000"/>
    <n v="0"/>
    <n v="0"/>
    <n v="0"/>
  </r>
  <r>
    <s v="2023"/>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en blanco)"/>
    <s v="99 - MULTIPROVINCIAL"/>
    <n v="0"/>
    <n v="638872.06000000006"/>
    <n v="1300000"/>
    <n v="638872.06000000006"/>
  </r>
  <r>
    <s v="2023"/>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en blanco)"/>
    <s v="99 - MULTIPROVINCIAL"/>
    <n v="300000"/>
    <n v="0"/>
    <n v="300000"/>
    <n v="0"/>
  </r>
  <r>
    <s v="2023"/>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en blanco)"/>
    <s v="99 - MULTIPROVINCIAL"/>
    <n v="500000"/>
    <n v="2374703.79"/>
    <n v="3967000"/>
    <n v="2374703.79"/>
  </r>
  <r>
    <s v="2023"/>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en blanco)"/>
    <s v="99 - MULTIPROVINCIAL"/>
    <n v="200000"/>
    <n v="0"/>
    <n v="0"/>
    <n v="0"/>
  </r>
  <r>
    <s v="2023"/>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en blanco)"/>
    <s v="99 - MULTIPROVINCIAL"/>
    <n v="200000"/>
    <n v="0"/>
    <n v="0"/>
    <n v="0"/>
  </r>
  <r>
    <s v="2023"/>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en blanco)"/>
    <s v="99 - MULTIPROVINCIAL"/>
    <n v="0"/>
    <n v="0"/>
    <n v="950000"/>
    <n v="0"/>
  </r>
  <r>
    <s v="2023"/>
    <x v="0"/>
    <x v="0"/>
    <x v="1"/>
    <x v="1"/>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en blanco)"/>
    <s v="99 - MULTIPROVINCIAL"/>
    <n v="0"/>
    <n v="0"/>
    <n v="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53229379"/>
    <n v="53232147"/>
    <n v="53229379"/>
    <n v="51235734.840000004"/>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300000"/>
    <n v="70000"/>
    <n v="300000"/>
    <n v="4400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4920000"/>
    <n v="0"/>
    <n v="4920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4920000"/>
    <n v="0"/>
    <n v="4920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5736000"/>
    <n v="10656000"/>
    <n v="5736000"/>
    <n v="535800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3 - DIETAS Y GASTOS DE REPRESENTACIÓN"/>
    <s v="N"/>
    <s v="00 - N/A"/>
    <s v="20 - FONDOS CON DESTINO ESPECÍFICO"/>
    <s v="(en blanco)"/>
    <s v="99 - MULTIPROVINCIAL"/>
    <n v="900000"/>
    <n v="0"/>
    <n v="900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3900000"/>
    <n v="3578795.1599999997"/>
    <n v="3900000"/>
    <n v="3546261.72"/>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3905112"/>
    <n v="3643265.3000000007"/>
    <n v="3905112"/>
    <n v="3640861.5899999994"/>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582000"/>
    <n v="534154.49"/>
    <n v="582000"/>
    <n v="530054.63"/>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6992579"/>
    <n v="6992579"/>
    <n v="6992579"/>
    <n v="6755342.46"/>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en blanco)"/>
    <s v="99 - MULTIPROVINCIAL"/>
    <n v="10800000"/>
    <n v="0"/>
    <n v="10800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en blanco)"/>
    <s v="99 - MULTIPROVINCIAL"/>
    <n v="504000"/>
    <n v="0"/>
    <n v="504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en blanco)"/>
    <s v="99 - MULTIPROVINCIAL"/>
    <n v="1440000"/>
    <n v="0"/>
    <n v="1440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en blanco)"/>
    <s v="99 - MULTIPROVINCIAL"/>
    <n v="2500000"/>
    <n v="0"/>
    <n v="2500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en blanco)"/>
    <s v="99 - MULTIPROVINCIAL"/>
    <n v="1415000"/>
    <n v="0"/>
    <n v="1415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en blanco)"/>
    <s v="99 - MULTIPROVINCIAL"/>
    <n v="1993800"/>
    <n v="0"/>
    <n v="19938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en blanco)"/>
    <s v="99 - MULTIPROVINCIAL"/>
    <n v="85000"/>
    <n v="0"/>
    <n v="85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6 - SEGUROS"/>
    <s v="N"/>
    <s v="00 - N/A"/>
    <s v="20 - FONDOS CON DESTINO ESPECÍFICO"/>
    <s v="(en blanco)"/>
    <s v="99 - MULTIPROVINCIAL"/>
    <n v="125000"/>
    <n v="0"/>
    <n v="125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6 - SEGUROS"/>
    <s v="N"/>
    <s v="00 - N/A"/>
    <s v="20 - FONDOS CON DESTINO ESPECÍFICO"/>
    <s v="(en blanco)"/>
    <s v="99 - MULTIPROVINCIAL"/>
    <n v="354000"/>
    <n v="0"/>
    <n v="354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en blanco)"/>
    <s v="99 - MULTIPROVINCIAL"/>
    <n v="600000"/>
    <n v="0"/>
    <n v="600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en blanco)"/>
    <s v="99 - MULTIPROVINCIAL"/>
    <n v="960000"/>
    <n v="0"/>
    <n v="960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en blanco)"/>
    <s v="99 - MULTIPROVINCIAL"/>
    <n v="152000"/>
    <n v="0"/>
    <n v="152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en blanco)"/>
    <s v="99 - MULTIPROVINCIAL"/>
    <n v="847200"/>
    <n v="0"/>
    <n v="8472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en blanco)"/>
    <s v="99 - MULTIPROVINCIAL"/>
    <n v="180000"/>
    <n v="0"/>
    <n v="180000"/>
    <n v="0"/>
  </r>
  <r>
    <s v="2023"/>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en blanco)"/>
    <s v="99 - MULTIPROVINCIAL"/>
    <n v="144000"/>
    <n v="0"/>
    <n v="144000"/>
    <n v="0"/>
  </r>
  <r>
    <s v="2023"/>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en blanco)"/>
    <s v="01 - DISTRITO NACIONAL"/>
    <n v="2118000"/>
    <n v="0"/>
    <n v="0"/>
    <n v="0"/>
  </r>
  <r>
    <s v="2023"/>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01 - DISTRITO NACIONAL"/>
    <n v="450000"/>
    <n v="0"/>
    <n v="0"/>
    <n v="0"/>
  </r>
  <r>
    <s v="2023"/>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01 - DISTRITO NACIONAL"/>
    <n v="500000"/>
    <n v="0"/>
    <n v="0"/>
    <n v="0"/>
  </r>
  <r>
    <s v="2023"/>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01 - DISTRITO NACIONAL"/>
    <n v="85825"/>
    <n v="0"/>
    <n v="85825"/>
    <n v="0"/>
  </r>
  <r>
    <s v="2023"/>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2 - PUBLICIDAD, IMPRESIÓN Y ENCUADERNACIÓN"/>
    <s v="N"/>
    <s v="00 - N/A"/>
    <s v="20 - FONDOS CON DESTINO ESPECÍFICO"/>
    <s v="(en blanco)"/>
    <s v="01 - DISTRITO NACIONAL"/>
    <n v="150000"/>
    <n v="0"/>
    <n v="0"/>
    <n v="0"/>
  </r>
  <r>
    <s v="2023"/>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en blanco)"/>
    <s v="01 - DISTRITO NACIONAL"/>
    <n v="600000"/>
    <n v="0"/>
    <n v="0"/>
    <n v="0"/>
  </r>
  <r>
    <s v="2023"/>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en blanco)"/>
    <s v="01 - DISTRITO NACIONAL"/>
    <n v="423143"/>
    <n v="0"/>
    <n v="0"/>
    <n v="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01 - DISTRITO NACIONAL"/>
    <n v="370368678"/>
    <n v="400111064.85999995"/>
    <n v="443527079.17000002"/>
    <n v="375294279.86000001"/>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01 - DISTRITO NACIONAL"/>
    <n v="720000"/>
    <n v="122000"/>
    <n v="356400"/>
    <n v="12200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01 - DISTRITO NACIONAL"/>
    <n v="73136099"/>
    <n v="108147300.01000001"/>
    <n v="119464804"/>
    <n v="108147300.01000001"/>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01 - DISTRITO NACIONAL"/>
    <n v="236667"/>
    <n v="0"/>
    <n v="236667"/>
    <n v="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01 - DISTRITO NACIONAL"/>
    <n v="0"/>
    <n v="449580"/>
    <n v="621600"/>
    <n v="44958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01 - DISTRITO NACIONAL"/>
    <n v="3582000"/>
    <n v="126150"/>
    <n v="3582000"/>
    <n v="12615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01 - DISTRITO NACIONAL"/>
    <n v="51909265"/>
    <n v="48431595.159999996"/>
    <n v="51909265"/>
    <n v="5833.33"/>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01 - DISTRITO NACIONAL"/>
    <n v="3000000"/>
    <n v="0"/>
    <n v="0"/>
    <n v="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01 - DISTRITO NACIONAL"/>
    <n v="927147"/>
    <n v="0"/>
    <n v="0"/>
    <n v="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01 - DISTRITO NACIONAL"/>
    <n v="3200000"/>
    <n v="0"/>
    <n v="806053.66999999993"/>
    <n v="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01 - DISTRITO NACIONAL"/>
    <n v="8500000"/>
    <n v="0"/>
    <n v="0"/>
    <n v="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99 - MULTIPROVINCIAL"/>
    <n v="38031600"/>
    <n v="35885700"/>
    <n v="40634000"/>
    <n v="3588570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99 - MULTIPROVINCIAL"/>
    <n v="35711200"/>
    <n v="41310500"/>
    <n v="42743100.829999998"/>
    <n v="4131050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99 - MULTIPROVINCIAL"/>
    <n v="0"/>
    <n v="70000"/>
    <n v="140000"/>
    <n v="7000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99 - MULTIPROVINCIAL"/>
    <n v="3265866"/>
    <n v="7093254.1799999997"/>
    <n v="7093256"/>
    <n v="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en blanco)"/>
    <s v="01 - DISTRITO NACIONAL"/>
    <n v="599400"/>
    <n v="0"/>
    <n v="0"/>
    <n v="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en blanco)"/>
    <s v="01 - DISTRITO NACIONAL"/>
    <n v="1536990"/>
    <n v="0"/>
    <n v="0"/>
    <n v="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en blanco)"/>
    <s v="01 - DISTRITO NACIONAL"/>
    <n v="0"/>
    <n v="4032800"/>
    <n v="4647014.01"/>
    <n v="3099300"/>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en blanco)"/>
    <s v="01 - DISTRITO NACIONAL"/>
    <n v="0"/>
    <n v="3933698.6699999995"/>
    <n v="4522097.2"/>
    <n v="3281287.5"/>
  </r>
  <r>
    <s v="2023"/>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70 - DONACION EXTERNA"/>
    <s v="(en blanco)"/>
    <s v="01 - DISTRITO NACIONAL"/>
    <n v="0"/>
    <n v="0"/>
    <n v="723197.40000000037"/>
    <n v="0"/>
  </r>
  <r>
    <s v="2023"/>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en blanco)"/>
    <s v="01 - DISTRITO NACIONAL"/>
    <n v="27519999"/>
    <n v="24322300"/>
    <n v="27519999"/>
    <n v="24192300"/>
  </r>
  <r>
    <s v="2023"/>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en blanco)"/>
    <s v="01 - DISTRITO NACIONAL"/>
    <n v="19215254"/>
    <n v="186000"/>
    <n v="186000"/>
    <n v="186000"/>
  </r>
  <r>
    <s v="2023"/>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en blanco)"/>
    <s v="01 - DISTRITO NACIONAL"/>
    <n v="20394500"/>
    <n v="24224425"/>
    <n v="24224450"/>
    <n v="24112925"/>
  </r>
  <r>
    <s v="2023"/>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en blanco)"/>
    <s v="01 - DISTRITO NACIONAL"/>
    <n v="0"/>
    <n v="1022333.33"/>
    <n v="1022333.33"/>
    <n v="0"/>
  </r>
  <r>
    <s v="2023"/>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en blanco)"/>
    <s v="99 - MULTIPROVINCIAL"/>
    <n v="1884000"/>
    <n v="787000"/>
    <n v="1744000"/>
    <n v="787000"/>
  </r>
  <r>
    <s v="2023"/>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en blanco)"/>
    <s v="99 - MULTIPROVINCIAL"/>
    <n v="0"/>
    <n v="6698563"/>
    <n v="6698563"/>
    <n v="6638562.5099999998"/>
  </r>
  <r>
    <s v="2023"/>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en blanco)"/>
    <s v="01 - DISTRITO NACIONAL"/>
    <n v="0"/>
    <n v="104623.9"/>
    <n v="104624"/>
    <n v="25991"/>
  </r>
  <r>
    <s v="2023"/>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en blanco)"/>
    <s v="01 - DISTRITO NACIONAL"/>
    <n v="3895469"/>
    <n v="0"/>
    <n v="0"/>
    <n v="0"/>
  </r>
  <r>
    <s v="2023"/>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en blanco)"/>
    <s v="01 - DISTRITO NACIONAL"/>
    <n v="0"/>
    <n v="25137035.879999999"/>
    <n v="25137036"/>
    <n v="25137035.879999999"/>
  </r>
  <r>
    <s v="2023"/>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en blanco)"/>
    <s v="01 - DISTRITO NACIONAL"/>
    <n v="0"/>
    <n v="45063508.020000003"/>
    <n v="45063508.019999996"/>
    <n v="44557285.840000004"/>
  </r>
  <r>
    <s v="2023"/>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en blanco)"/>
    <s v="01 - DISTRITO NACIONAL"/>
    <n v="0"/>
    <n v="0"/>
    <n v="25131337"/>
    <n v="0"/>
  </r>
  <r>
    <s v="2023"/>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en blanco)"/>
    <s v="01 - DISTRITO NACIONAL"/>
    <n v="6127200"/>
    <n v="5215800"/>
    <n v="6127200"/>
    <n v="5215800"/>
  </r>
  <r>
    <s v="2023"/>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en blanco)"/>
    <s v="01 - DISTRITO NACIONAL"/>
    <n v="39528684"/>
    <n v="35747323.420000009"/>
    <n v="39460457.490000002"/>
    <n v="33988235.730000019"/>
  </r>
  <r>
    <s v="2023"/>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en blanco)"/>
    <s v="01 - DISTRITO NACIONAL"/>
    <n v="40096783"/>
    <n v="36175722.189999998"/>
    <n v="39871377.399999999"/>
    <n v="34413730.449999988"/>
  </r>
  <r>
    <s v="2023"/>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en blanco)"/>
    <s v="01 - DISTRITO NACIONAL"/>
    <n v="5389871"/>
    <n v="5042087.4800000014"/>
    <n v="5744426.3000000007"/>
    <n v="4780673.1100000031"/>
  </r>
  <r>
    <s v="2023"/>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en blanco)"/>
    <s v="99 - MULTIPROVINCIAL"/>
    <n v="5228364"/>
    <n v="5470660.9099999992"/>
    <n v="5873671.1500000004"/>
    <n v="5470660.9099999992"/>
  </r>
  <r>
    <s v="2023"/>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en blanco)"/>
    <s v="99 - MULTIPROVINCIAL"/>
    <n v="5235739"/>
    <n v="5485900.2000000002"/>
    <n v="5809447.9000000004"/>
    <n v="5485900.2000000002"/>
  </r>
  <r>
    <s v="2023"/>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en blanco)"/>
    <s v="99 - MULTIPROVINCIAL"/>
    <n v="811171"/>
    <n v="798119.89"/>
    <n v="881058.12000000011"/>
    <n v="798119.89"/>
  </r>
  <r>
    <s v="2023"/>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20 - FONDOS CON DESTINO ESPECÍFICO"/>
    <s v="(en blanco)"/>
    <s v="01 - DISTRITO NACIONAL"/>
    <n v="1158456"/>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en blanco)"/>
    <s v="01 - DISTRITO NACIONAL"/>
    <n v="11000000"/>
    <n v="7781315.4999999991"/>
    <n v="8700000"/>
    <n v="7781315.4999999991"/>
  </r>
  <r>
    <s v="2023"/>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en blanco)"/>
    <s v="01 - DISTRITO NACIONAL"/>
    <n v="400"/>
    <n v="0"/>
    <n v="400"/>
    <n v="0"/>
  </r>
  <r>
    <s v="2023"/>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en blanco)"/>
    <s v="01 - DISTRITO NACIONAL"/>
    <n v="0"/>
    <n v="2102284.39"/>
    <n v="2300000"/>
    <n v="2102284.39"/>
  </r>
  <r>
    <s v="2023"/>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en blanco)"/>
    <s v="01 - DISTRITO NACIONAL"/>
    <n v="14400000"/>
    <n v="13907189.92"/>
    <n v="14400000"/>
    <n v="13907189.92"/>
  </r>
  <r>
    <s v="2023"/>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en blanco)"/>
    <s v="01 - DISTRITO NACIONAL"/>
    <n v="450000"/>
    <n v="397384.19999999995"/>
    <n v="450000"/>
    <n v="397384.19999999995"/>
  </r>
  <r>
    <s v="2023"/>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en blanco)"/>
    <s v="01 - DISTRITO NACIONAL"/>
    <n v="190000"/>
    <n v="114289"/>
    <n v="190000"/>
    <n v="114289"/>
  </r>
  <r>
    <s v="2023"/>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en blanco)"/>
    <s v="01 - DISTRITO NACIONAL"/>
    <n v="1779664"/>
    <n v="1759724.5100000002"/>
    <n v="1779664"/>
    <n v="1208048.29"/>
  </r>
  <r>
    <s v="2023"/>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en blanco)"/>
    <s v="01 - DISTRITO NACIONAL"/>
    <n v="2354600"/>
    <n v="2337660.66"/>
    <n v="2354600"/>
    <n v="2185840.6"/>
  </r>
  <r>
    <s v="2023"/>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en blanco)"/>
    <s v="99 - MULTIPROVINCIAL"/>
    <n v="3879000"/>
    <n v="2115427.27"/>
    <n v="2118922.02"/>
    <n v="1128838.6599999999"/>
  </r>
  <r>
    <s v="2023"/>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en blanco)"/>
    <s v="99 - MULTIPROVINCIAL"/>
    <n v="0"/>
    <n v="177000"/>
    <n v="177000"/>
    <n v="0"/>
  </r>
  <r>
    <s v="2023"/>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en blanco)"/>
    <s v="99 - MULTIPROVINCIAL"/>
    <n v="2945000"/>
    <n v="4413161.92"/>
    <n v="4415161.92"/>
    <n v="1582742.02"/>
  </r>
  <r>
    <s v="2023"/>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en blanco)"/>
    <s v="01 - DISTRITO NACIONAL"/>
    <n v="150000"/>
    <n v="843818"/>
    <n v="843818"/>
    <n v="694354.48"/>
  </r>
  <r>
    <s v="2023"/>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en blanco)"/>
    <s v="01 - DISTRITO NACIONAL"/>
    <n v="0"/>
    <n v="0"/>
    <n v="5012117.37"/>
    <n v="0"/>
  </r>
  <r>
    <s v="2023"/>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en blanco)"/>
    <s v="01 - DISTRITO NACIONAL"/>
    <n v="3394488"/>
    <n v="2849437.5"/>
    <n v="3394488"/>
    <n v="2821117.5"/>
  </r>
  <r>
    <s v="2023"/>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en blanco)"/>
    <s v="99 - MULTIPROVINCIAL"/>
    <n v="474019"/>
    <n v="6674647.5"/>
    <n v="7515500"/>
    <n v="6672760"/>
  </r>
  <r>
    <s v="2023"/>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en blanco)"/>
    <s v="99 - MULTIPROVINCIAL"/>
    <n v="0"/>
    <n v="3390912.64"/>
    <n v="3458519"/>
    <n v="3390912.64"/>
  </r>
  <r>
    <s v="2023"/>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en blanco)"/>
    <s v="01 - DISTRITO NACIONAL"/>
    <n v="5885000"/>
    <n v="6682930"/>
    <n v="6782865.0800000001"/>
    <n v="6639990"/>
  </r>
  <r>
    <s v="2023"/>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en blanco)"/>
    <s v="01 - DISTRITO NACIONAL"/>
    <n v="0"/>
    <n v="1710590.92"/>
    <n v="1710590.92"/>
    <n v="1710590.92"/>
  </r>
  <r>
    <s v="2023"/>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en blanco)"/>
    <s v="01 - DISTRITO NACIONAL"/>
    <n v="84940"/>
    <n v="0"/>
    <n v="150"/>
    <n v="0"/>
  </r>
  <r>
    <s v="2023"/>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en blanco)"/>
    <s v="99 - MULTIPROVINCIAL"/>
    <n v="0"/>
    <n v="2060422.78"/>
    <n v="2086867"/>
    <n v="2030422.78"/>
  </r>
  <r>
    <s v="2023"/>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en blanco)"/>
    <s v="99 - MULTIPROVINCIAL"/>
    <n v="10000"/>
    <n v="0"/>
    <n v="10000"/>
    <n v="0"/>
  </r>
  <r>
    <s v="2023"/>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en blanco)"/>
    <s v="99 - MULTIPROVINCIAL"/>
    <n v="70000"/>
    <n v="340000"/>
    <n v="340000"/>
    <n v="340000"/>
  </r>
  <r>
    <s v="2023"/>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en blanco)"/>
    <s v="01 - DISTRITO NACIONAL"/>
    <n v="2305000"/>
    <n v="926670.98"/>
    <n v="964071.75"/>
    <n v="926670.98"/>
  </r>
  <r>
    <s v="2023"/>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en blanco)"/>
    <s v="01 - DISTRITO NACIONAL"/>
    <n v="80000"/>
    <n v="0"/>
    <n v="30000"/>
    <n v="0"/>
  </r>
  <r>
    <s v="2023"/>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01 - DISTRITO NACIONAL"/>
    <n v="18000000"/>
    <n v="14729733.820000002"/>
    <n v="14902199.4"/>
    <n v="12664867.779999999"/>
  </r>
  <r>
    <s v="2023"/>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01 - DISTRITO NACIONAL"/>
    <n v="0"/>
    <n v="2291020.1"/>
    <n v="2291020.1"/>
    <n v="2291020.1"/>
  </r>
  <r>
    <s v="2023"/>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01 - DISTRITO NACIONAL"/>
    <n v="0"/>
    <n v="45350.77"/>
    <n v="45350.77"/>
    <n v="45350.77"/>
  </r>
  <r>
    <s v="2023"/>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01 - DISTRITO NACIONAL"/>
    <n v="2600000"/>
    <n v="3733956.3900000006"/>
    <n v="3735929.73"/>
    <n v="3733956.3900000006"/>
  </r>
  <r>
    <s v="2023"/>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99 - MULTIPROVINCIAL"/>
    <n v="180000"/>
    <n v="478848"/>
    <n v="478848"/>
    <n v="70000"/>
  </r>
  <r>
    <s v="2023"/>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99 - MULTIPROVINCIAL"/>
    <n v="0"/>
    <n v="1376198.4"/>
    <n v="1376198.4"/>
    <n v="1376198.4"/>
  </r>
  <r>
    <s v="2023"/>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99 - MULTIPROVINCIAL"/>
    <n v="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99 - MULTIPROVINCIAL"/>
    <n v="1200000"/>
    <n v="31152"/>
    <n v="31152"/>
    <n v="31152"/>
  </r>
  <r>
    <s v="2023"/>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99 - MULTIPROVINCIAL"/>
    <n v="1000000"/>
    <n v="2555498.56"/>
    <n v="2601377.66"/>
    <n v="2555498.56"/>
  </r>
  <r>
    <s v="2023"/>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en blanco)"/>
    <s v="01 - DISTRITO NACIONAL"/>
    <n v="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70 - DONACION EXTERNA"/>
    <s v="(en blanco)"/>
    <s v="01 - DISTRITO NACIONAL"/>
    <n v="0"/>
    <n v="0"/>
    <n v="1500000"/>
    <n v="0"/>
  </r>
  <r>
    <s v="2023"/>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en blanco)"/>
    <s v="01 - DISTRITO NACIONAL"/>
    <n v="270000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en blanco)"/>
    <s v="01 - DISTRITO NACIONAL"/>
    <n v="4500000"/>
    <n v="6682418.2000000002"/>
    <n v="6688384"/>
    <n v="6682418.2000000002"/>
  </r>
  <r>
    <s v="2023"/>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en blanco)"/>
    <s v="01 - DISTRITO NACIONAL"/>
    <n v="4500000"/>
    <n v="4664984.9499999993"/>
    <n v="4686406"/>
    <n v="4664984.9499999993"/>
  </r>
  <r>
    <s v="2023"/>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en blanco)"/>
    <s v="99 - MULTIPROVINCIAL"/>
    <n v="0"/>
    <n v="378738.01"/>
    <n v="418199"/>
    <n v="378738.01"/>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2433496"/>
    <n v="9531960.870000001"/>
    <n v="9980360.870000001"/>
    <n v="1906392.17"/>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500"/>
    <n v="0"/>
    <n v="500"/>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0"/>
    <n v="0"/>
    <n v="261457.97"/>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50000"/>
    <n v="19175"/>
    <n v="20001"/>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22929"/>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120000"/>
    <n v="90860"/>
    <n v="90860"/>
    <n v="9086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3684281"/>
    <n v="7076306.5800000001"/>
    <n v="7076306.5800000001"/>
    <n v="3073281.17"/>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0"/>
    <n v="192617.55"/>
    <n v="1047909.86"/>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2202913"/>
    <n v="42598"/>
    <n v="42598"/>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15000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115719"/>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01 - DISTRITO NACIONAL"/>
    <n v="1500000"/>
    <n v="0"/>
    <n v="180867.25"/>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01 - DISTRITO NACIONAL"/>
    <n v="955004"/>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01 - DISTRITO NACIONAL"/>
    <n v="65000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01 - DISTRITO NACIONAL"/>
    <n v="350000"/>
    <n v="1640200"/>
    <n v="1648065"/>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01 - DISTRITO NACIONAL"/>
    <n v="0"/>
    <n v="245440"/>
    <n v="245440"/>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01 - DISTRITO NACIONAL"/>
    <n v="5000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01 - DISTRITO NACIONAL"/>
    <n v="0"/>
    <n v="8799.99"/>
    <n v="13000"/>
    <n v="0"/>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01 - DISTRITO NACIONAL"/>
    <n v="1500000"/>
    <n v="1254074.81"/>
    <n v="1254535.3"/>
    <n v="770021.11"/>
  </r>
  <r>
    <s v="2023"/>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01 - DISTRITO NACIONAL"/>
    <n v="65000"/>
    <n v="0"/>
    <n v="1500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01 - DISTRITO NACIONAL"/>
    <n v="43000"/>
    <n v="0"/>
    <n v="700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01 - DISTRITO NACIONAL"/>
    <n v="5000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01 - DISTRITO NACIONAL"/>
    <n v="0"/>
    <n v="0"/>
    <n v="500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01 - DISTRITO NACIONAL"/>
    <n v="100000"/>
    <n v="0"/>
    <n v="10000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01 - DISTRITO NACIONAL"/>
    <n v="620000"/>
    <n v="380000"/>
    <n v="394000"/>
    <n v="125565.7"/>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382000"/>
    <n v="280836"/>
    <n v="178084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15000"/>
    <n v="200000.01"/>
    <n v="215000"/>
    <n v="24959.68"/>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500000"/>
    <n v="99993.2"/>
    <n v="303013"/>
    <n v="99993.2"/>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2572680"/>
    <n v="2474999.98"/>
    <n v="2497680"/>
    <n v="2474999.98"/>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10000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0"/>
    <n v="188210"/>
    <n v="300000"/>
    <n v="18821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350000"/>
    <n v="13155621.209999999"/>
    <n v="13155621.209999999"/>
    <n v="3555621.2"/>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2480877"/>
    <n v="200000"/>
    <n v="281667.39000000013"/>
    <n v="20000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0"/>
    <n v="39825"/>
    <n v="5000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5190000"/>
    <n v="1492700"/>
    <n v="1492700"/>
    <n v="149270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66257"/>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9200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01 - DISTRITO NACIONAL"/>
    <n v="900000"/>
    <n v="0"/>
    <n v="444.43999999994412"/>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01 - DISTRITO NACIONAL"/>
    <n v="2500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01 - DISTRITO NACIONAL"/>
    <n v="0"/>
    <n v="27022"/>
    <n v="27022"/>
    <n v="27022"/>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01 - DISTRITO NACIONAL"/>
    <n v="1700350"/>
    <n v="2244360"/>
    <n v="2244582.6999999997"/>
    <n v="224436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01 - DISTRITO NACIONAL"/>
    <n v="0"/>
    <n v="0"/>
    <n v="1200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01 - DISTRITO NACIONAL"/>
    <n v="547000"/>
    <n v="278952"/>
    <n v="280167.56"/>
    <n v="278952"/>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01 - DISTRITO NACIONAL"/>
    <n v="0"/>
    <n v="484885.2"/>
    <n v="493000"/>
    <n v="292649.90000000002"/>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01 - DISTRITO NACIONAL"/>
    <n v="35000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01 - DISTRITO NACIONAL"/>
    <n v="0"/>
    <n v="22025.200000000001"/>
    <n v="22600"/>
    <n v="22025.200000000001"/>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en blanco)"/>
    <s v="01 - DISTRITO NACIONAL"/>
    <n v="0"/>
    <n v="82880"/>
    <n v="5085001"/>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en blanco)"/>
    <s v="01 - DISTRITO NACIONAL"/>
    <n v="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en blanco)"/>
    <s v="01 - DISTRITO NACIONAL"/>
    <n v="0"/>
    <n v="0"/>
    <n v="1900879"/>
    <n v="0"/>
  </r>
  <r>
    <s v="2023"/>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en blanco)"/>
    <s v="01 - DISTRITO NACIONAL"/>
    <n v="500000"/>
    <n v="500000"/>
    <n v="1885891.87"/>
    <n v="350460"/>
  </r>
  <r>
    <s v="2023"/>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en blanco)"/>
    <s v="99 - MULTIPROVINCIAL"/>
    <n v="0"/>
    <n v="2846100"/>
    <n v="7350000"/>
    <n v="1646100"/>
  </r>
  <r>
    <s v="2023"/>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en blanco)"/>
    <s v="99 - MULTIPROVINCIAL"/>
    <n v="4800000"/>
    <n v="7009551.339999998"/>
    <n v="10353398.719999999"/>
    <n v="1400473.79"/>
  </r>
  <r>
    <s v="2023"/>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en blanco)"/>
    <s v="99 - MULTIPROVINCIAL"/>
    <n v="1726858"/>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en blanco)"/>
    <s v="01 - DISTRITO NACIONAL"/>
    <n v="579800"/>
    <n v="2250000"/>
    <n v="2269300"/>
    <n v="2250000"/>
  </r>
  <r>
    <s v="2023"/>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en blanco)"/>
    <s v="01 - DISTRITO NACIONAL"/>
    <n v="2090000"/>
    <n v="0"/>
    <n v="0"/>
    <n v="0"/>
  </r>
  <r>
    <s v="2023"/>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70 - DONACION EXTERNA"/>
    <s v="(en blanco)"/>
    <s v="01 - DISTRITO NACIONAL"/>
    <n v="0"/>
    <n v="0"/>
    <n v="500000"/>
    <n v="0"/>
  </r>
  <r>
    <s v="2023"/>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en blanco)"/>
    <s v="01 - DISTRITO NACIONAL"/>
    <n v="117416"/>
    <n v="104738.64"/>
    <n v="117416"/>
    <n v="104738.64"/>
  </r>
  <r>
    <s v="2023"/>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en blanco)"/>
    <s v="01 - DISTRITO NACIONAL"/>
    <n v="51400"/>
    <n v="0"/>
    <n v="51400"/>
    <n v="0"/>
  </r>
  <r>
    <s v="2023"/>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en blanco)"/>
    <s v="01 - DISTRITO NACIONAL"/>
    <n v="81184"/>
    <n v="0"/>
    <n v="81184"/>
    <n v="0"/>
  </r>
  <r>
    <s v="2023"/>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en blanco)"/>
    <s v="99 - MULTIPROVINCIAL"/>
    <n v="1370000"/>
    <n v="1009785.7799999999"/>
    <n v="1010000"/>
    <n v="976203.77999999991"/>
  </r>
  <r>
    <s v="2023"/>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en blanco)"/>
    <s v="99 - MULTIPROVINCIAL"/>
    <n v="50000"/>
    <n v="119829"/>
    <n v="119829.00000000003"/>
    <n v="119829"/>
  </r>
  <r>
    <s v="2023"/>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en blanco)"/>
    <s v="99 - MULTIPROVINCIAL"/>
    <n v="25422660"/>
    <n v="327084.2"/>
    <n v="327084.19999999925"/>
    <n v="30190.3"/>
  </r>
  <r>
    <s v="2023"/>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en blanco)"/>
    <s v="99 - MULTIPROVINCIAL"/>
    <n v="25892660"/>
    <n v="32306.66"/>
    <n v="70000"/>
    <n v="0"/>
  </r>
  <r>
    <s v="2023"/>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en blanco)"/>
    <s v="01 - DISTRITO NACIONAL"/>
    <n v="800000"/>
    <n v="300000"/>
    <n v="696441.95"/>
    <n v="111384"/>
  </r>
  <r>
    <s v="2023"/>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en blanco)"/>
    <s v="01 - DISTRITO NACIONAL"/>
    <n v="0"/>
    <n v="0"/>
    <n v="19807.479999999996"/>
    <n v="0"/>
  </r>
  <r>
    <s v="2023"/>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en blanco)"/>
    <s v="01 - DISTRITO NACIONAL"/>
    <n v="0"/>
    <n v="130490.3"/>
    <n v="150000"/>
    <n v="130490.3"/>
  </r>
  <r>
    <s v="2023"/>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en blanco)"/>
    <s v="99 - MULTIPROVINCIAL"/>
    <n v="90385"/>
    <n v="2453.2199999999998"/>
    <n v="54056.4"/>
    <n v="0"/>
  </r>
  <r>
    <s v="2023"/>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en blanco)"/>
    <s v="99 - MULTIPROVINCIAL"/>
    <n v="120000"/>
    <n v="0"/>
    <n v="64074"/>
    <n v="0"/>
  </r>
  <r>
    <s v="2023"/>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en blanco)"/>
    <s v="99 - MULTIPROVINCIAL"/>
    <n v="109200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en blanco)"/>
    <s v="99 - MULTIPROVINCIAL"/>
    <n v="18000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en blanco)"/>
    <s v="01 - DISTRITO NACIONAL"/>
    <n v="0"/>
    <n v="48380"/>
    <n v="50100"/>
    <n v="0"/>
  </r>
  <r>
    <s v="2023"/>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en blanco)"/>
    <s v="01 - DISTRITO NACIONAL"/>
    <n v="752323"/>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en blanco)"/>
    <s v="01 - DISTRITO NACIONAL"/>
    <n v="0"/>
    <n v="0"/>
    <n v="64074"/>
    <n v="0"/>
  </r>
  <r>
    <s v="2023"/>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01 - DISTRITO NACIONAL"/>
    <n v="240000"/>
    <n v="5168.3999999999996"/>
    <n v="240000"/>
    <n v="0"/>
  </r>
  <r>
    <s v="2023"/>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01 - DISTRITO NACIONAL"/>
    <n v="170000"/>
    <n v="24800"/>
    <n v="170000"/>
    <n v="24800"/>
  </r>
  <r>
    <s v="2023"/>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01 - DISTRITO NACIONAL"/>
    <n v="58650"/>
    <n v="0"/>
    <n v="58650"/>
    <n v="0"/>
  </r>
  <r>
    <s v="2023"/>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99 - MULTIPROVINCIAL"/>
    <n v="1270000"/>
    <n v="1290330"/>
    <n v="1320786"/>
    <n v="0"/>
  </r>
  <r>
    <s v="2023"/>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99 - MULTIPROVINCIAL"/>
    <n v="210000"/>
    <n v="654365.46"/>
    <n v="744310"/>
    <n v="298486.90000000002"/>
  </r>
  <r>
    <s v="2023"/>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99 - MULTIPROVINCIAL"/>
    <n v="5148476"/>
    <n v="15999.48"/>
    <n v="15999.479999999981"/>
    <n v="9759.7800000000007"/>
  </r>
  <r>
    <s v="2023"/>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99 - MULTIPROVINCIAL"/>
    <n v="34993"/>
    <n v="24150"/>
    <n v="34983"/>
    <n v="24150"/>
  </r>
  <r>
    <s v="2023"/>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99 - MULTIPROVINCIAL"/>
    <n v="273337"/>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99 - MULTIPROVINCIAL"/>
    <n v="50000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en blanco)"/>
    <s v="01 - DISTRITO NACIONAL"/>
    <n v="2728709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en blanco)"/>
    <s v="01 - DISTRITO NACIONAL"/>
    <n v="900000"/>
    <n v="361445.8"/>
    <n v="426270.57000000007"/>
    <n v="202842"/>
  </r>
  <r>
    <s v="2023"/>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en blanco)"/>
    <s v="01 - DISTRITO NACIONAL"/>
    <n v="69079600"/>
    <n v="0"/>
    <n v="100000"/>
    <n v="0"/>
  </r>
  <r>
    <s v="2023"/>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en blanco)"/>
    <s v="99 - MULTIPROVINCIAL"/>
    <n v="18000"/>
    <n v="0"/>
    <n v="18000"/>
    <n v="0"/>
  </r>
  <r>
    <s v="2023"/>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en blanco)"/>
    <s v="99 - MULTIPROVINCIAL"/>
    <n v="2507500"/>
    <n v="429189.6"/>
    <n v="436689.62000000034"/>
    <n v="429189.6"/>
  </r>
  <r>
    <s v="2023"/>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en blanco)"/>
    <s v="99 - MULTIPROVINCIAL"/>
    <n v="371539"/>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en blanco)"/>
    <s v="99 - MULTIPROVINCIAL"/>
    <n v="1100000"/>
    <n v="0"/>
    <n v="68615.400000000023"/>
    <n v="0"/>
  </r>
  <r>
    <s v="2023"/>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en blanco)"/>
    <s v="01 - DISTRITO NACIONAL"/>
    <n v="500000"/>
    <n v="535153.6"/>
    <n v="537000"/>
    <n v="535153.6"/>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01 - DISTRITO NACIONAL"/>
    <n v="120339"/>
    <n v="0"/>
    <n v="70339"/>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01 - DISTRITO NACIONAL"/>
    <n v="32065"/>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01 - DISTRITO NACIONAL"/>
    <n v="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50000"/>
    <n v="2249.81"/>
    <n v="50000"/>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0"/>
    <n v="2752"/>
    <n v="3040"/>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12500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50000"/>
    <n v="0"/>
    <n v="50500"/>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604000"/>
    <n v="0"/>
    <n v="4000.0000000000291"/>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150000"/>
    <n v="4070.56"/>
    <n v="4070.5599999999977"/>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4000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135339"/>
    <n v="87024.77"/>
    <n v="353354.4"/>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804773"/>
    <n v="593881.44999999995"/>
    <n v="903847"/>
    <n v="53100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350"/>
    <n v="0"/>
    <n v="8570.86"/>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0"/>
    <n v="21582.97"/>
    <n v="96675.4"/>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en blanco)"/>
    <s v="01 - DISTRITO NACIONAL"/>
    <n v="15000"/>
    <n v="0"/>
    <n v="15000"/>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en blanco)"/>
    <s v="01 - DISTRITO NACIONAL"/>
    <n v="75000"/>
    <n v="0"/>
    <n v="5000"/>
    <n v="0"/>
  </r>
  <r>
    <s v="2023"/>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en blanco)"/>
    <s v="01 - DISTRITO NACIONAL"/>
    <n v="224888"/>
    <n v="0"/>
    <n v="40000"/>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01 - DISTRITO NACIONAL"/>
    <n v="0"/>
    <n v="494920"/>
    <n v="500000"/>
    <n v="49492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01 - DISTRITO NACIONAL"/>
    <n v="390000"/>
    <n v="215000"/>
    <n v="215000"/>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01 - DISTRITO NACIONAL"/>
    <n v="8000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01 - DISTRITO NACIONAL"/>
    <n v="160000"/>
    <n v="0"/>
    <n v="93000"/>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01 - DISTRITO NACIONAL"/>
    <n v="8500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01 - DISTRITO NACIONAL"/>
    <n v="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01 - DISTRITO NACIONAL"/>
    <n v="7300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01 - DISTRITO NACIONAL"/>
    <n v="2500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01 - DISTRITO NACIONAL"/>
    <n v="2000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01 - DISTRITO NACIONAL"/>
    <n v="80644"/>
    <n v="0"/>
    <n v="223709"/>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44812982"/>
    <n v="44795680"/>
    <n v="44798322"/>
    <n v="4479568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6240"/>
    <n v="68200"/>
    <n v="77186"/>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1400"/>
    <n v="0"/>
    <n v="1400"/>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0"/>
    <n v="0"/>
    <n v="70000"/>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168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530013"/>
    <n v="64711.08"/>
    <n v="69431.080000000016"/>
    <n v="0"/>
  </r>
  <r>
    <s v="2023"/>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884064"/>
    <n v="0"/>
    <n v="244260.41999999993"/>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01 - DISTRITO NACIONAL"/>
    <n v="824166"/>
    <n v="0"/>
    <n v="16317.130000000005"/>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01 - DISTRITO NACIONAL"/>
    <n v="406680"/>
    <n v="17582"/>
    <n v="21680"/>
    <n v="17582"/>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01 - DISTRITO NACIONAL"/>
    <n v="0"/>
    <n v="802.4"/>
    <n v="6119"/>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01 - DISTRITO NACIONAL"/>
    <n v="75378"/>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01 - DISTRITO NACIONAL"/>
    <n v="7045"/>
    <n v="0"/>
    <n v="7045"/>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01 - DISTRITO NACIONAL"/>
    <n v="55000"/>
    <n v="37625.949999999997"/>
    <n v="55000"/>
    <n v="37625.949999999997"/>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01 - DISTRITO NACIONAL"/>
    <n v="28320"/>
    <n v="230440.34"/>
    <n v="253698"/>
    <n v="230440.34"/>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01 - DISTRITO NACIONAL"/>
    <n v="5720000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01 - DISTRITO NACIONAL"/>
    <n v="0"/>
    <n v="32001.1"/>
    <n v="73981"/>
    <n v="32001.1"/>
  </r>
  <r>
    <s v="2023"/>
    <x v="0"/>
    <x v="0"/>
    <x v="1"/>
    <x v="1"/>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01 - DISTRITO NACIONAL"/>
    <n v="12500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83000"/>
    <n v="413150.33"/>
    <n v="413150.33"/>
    <n v="335509.39999999997"/>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7726719"/>
    <n v="5014292.43"/>
    <n v="7739194.6899999995"/>
    <n v="3974757.43"/>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176061"/>
    <n v="9481.5400000000009"/>
    <n v="14154.340000000007"/>
    <n v="700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50000"/>
    <n v="172239.40999999997"/>
    <n v="619725.61"/>
    <n v="43648.2"/>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1558460"/>
    <n v="727822.36"/>
    <n v="3684229.17"/>
    <n v="448473.18"/>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125000"/>
    <n v="15532.71"/>
    <n v="577131"/>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0"/>
    <n v="123636.09999999999"/>
    <n v="792493"/>
    <n v="52726.18"/>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1870000"/>
    <n v="49013.19"/>
    <n v="66796"/>
    <n v="48423.19"/>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1011265"/>
    <n v="15368.420000000002"/>
    <n v="339011"/>
    <n v="13499.2"/>
  </r>
  <r>
    <s v="2023"/>
    <x v="0"/>
    <x v="0"/>
    <x v="1"/>
    <x v="1"/>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275000"/>
    <n v="0"/>
    <n v="0"/>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en blanco)"/>
    <s v="01 - DISTRITO NACIONAL"/>
    <n v="0"/>
    <n v="319600.64000000001"/>
    <n v="329287.71999999997"/>
    <n v="285675.64"/>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en blanco)"/>
    <s v="01 - DISTRITO NACIONAL"/>
    <n v="0"/>
    <n v="5600.28"/>
    <n v="5600.28"/>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en blanco)"/>
    <s v="01 - DISTRITO NACIONAL"/>
    <n v="0"/>
    <n v="100536"/>
    <n v="100536"/>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en blanco)"/>
    <s v="01 - DISTRITO NACIONAL"/>
    <n v="0"/>
    <n v="226343.77000000002"/>
    <n v="326343.77"/>
    <n v="212593.76000000004"/>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en blanco)"/>
    <s v="01 - DISTRITO NACIONAL"/>
    <n v="0"/>
    <n v="0"/>
    <n v="10000"/>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en blanco)"/>
    <s v="01 - DISTRITO NACIONAL"/>
    <n v="0"/>
    <n v="0"/>
    <n v="360001"/>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en blanco)"/>
    <s v="01 - DISTRITO NACIONAL"/>
    <n v="0"/>
    <n v="0"/>
    <n v="105015"/>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en blanco)"/>
    <s v="01 - DISTRITO NACIONAL"/>
    <n v="0"/>
    <n v="0"/>
    <n v="2360"/>
    <n v="0"/>
  </r>
  <r>
    <s v="2023"/>
    <x v="0"/>
    <x v="0"/>
    <x v="0"/>
    <x v="0"/>
    <s v="2 - Poder Ejecutivo"/>
    <s v="0209 - MINISTERIO DE TRABAJO"/>
    <s v="0001 - MINISTERIO DE TRABAJO"/>
    <s v="2 - SERVICIOS ECONÓMICOS"/>
    <s v="2.1 - Asuntos económicos, comerciales y laborales"/>
    <s v="2.1.03 - Asuntos laborales para fortalecer la autonomía económica de las mujeres"/>
    <s v="2.1 - REMUNERACIONES Y CONTRIBUCIONES"/>
    <s v="2.1.1 - REMUNERACIONES"/>
    <s v="N"/>
    <s v="00 - N/A"/>
    <s v="10 - FONDO GENERAL"/>
    <s v="(en blanco)"/>
    <s v="01 - DISTRITO NACIONAL"/>
    <n v="4932000"/>
    <n v="0"/>
    <n v="2152000"/>
    <n v="0"/>
  </r>
  <r>
    <s v="2023"/>
    <x v="0"/>
    <x v="0"/>
    <x v="0"/>
    <x v="0"/>
    <s v="2 - Poder Ejecutivo"/>
    <s v="0209 - MINISTERIO DE TRABAJO"/>
    <s v="0001 - MINISTERIO DE TRABAJO"/>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01 - DISTRITO NACIONAL"/>
    <n v="349678"/>
    <n v="0"/>
    <n v="154503"/>
    <n v="0"/>
  </r>
  <r>
    <s v="2023"/>
    <x v="0"/>
    <x v="0"/>
    <x v="0"/>
    <x v="0"/>
    <s v="2 - Poder Ejecutivo"/>
    <s v="0209 - MINISTERIO DE TRABAJO"/>
    <s v="0001 - MINISTERIO DE TRABAJO"/>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01 - DISTRITO NACIONAL"/>
    <n v="350172"/>
    <n v="0"/>
    <n v="150520.64000000001"/>
    <n v="0"/>
  </r>
  <r>
    <s v="2023"/>
    <x v="0"/>
    <x v="0"/>
    <x v="0"/>
    <x v="0"/>
    <s v="2 - Poder Ejecutivo"/>
    <s v="0209 - MINISTERIO DE TRABAJO"/>
    <s v="0001 - MINISTERIO DE TRABAJO"/>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01 - DISTRITO NACIONAL"/>
    <n v="49638"/>
    <n v="0"/>
    <n v="44638"/>
    <n v="0"/>
  </r>
  <r>
    <s v="2023"/>
    <x v="0"/>
    <x v="0"/>
    <x v="0"/>
    <x v="0"/>
    <s v="2 - Poder Ejecutivo"/>
    <s v="0209 - MINISTERIO DE TRABAJO"/>
    <s v="0001 - MINISTERIO DE TRABAJO"/>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01 - DISTRITO NACIONAL"/>
    <n v="220000"/>
    <n v="220000"/>
    <n v="220000"/>
    <n v="220000"/>
  </r>
  <r>
    <s v="2023"/>
    <x v="0"/>
    <x v="0"/>
    <x v="0"/>
    <x v="0"/>
    <s v="2 - Poder Ejecutivo"/>
    <s v="0209 - MINISTERIO DE TRABAJO"/>
    <s v="0001 - MINISTERIO DE TRABAJO"/>
    <s v="2 - SERVICIOS ECONÓMICOS"/>
    <s v="2.1 - Asuntos económicos, comerciales y laborales"/>
    <s v="2.1.03 - Asuntos laborales para fortalecer la autonomía económica de las mujeres"/>
    <s v="2.2 - CONTRATACIÓN DE SERVICIOS"/>
    <s v="2.2.3 - VIÁTICOS"/>
    <s v="N"/>
    <s v="00 - N/A"/>
    <s v="20 - FONDOS CON DESTINO ESPECÍFICO"/>
    <s v="(en blanco)"/>
    <s v="01 - DISTRITO NACIONAL"/>
    <n v="1450000"/>
    <n v="0"/>
    <n v="125000"/>
    <n v="0"/>
  </r>
  <r>
    <s v="2023"/>
    <x v="0"/>
    <x v="0"/>
    <x v="0"/>
    <x v="0"/>
    <s v="2 - Poder Ejecutivo"/>
    <s v="0209 - MINISTERIO DE TRABAJO"/>
    <s v="0001 - MINISTERIO DE TRABAJO"/>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01 - DISTRITO NACIONAL"/>
    <n v="0"/>
    <n v="0"/>
    <n v="11800"/>
    <n v="0"/>
  </r>
  <r>
    <s v="2023"/>
    <x v="0"/>
    <x v="0"/>
    <x v="0"/>
    <x v="0"/>
    <s v="2 - Poder Ejecutivo"/>
    <s v="0209 - MINISTERIO DE TRABAJO"/>
    <s v="0001 - MINISTERIO DE TRABAJO"/>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01 - DISTRITO NACIONAL"/>
    <n v="100000"/>
    <n v="0"/>
    <n v="88200"/>
    <n v="0"/>
  </r>
  <r>
    <s v="2023"/>
    <x v="0"/>
    <x v="0"/>
    <x v="0"/>
    <x v="0"/>
    <s v="2 - Poder Ejecutivo"/>
    <s v="0209 - MINISTERIO DE TRABAJO"/>
    <s v="0001 - MINISTERIO DE TRABAJO"/>
    <s v="2 - SERVICIOS ECONÓMICOS"/>
    <s v="2.1 - Asuntos económicos, comerciales y laborales"/>
    <s v="2.1.03 - Asuntos laborales para fortalecer la autonomía económica de las mujeres"/>
    <s v="2.3 - MATERIALES Y SUMINISTROS"/>
    <s v="2.3.1 - ALIMENTOS Y PRODUCTOS AGROFORESTALES"/>
    <s v="N"/>
    <s v="00 - N/A"/>
    <s v="20 - FONDOS CON DESTINO ESPECÍFICO"/>
    <s v="(en blanco)"/>
    <s v="01 - DISTRITO NACIONAL"/>
    <n v="0"/>
    <n v="0"/>
    <n v="125000"/>
    <n v="0"/>
  </r>
  <r>
    <s v="2023"/>
    <x v="0"/>
    <x v="0"/>
    <x v="0"/>
    <x v="0"/>
    <s v="2 - Poder Ejecutivo"/>
    <s v="0209 - MINISTERIO DE TRABAJO"/>
    <s v="0001 - MINISTERIO DE TRABAJO"/>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01 - DISTRITO NACIONAL"/>
    <n v="250000"/>
    <n v="111831.8"/>
    <n v="250000"/>
    <n v="97813.4"/>
  </r>
  <r>
    <s v="2023"/>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99 - MULTIPROVINCIAL"/>
    <n v="0"/>
    <n v="0"/>
    <n v="35000000"/>
    <n v="0"/>
  </r>
  <r>
    <s v="2023"/>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99 - MULTIPROVINCIAL"/>
    <n v="258000000"/>
    <n v="238930000"/>
    <n v="252000000"/>
    <n v="238930000"/>
  </r>
  <r>
    <s v="2023"/>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en blanco)"/>
    <s v="99 - MULTIPROVINCIAL"/>
    <n v="0"/>
    <n v="0"/>
    <n v="3.0000000260770321E-2"/>
    <n v="0"/>
  </r>
  <r>
    <s v="2023"/>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en blanco)"/>
    <s v="99 - MULTIPROVINCIAL"/>
    <n v="0"/>
    <n v="0"/>
    <n v="0"/>
    <n v="0"/>
  </r>
  <r>
    <s v="2023"/>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en blanco)"/>
    <s v="99 - MULTIPROVINCIAL"/>
    <n v="0"/>
    <n v="0"/>
    <n v="0.23999999999068677"/>
    <n v="0"/>
  </r>
  <r>
    <s v="2023"/>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en blanco)"/>
    <s v="99 - MULTIPROVINCIAL"/>
    <n v="40000000"/>
    <n v="8682936.8999999985"/>
    <n v="40000000"/>
    <n v="8682936.8999999985"/>
  </r>
  <r>
    <s v="2023"/>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en blanco)"/>
    <s v="99 - MULTIPROVINCIAL"/>
    <n v="40059089"/>
    <n v="120086275.30999997"/>
    <n v="75059089"/>
    <n v="120086275.30999997"/>
  </r>
  <r>
    <s v="2023"/>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en blanco)"/>
    <s v="99 - MULTIPROVINCIAL"/>
    <n v="120008760"/>
    <n v="137187367.18000001"/>
    <n v="155008760"/>
    <n v="137187367.18000001"/>
  </r>
  <r>
    <s v="2023"/>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en blanco)"/>
    <s v="99 - MULTIPROVINCIAL"/>
    <n v="400000"/>
    <n v="531790"/>
    <n v="400000"/>
    <n v="531790"/>
  </r>
  <r>
    <s v="2023"/>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en blanco)"/>
    <s v="99 - MULTIPROVINCIAL"/>
    <n v="270000"/>
    <n v="302540"/>
    <n v="270000"/>
    <n v="302540"/>
  </r>
  <r>
    <s v="2023"/>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en blanco)"/>
    <s v="99 - MULTIPROVINCIAL"/>
    <n v="14310000"/>
    <n v="11350605.880000001"/>
    <n v="13310000"/>
    <n v="9993605.8800000027"/>
  </r>
  <r>
    <s v="2023"/>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en blanco)"/>
    <s v="99 - MULTIPROVINCIAL"/>
    <n v="600000"/>
    <n v="312464"/>
    <n v="600000"/>
    <n v="312464"/>
  </r>
  <r>
    <s v="2023"/>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en blanco)"/>
    <s v="99 - MULTIPROVINCIAL"/>
    <n v="1000000"/>
    <n v="2347761.56"/>
    <n v="1000000"/>
    <n v="705201.52"/>
  </r>
  <r>
    <s v="2023"/>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en blanco)"/>
    <s v="99 - MULTIPROVINCIAL"/>
    <n v="7210000"/>
    <n v="6777600"/>
    <n v="7210000"/>
    <n v="6777600"/>
  </r>
  <r>
    <s v="2023"/>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en blanco)"/>
    <s v="99 - MULTIPROVINCIAL"/>
    <n v="0"/>
    <n v="0"/>
    <n v="50000"/>
    <n v="0"/>
  </r>
  <r>
    <s v="2023"/>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4500000"/>
    <n v="1139049.1400000001"/>
    <n v="4500000"/>
    <n v="248280"/>
  </r>
  <r>
    <s v="2023"/>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200000"/>
    <n v="0"/>
    <n v="200000"/>
    <n v="0"/>
  </r>
  <r>
    <s v="2023"/>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0"/>
    <n v="0"/>
    <n v="3668572.8"/>
    <n v="0"/>
  </r>
  <r>
    <s v="2023"/>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15000000"/>
    <n v="0"/>
    <n v="12500000"/>
    <n v="0"/>
  </r>
  <r>
    <s v="2023"/>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30000000"/>
    <n v="65002152.100000009"/>
    <n v="50070000"/>
    <n v="45698523.93999999"/>
  </r>
  <r>
    <s v="2023"/>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300000"/>
    <n v="214500"/>
    <n v="300000"/>
    <n v="214500"/>
  </r>
  <r>
    <s v="2023"/>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3810504"/>
    <n v="0"/>
    <n v="0"/>
    <n v="0"/>
  </r>
  <r>
    <s v="2023"/>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0"/>
    <n v="1304726"/>
    <n v="1534000"/>
    <n v="1304726"/>
  </r>
  <r>
    <s v="2023"/>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0"/>
    <n v="16520000"/>
    <n v="16800000"/>
    <n v="0"/>
  </r>
  <r>
    <s v="2023"/>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en blanco)"/>
    <s v="99 - MULTIPROVINCIAL"/>
    <n v="9278991"/>
    <n v="0"/>
    <n v="9278991"/>
    <n v="0"/>
  </r>
  <r>
    <s v="2023"/>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en blanco)"/>
    <s v="99 - MULTIPROVINCIAL"/>
    <n v="15000000"/>
    <n v="28115399.919999994"/>
    <n v="15000000"/>
    <n v="28115399.919999994"/>
  </r>
  <r>
    <s v="2023"/>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en blanco)"/>
    <s v="99 - MULTIPROVINCIAL"/>
    <n v="5000000"/>
    <n v="3658083.6499999994"/>
    <n v="8000000"/>
    <n v="3658083.6499999994"/>
  </r>
  <r>
    <s v="2023"/>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en blanco)"/>
    <s v="99 - MULTIPROVINCIAL"/>
    <n v="150000000"/>
    <n v="137500000"/>
    <n v="150000000"/>
    <n v="137500000"/>
  </r>
  <r>
    <s v="2023"/>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300000"/>
    <n v="0"/>
    <n v="300000"/>
    <n v="0"/>
  </r>
  <r>
    <s v="2023"/>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5270000"/>
    <n v="2063059.01"/>
    <n v="470000"/>
    <n v="1263975.5900000001"/>
  </r>
  <r>
    <s v="2023"/>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3000000"/>
    <n v="0"/>
    <n v="3000000"/>
    <n v="0"/>
  </r>
  <r>
    <s v="2023"/>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200000"/>
    <n v="1556844.67"/>
    <n v="200000"/>
    <n v="1556844.67"/>
  </r>
  <r>
    <s v="2023"/>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800000"/>
    <n v="0"/>
    <n v="800000"/>
    <n v="0"/>
  </r>
  <r>
    <s v="2023"/>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200000"/>
    <n v="0"/>
    <n v="200000"/>
    <n v="0"/>
  </r>
  <r>
    <s v="2023"/>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4480000"/>
    <n v="51198670.5"/>
    <n v="83780000"/>
    <n v="49176683.329999998"/>
  </r>
  <r>
    <s v="2023"/>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0"/>
    <n v="196262.71"/>
    <n v="200000"/>
    <n v="0"/>
  </r>
  <r>
    <s v="2023"/>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13840000"/>
    <n v="7967781.6200000001"/>
    <n v="13840000"/>
    <n v="7967781.6200000001"/>
  </r>
  <r>
    <s v="2023"/>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0"/>
    <n v="2972300"/>
    <n v="3226000"/>
    <n v="2972300"/>
  </r>
  <r>
    <s v="2023"/>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en blanco)"/>
    <s v="99 - MULTIPROVINCIAL"/>
    <n v="1350000"/>
    <n v="451453.68"/>
    <n v="630000"/>
    <n v="274453.68"/>
  </r>
  <r>
    <s v="2023"/>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en blanco)"/>
    <s v="99 - MULTIPROVINCIAL"/>
    <n v="0"/>
    <n v="0"/>
    <n v="0"/>
    <n v="0"/>
  </r>
  <r>
    <s v="2023"/>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en blanco)"/>
    <s v="99 - MULTIPROVINCIAL"/>
    <n v="3565000"/>
    <n v="1522390.2"/>
    <n v="965000"/>
    <n v="0"/>
  </r>
  <r>
    <s v="2023"/>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en blanco)"/>
    <s v="99 - MULTIPROVINCIAL"/>
    <n v="5769600"/>
    <n v="2097746"/>
    <n v="3269600"/>
    <n v="1777930"/>
  </r>
  <r>
    <s v="2023"/>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en blanco)"/>
    <s v="99 - MULTIPROVINCIAL"/>
    <n v="0"/>
    <n v="0"/>
    <n v="3219000"/>
    <n v="0"/>
  </r>
  <r>
    <s v="2023"/>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en blanco)"/>
    <s v="99 - MULTIPROVINCIAL"/>
    <n v="3400000"/>
    <n v="269960"/>
    <n v="1027960"/>
    <n v="67000"/>
  </r>
  <r>
    <s v="2023"/>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en blanco)"/>
    <s v="99 - MULTIPROVINCIAL"/>
    <n v="12136289"/>
    <n v="0"/>
    <n v="12136289"/>
    <n v="0"/>
  </r>
  <r>
    <s v="2023"/>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en blanco)"/>
    <s v="99 - MULTIPROVINCIAL"/>
    <n v="30000000"/>
    <n v="15133384.709999999"/>
    <n v="27146941"/>
    <n v="4854749.5299999993"/>
  </r>
  <r>
    <s v="2023"/>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en blanco)"/>
    <s v="99 - MULTIPROVINCIAL"/>
    <n v="2180000"/>
    <n v="3666944.97"/>
    <n v="3666944.9699999997"/>
    <n v="2443950.41"/>
  </r>
  <r>
    <s v="2023"/>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en blanco)"/>
    <s v="99 - MULTIPROVINCIAL"/>
    <n v="0"/>
    <n v="0"/>
    <n v="0"/>
    <n v="0"/>
  </r>
  <r>
    <s v="2023"/>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en blanco)"/>
    <s v="99 - MULTIPROVINCIAL"/>
    <n v="1000000"/>
    <n v="0"/>
    <n v="0"/>
    <n v="0"/>
  </r>
  <r>
    <s v="2023"/>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en blanco)"/>
    <s v="99 - MULTIPROVINCIAL"/>
    <n v="3000000"/>
    <n v="118650"/>
    <n v="905232.11999999732"/>
    <n v="0"/>
  </r>
  <r>
    <s v="2023"/>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en blanco)"/>
    <s v="99 - MULTIPROVINCIAL"/>
    <n v="300000"/>
    <n v="0"/>
    <n v="300000"/>
    <n v="0"/>
  </r>
  <r>
    <s v="2023"/>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en blanco)"/>
    <s v="99 - MULTIPROVINCIAL"/>
    <n v="305500"/>
    <n v="1092082.1200000001"/>
    <n v="305500"/>
    <n v="1092082.1200000001"/>
  </r>
  <r>
    <s v="2023"/>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en blanco)"/>
    <s v="99 - MULTIPROVINCIAL"/>
    <n v="0"/>
    <n v="2851066"/>
    <n v="2851066"/>
    <n v="2851066"/>
  </r>
  <r>
    <s v="2023"/>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en blanco)"/>
    <s v="99 - MULTIPROVINCIAL"/>
    <n v="1000000"/>
    <n v="35400"/>
    <n v="1270000"/>
    <n v="35400"/>
  </r>
  <r>
    <s v="2023"/>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en blanco)"/>
    <s v="99 - MULTIPROVINCIAL"/>
    <n v="600000"/>
    <n v="1396289.04"/>
    <n v="600000"/>
    <n v="699383.6399999999"/>
  </r>
  <r>
    <s v="2023"/>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en blanco)"/>
    <s v="99 - MULTIPROVINCIAL"/>
    <n v="37500"/>
    <n v="56415.8"/>
    <n v="137500"/>
    <n v="56415.8"/>
  </r>
  <r>
    <s v="2023"/>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en blanco)"/>
    <s v="99 - MULTIPROVINCIAL"/>
    <n v="100000"/>
    <n v="0"/>
    <n v="100000"/>
    <n v="0"/>
  </r>
  <r>
    <s v="2023"/>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en blanco)"/>
    <s v="99 - MULTIPROVINCIAL"/>
    <n v="50000"/>
    <n v="108188.4"/>
    <n v="50000"/>
    <n v="19540.8"/>
  </r>
  <r>
    <s v="2023"/>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en blanco)"/>
    <s v="99 - MULTIPROVINCIAL"/>
    <n v="0"/>
    <n v="122425"/>
    <n v="300000"/>
    <n v="0"/>
  </r>
  <r>
    <s v="2023"/>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en blanco)"/>
    <s v="99 - MULTIPROVINCIAL"/>
    <n v="200000"/>
    <n v="0"/>
    <n v="0"/>
    <n v="0"/>
  </r>
  <r>
    <s v="2023"/>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en blanco)"/>
    <s v="99 - MULTIPROVINCIAL"/>
    <n v="0"/>
    <n v="0"/>
    <n v="25000"/>
    <n v="0"/>
  </r>
  <r>
    <s v="2023"/>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en blanco)"/>
    <s v="99 - MULTIPROVINCIAL"/>
    <n v="240000"/>
    <n v="0"/>
    <n v="240000"/>
    <n v="0"/>
  </r>
  <r>
    <s v="2023"/>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en blanco)"/>
    <s v="99 - MULTIPROVINCIAL"/>
    <n v="550000"/>
    <n v="1074427.95"/>
    <n v="1400000"/>
    <n v="782994.81"/>
  </r>
  <r>
    <s v="2023"/>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en blanco)"/>
    <s v="99 - MULTIPROVINCIAL"/>
    <n v="100000"/>
    <n v="754.68"/>
    <n v="100000"/>
    <n v="754.68"/>
  </r>
  <r>
    <s v="2023"/>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en blanco)"/>
    <s v="99 - MULTIPROVINCIAL"/>
    <n v="1085600"/>
    <n v="2034263.03"/>
    <n v="2585600"/>
    <n v="1702263.03"/>
  </r>
  <r>
    <s v="2023"/>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20000"/>
    <n v="34810"/>
    <n v="20000"/>
    <n v="34810"/>
  </r>
  <r>
    <s v="2023"/>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100000"/>
    <n v="0"/>
    <n v="100000"/>
    <n v="0"/>
  </r>
  <r>
    <s v="2023"/>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0"/>
    <n v="8133.73"/>
    <n v="15000"/>
    <n v="0"/>
  </r>
  <r>
    <s v="2023"/>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20000"/>
    <n v="0"/>
    <n v="20000"/>
    <n v="0"/>
  </r>
  <r>
    <s v="2023"/>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4400000"/>
    <n v="1359095.5999999999"/>
    <n v="4400000"/>
    <n v="338298.88000000006"/>
  </r>
  <r>
    <s v="2023"/>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525250"/>
    <n v="1583466.1"/>
    <n v="525250"/>
    <n v="1445938.79"/>
  </r>
  <r>
    <s v="2023"/>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5000000"/>
    <n v="11406364.460000001"/>
    <n v="12011799.970000001"/>
    <n v="11406364.460000001"/>
  </r>
  <r>
    <s v="2023"/>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0"/>
    <n v="8909.4699999999993"/>
    <n v="25000"/>
    <n v="0"/>
  </r>
  <r>
    <s v="2023"/>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446400"/>
    <n v="399000"/>
    <n v="446400"/>
    <n v="0"/>
  </r>
  <r>
    <s v="2023"/>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30000000"/>
    <n v="32736000"/>
    <n v="30000000"/>
    <n v="32358939.530000001"/>
  </r>
  <r>
    <s v="2023"/>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106245000"/>
    <n v="106176205.17000002"/>
    <n v="107195000"/>
    <n v="80446139.63000001"/>
  </r>
  <r>
    <s v="2023"/>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600000"/>
    <n v="915771.91"/>
    <n v="600000"/>
    <n v="154109"/>
  </r>
  <r>
    <s v="2023"/>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200000"/>
    <n v="7481.2"/>
    <n v="200000"/>
    <n v="7481.2"/>
  </r>
  <r>
    <s v="2023"/>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0"/>
    <n v="0"/>
    <n v="100000"/>
    <n v="0"/>
  </r>
  <r>
    <s v="2023"/>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10000000"/>
    <n v="12824.95"/>
    <n v="50000"/>
    <n v="0"/>
  </r>
  <r>
    <s v="2023"/>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1165000"/>
    <n v="2294992"/>
    <n v="5395350"/>
    <n v="1971992"/>
  </r>
  <r>
    <s v="2023"/>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102629500"/>
    <n v="6498705.6799999997"/>
    <n v="21638112"/>
    <n v="6322445.6799999997"/>
  </r>
  <r>
    <s v="2023"/>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950000"/>
    <n v="330896.07999999996"/>
    <n v="650000"/>
    <n v="327702.08"/>
  </r>
  <r>
    <s v="2023"/>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0"/>
    <n v="29287.57"/>
    <n v="150000"/>
    <n v="3982.5"/>
  </r>
  <r>
    <s v="2023"/>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2659880"/>
    <n v="635345.43000000005"/>
    <n v="1769880"/>
    <n v="381373.94"/>
  </r>
  <r>
    <s v="2023"/>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1500000"/>
    <n v="0"/>
    <n v="1500000"/>
    <n v="0"/>
  </r>
  <r>
    <s v="2023"/>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500000"/>
    <n v="2802523.49"/>
    <n v="500000"/>
    <n v="2552787.13"/>
  </r>
  <r>
    <s v="2023"/>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5000000"/>
    <n v="5477659.9400000013"/>
    <n v="7955000"/>
    <n v="2483949.34"/>
  </r>
  <r>
    <s v="2023"/>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0"/>
    <n v="195701.67"/>
    <n v="300000"/>
    <n v="0"/>
  </r>
  <r>
    <s v="2023"/>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705000"/>
    <n v="35017.06"/>
    <n v="705000"/>
    <n v="28017.06"/>
  </r>
  <r>
    <s v="2023"/>
    <x v="0"/>
    <x v="0"/>
    <x v="1"/>
    <x v="1"/>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100000"/>
    <n v="0"/>
    <n v="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1958075566"/>
    <n v="1700010238.8100002"/>
    <n v="1700062725.6800001"/>
    <n v="1699969438.8099999"/>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11520000"/>
    <n v="10660000"/>
    <n v="11520000"/>
    <n v="1066000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784122160"/>
    <n v="805000033.58000004"/>
    <n v="792922160"/>
    <n v="804965033.58000004"/>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6214539"/>
    <n v="9494989.6300000008"/>
    <n v="7414539"/>
    <n v="9494989.629999999"/>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122498474"/>
    <n v="81382623.559999987"/>
    <n v="112498474"/>
    <n v="81382623.560000002"/>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242490415"/>
    <n v="235812798.84999999"/>
    <n v="242490415"/>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3000000"/>
    <n v="1221357.19"/>
    <n v="3000000"/>
    <n v="1221357.19"/>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1000000"/>
    <n v="463309.65"/>
    <n v="100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2000000"/>
    <n v="0"/>
    <n v="200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en blanco)"/>
    <s v="99 - MULTIPROVINCIAL"/>
    <n v="11290306"/>
    <n v="10547447.129999999"/>
    <n v="11290306"/>
    <n v="10547447.129999999"/>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en blanco)"/>
    <s v="99 - MULTIPROVINCIAL"/>
    <n v="0"/>
    <n v="159319109.62"/>
    <n v="160000000"/>
    <n v="159319109.62"/>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en blanco)"/>
    <s v="99 - MULTIPROVINCIAL"/>
    <n v="80000000"/>
    <n v="74363462.799999997"/>
    <n v="74363463"/>
    <n v="74218462.800000012"/>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en blanco)"/>
    <s v="99 - MULTIPROVINCIAL"/>
    <n v="185000000"/>
    <n v="0"/>
    <n v="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99 - MULTIPROVINCIAL"/>
    <n v="203973045"/>
    <n v="184253285.22"/>
    <n v="179880189.92000002"/>
    <n v="184247910.99999994"/>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99 - MULTIPROVINCIAL"/>
    <n v="204985705"/>
    <n v="185064902.05999994"/>
    <n v="190900178.56"/>
    <n v="185059520.25999999"/>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99 - MULTIPROVINCIAL"/>
    <n v="33428600"/>
    <n v="30262497.529999994"/>
    <n v="34274978.119999997"/>
    <n v="30261587.93"/>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en blanco)"/>
    <s v="99 - MULTIPROVINCIAL"/>
    <n v="490000"/>
    <n v="98900"/>
    <n v="490000"/>
    <n v="9890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en blanco)"/>
    <s v="99 - MULTIPROVINCIAL"/>
    <n v="2000000"/>
    <n v="0"/>
    <n v="200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99 - MULTIPROVINCIAL"/>
    <n v="0"/>
    <n v="1766669.9"/>
    <n v="2375000"/>
    <n v="1766669.9"/>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99 - MULTIPROVINCIAL"/>
    <n v="20000000"/>
    <n v="0"/>
    <n v="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en blanco)"/>
    <s v="99 - MULTIPROVINCIAL"/>
    <n v="0"/>
    <n v="1144233.8900000001"/>
    <n v="1000000"/>
    <n v="483815.31999999995"/>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en blanco)"/>
    <s v="99 - MULTIPROVINCIAL"/>
    <n v="9000000"/>
    <n v="0"/>
    <n v="15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en blanco)"/>
    <s v="99 - MULTIPROVINCIAL"/>
    <n v="0"/>
    <n v="4914487.57"/>
    <n v="5500000"/>
    <n v="4914487.57"/>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99 - MULTIPROVINCIAL"/>
    <n v="300000"/>
    <n v="204265.92"/>
    <n v="30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99 - MULTIPROVINCIAL"/>
    <n v="300000"/>
    <n v="0"/>
    <n v="30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99 - MULTIPROVINCIAL"/>
    <n v="0"/>
    <n v="2667333.4800000004"/>
    <n v="3200000"/>
    <n v="1644853.2200000002"/>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99 - MULTIPROVINCIAL"/>
    <n v="0"/>
    <n v="2652020.0099999998"/>
    <n v="3050000"/>
    <n v="86008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209990"/>
    <n v="972823"/>
    <n v="1172823"/>
    <n v="972823"/>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1200000"/>
    <n v="2510624.6399999997"/>
    <n v="120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2000000"/>
    <n v="1138700"/>
    <n v="1421900"/>
    <n v="26373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7000000"/>
    <n v="4292250"/>
    <n v="11000000"/>
    <n v="429225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300000"/>
    <n v="0"/>
    <n v="30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60 - CREDITO EXTERNO"/>
    <s v="(en blanco)"/>
    <s v="99 - MULTIPROVINCIAL"/>
    <n v="91120000"/>
    <n v="0"/>
    <n v="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99 - MULTIPROVINCIAL"/>
    <n v="0"/>
    <n v="0"/>
    <n v="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99 - MULTIPROVINCIAL"/>
    <n v="500000"/>
    <n v="2979378.6"/>
    <n v="3350000"/>
    <n v="2516446.1"/>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50 - CRÉDITO INTERNO"/>
    <s v="(en blanco)"/>
    <s v="99 - MULTIPROVINCIAL"/>
    <n v="0"/>
    <n v="0"/>
    <n v="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en blanco)"/>
    <s v="99 - MULTIPROVINCIAL"/>
    <n v="0"/>
    <n v="976450"/>
    <n v="1700000"/>
    <n v="56640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en blanco)"/>
    <s v="99 - MULTIPROVINCIAL"/>
    <n v="4000000"/>
    <n v="394319"/>
    <n v="46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50 - CRÉDITO INTERNO"/>
    <s v="(en blanco)"/>
    <s v="99 - MULTIPROVINCIAL"/>
    <n v="0"/>
    <n v="0"/>
    <n v="12186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en blanco)"/>
    <s v="99 - MULTIPROVINCIAL"/>
    <n v="3000000"/>
    <n v="2987305.15"/>
    <n v="3000000"/>
    <n v="2909425.0699999994"/>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99 - MULTIPROVINCIAL"/>
    <n v="0"/>
    <n v="0"/>
    <n v="1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99 - MULTIPROVINCIAL"/>
    <n v="280000"/>
    <n v="0"/>
    <n v="3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99 - MULTIPROVINCIAL"/>
    <n v="70660000"/>
    <n v="69619112.620000005"/>
    <n v="70660000"/>
    <n v="66891678.99000001"/>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99 - MULTIPROVINCIAL"/>
    <n v="0"/>
    <n v="0"/>
    <n v="5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99 - MULTIPROVINCIAL"/>
    <n v="500000"/>
    <n v="0"/>
    <n v="50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99 - MULTIPROVINCIAL"/>
    <n v="50000"/>
    <n v="728674.92"/>
    <n v="5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99 - MULTIPROVINCIAL"/>
    <n v="0"/>
    <n v="560543.66"/>
    <n v="60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50 - CRÉDITO INTERNO"/>
    <s v="(en blanco)"/>
    <s v="99 - MULTIPROVINCIAL"/>
    <n v="0"/>
    <n v="0"/>
    <n v="212814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99 - MULTIPROVINCIAL"/>
    <n v="1112000"/>
    <n v="49155.26"/>
    <n v="612000"/>
    <n v="9735"/>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99 - MULTIPROVINCIAL"/>
    <n v="1000000"/>
    <n v="0"/>
    <n v="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99 - MULTIPROVINCIAL"/>
    <n v="0"/>
    <n v="86328.8"/>
    <n v="300000"/>
    <n v="0"/>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99 - MULTIPROVINCIAL"/>
    <n v="0"/>
    <n v="2241424.23"/>
    <n v="3267125"/>
    <n v="2241424.23"/>
  </r>
  <r>
    <s v="2023"/>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99 - MULTIPROVINCIAL"/>
    <n v="300000"/>
    <n v="335174.18"/>
    <n v="300000"/>
    <n v="66788.539999999994"/>
  </r>
  <r>
    <s v="2023"/>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en blanco)"/>
    <s v="99 - MULTIPROVINCIAL"/>
    <n v="0"/>
    <n v="4630615"/>
    <n v="4649377"/>
    <n v="0"/>
  </r>
  <r>
    <s v="2023"/>
    <x v="0"/>
    <x v="0"/>
    <x v="0"/>
    <x v="0"/>
    <s v="2 - Poder Ejecutivo"/>
    <s v="0210 - MINISTERIO DE AGRICULTURA"/>
    <s v="0001 - MINISTERIO DE AGRICULTURA"/>
    <s v="4 - SERVICIOS SOCIALES"/>
    <s v="4.1 - Vivienda y servicios comunitarios"/>
    <s v="4.1.03 - Abastecimiento de agua potable"/>
    <s v="2.2 - CONTRATACIÓN DE SERVICIOS"/>
    <s v="2.2.8 - OTROS SERVICIOS NO INCLUIDOS EN CONCEPTOS ANTERIORES"/>
    <s v="N"/>
    <s v="00 - N/A"/>
    <s v="10 - FONDO GENERAL"/>
    <s v="(en blanco)"/>
    <s v="99 - MULTIPROVINCIAL"/>
    <n v="0"/>
    <n v="0"/>
    <n v="1200000"/>
    <n v="0"/>
  </r>
  <r>
    <s v="2023"/>
    <x v="0"/>
    <x v="0"/>
    <x v="0"/>
    <x v="0"/>
    <s v="2 - Poder Ejecutivo"/>
    <s v="0210 - MINISTERIO DE AGRICULTURA"/>
    <s v="0001 - MINISTERIO DE AGRICULTURA"/>
    <s v="4 - SERVICIOS SOCIALES"/>
    <s v="4.1 - Vivienda y servicios comunitarios"/>
    <s v="4.1.03 - Abastecimiento de agua potable"/>
    <s v="2.2 - CONTRATACIÓN DE SERVICIOS"/>
    <s v="2.2.9 - OTRAS CONTRATACIONES DE SERVICIOS"/>
    <s v="N"/>
    <s v="00 - N/A"/>
    <s v="10 - FONDO GENERAL"/>
    <s v="(en blanco)"/>
    <s v="99 - MULTIPROVINCIAL"/>
    <n v="0"/>
    <n v="50800"/>
    <n v="13000000"/>
    <n v="0"/>
  </r>
  <r>
    <s v="2023"/>
    <x v="0"/>
    <x v="0"/>
    <x v="0"/>
    <x v="0"/>
    <s v="2 - Poder Ejecutivo"/>
    <s v="0210 - MINISTERIO DE AGRICULTURA"/>
    <s v="0001 - MINISTERIO DE AGRICULTURA"/>
    <s v="4 - SERVICIOS SOCIALES"/>
    <s v="4.1 - Vivienda y servicios comunitarios"/>
    <s v="4.1.03 - Abastecimiento de agua potable"/>
    <s v="2.3 - MATERIALES Y SUMINISTROS"/>
    <s v="2.3.5 - CUERO, CAUCHO Y PLÁSTICO"/>
    <s v="N"/>
    <s v="00 - N/A"/>
    <s v="10 - FONDO GENERAL"/>
    <s v="(en blanco)"/>
    <s v="99 - MULTIPROVINCIAL"/>
    <n v="0"/>
    <n v="621413.21"/>
    <n v="1000000"/>
    <n v="39176"/>
  </r>
  <r>
    <s v="2023"/>
    <x v="0"/>
    <x v="0"/>
    <x v="0"/>
    <x v="0"/>
    <s v="2 - Poder Ejecutivo"/>
    <s v="0210 - MINISTERIO DE AGRICULTURA"/>
    <s v="0001 - MINISTERIO DE AGRICULTURA"/>
    <s v="4 - SERVICIOS SOCIALES"/>
    <s v="4.1 - Vivienda y servicios comunitarios"/>
    <s v="4.1.03 - Abastecimiento de agua potable"/>
    <s v="2.3 - MATERIALES Y SUMINISTROS"/>
    <s v="2.3.9 - PRODUCTOS Y ÚTILES VARIOS"/>
    <s v="N"/>
    <s v="00 - N/A"/>
    <s v="10 - FONDO GENERAL"/>
    <s v="(en blanco)"/>
    <s v="99 - MULTIPROVINCIAL"/>
    <n v="0"/>
    <n v="821986.23"/>
    <n v="1500000"/>
    <n v="0"/>
  </r>
  <r>
    <s v="2023"/>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en blanco)"/>
    <s v="99 - MULTIPROVINCIAL"/>
    <n v="11060900"/>
    <n v="9604327.6699999999"/>
    <n v="11060900"/>
    <n v="3351942.5899999994"/>
  </r>
  <r>
    <s v="2023"/>
    <x v="0"/>
    <x v="0"/>
    <x v="0"/>
    <x v="0"/>
    <s v="2 - Poder Ejecutivo"/>
    <s v="0210 - MINISTERIO DE AGRICULTURA"/>
    <s v="0001 - MINISTERIO DE AGRICULTURA"/>
    <s v="4 - SERVICIOS SOCIALES"/>
    <s v="4.4 - Educación"/>
    <s v="4.4.06 - Educación técnica"/>
    <s v="2.2 - CONTRATACIÓN DE SERVICIOS"/>
    <s v="2.2.3 - VIÁTICOS"/>
    <s v="N"/>
    <s v="00 - N/A"/>
    <s v="10 - FONDO GENERAL"/>
    <s v="(en blanco)"/>
    <s v="99 - MULTIPROVINCIAL"/>
    <n v="5300000"/>
    <n v="4999800"/>
    <n v="5300000"/>
    <n v="4999800"/>
  </r>
  <r>
    <s v="2023"/>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en blanco)"/>
    <s v="99 - MULTIPROVINCIAL"/>
    <n v="1500000"/>
    <n v="1297056.8999999999"/>
    <n v="1500000"/>
    <n v="0"/>
  </r>
  <r>
    <s v="2023"/>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en blanco)"/>
    <s v="99 - MULTIPROVINCIAL"/>
    <n v="0"/>
    <n v="901160"/>
    <n v="1000000"/>
    <n v="0"/>
  </r>
  <r>
    <s v="2023"/>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en blanco)"/>
    <s v="99 - MULTIPROVINCIAL"/>
    <n v="1500000"/>
    <n v="688080"/>
    <n v="5100000"/>
    <n v="315200"/>
  </r>
  <r>
    <s v="2023"/>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en blanco)"/>
    <s v="99 - MULTIPROVINCIAL"/>
    <n v="9230400"/>
    <n v="1449446.7"/>
    <n v="3149055"/>
    <n v="103600"/>
  </r>
  <r>
    <s v="2023"/>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en blanco)"/>
    <s v="99 - MULTIPROVINCIAL"/>
    <n v="300000"/>
    <n v="0"/>
    <n v="0"/>
    <n v="0"/>
  </r>
  <r>
    <s v="2023"/>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en blanco)"/>
    <s v="99 - MULTIPROVINCIAL"/>
    <n v="2124000"/>
    <n v="1003590"/>
    <n v="1217170.31"/>
    <n v="1003590"/>
  </r>
  <r>
    <s v="2023"/>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en blanco)"/>
    <s v="99 - MULTIPROVINCIAL"/>
    <n v="3300000"/>
    <n v="0"/>
    <n v="0"/>
    <n v="0"/>
  </r>
  <r>
    <s v="2023"/>
    <x v="0"/>
    <x v="0"/>
    <x v="0"/>
    <x v="0"/>
    <s v="2 - Poder Ejecutivo"/>
    <s v="0210 - MINISTERIO DE AGRICULTURA"/>
    <s v="0001 - MINISTERIO DE AGRICULTURA"/>
    <s v="4 - SERVICIOS SOCIALES"/>
    <s v="4.4 - Educación"/>
    <s v="4.4.06 - Educación técnica"/>
    <s v="2.3 - MATERIALES Y SUMINISTROS"/>
    <s v="2.3.1 - ALIMENTOS Y PRODUCTOS AGROFORESTALES"/>
    <s v="N"/>
    <s v="00 - N/A"/>
    <s v="10 - FONDO GENERAL"/>
    <s v="(en blanco)"/>
    <s v="99 - MULTIPROVINCIAL"/>
    <n v="0"/>
    <n v="1480000"/>
    <n v="1500000"/>
    <n v="1480000"/>
  </r>
  <r>
    <s v="2023"/>
    <x v="0"/>
    <x v="0"/>
    <x v="0"/>
    <x v="0"/>
    <s v="2 - Poder Ejecutivo"/>
    <s v="0210 - MINISTERIO DE AGRICULTURA"/>
    <s v="0001 - MINISTERIO DE AGRICULTURA"/>
    <s v="4 - SERVICIOS SOCIALES"/>
    <s v="4.4 - Educación"/>
    <s v="4.4.06 - Educación técnica"/>
    <s v="2.3 - MATERIALES Y SUMINISTROS"/>
    <s v="2.3.2 - TEXTILES Y VESTUARIOS"/>
    <s v="N"/>
    <s v="00 - N/A"/>
    <s v="10 - FONDO GENERAL"/>
    <s v="(en blanco)"/>
    <s v="99 - MULTIPROVINCIAL"/>
    <n v="1700000"/>
    <n v="1977909.08"/>
    <n v="2700000"/>
    <n v="1969406"/>
  </r>
  <r>
    <s v="2023"/>
    <x v="0"/>
    <x v="0"/>
    <x v="0"/>
    <x v="0"/>
    <s v="2 - Poder Ejecutivo"/>
    <s v="0210 - MINISTERIO DE AGRICULTURA"/>
    <s v="0001 - MINISTERIO DE AGRICULTURA"/>
    <s v="4 - SERVICIOS SOCIALES"/>
    <s v="4.4 - Educación"/>
    <s v="4.4.06 - Educación técnica"/>
    <s v="2.3 - MATERIALES Y SUMINISTROS"/>
    <s v="2.3.2 - TEXTILES Y VESTUARIOS"/>
    <s v="N"/>
    <s v="00 - N/A"/>
    <s v="10 - FONDO GENERAL"/>
    <s v="(en blanco)"/>
    <s v="99 - MULTIPROVINCIAL"/>
    <n v="500000"/>
    <n v="1044015.3099999999"/>
    <n v="500000"/>
    <n v="891403.31"/>
  </r>
  <r>
    <s v="2023"/>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en blanco)"/>
    <s v="99 - MULTIPROVINCIAL"/>
    <n v="1000000"/>
    <n v="770540"/>
    <n v="1000000"/>
    <n v="770540"/>
  </r>
  <r>
    <s v="2023"/>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en blanco)"/>
    <s v="99 - MULTIPROVINCIAL"/>
    <n v="1000000"/>
    <n v="1229257"/>
    <n v="1000000"/>
    <n v="924410"/>
  </r>
  <r>
    <s v="2023"/>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en blanco)"/>
    <s v="99 - MULTIPROVINCIAL"/>
    <n v="0"/>
    <n v="39500"/>
    <n v="100000"/>
    <n v="39500"/>
  </r>
  <r>
    <s v="2023"/>
    <x v="0"/>
    <x v="0"/>
    <x v="0"/>
    <x v="0"/>
    <s v="2 - Poder Ejecutivo"/>
    <s v="0210 - MINISTERIO DE AGRICULTURA"/>
    <s v="0001 - MINISTERIO DE AGRICULTURA"/>
    <s v="4 - SERVICIOS SOCIALES"/>
    <s v="4.4 - Educación"/>
    <s v="4.4.06 - Educación técnica"/>
    <s v="2.3 - MATERIALES Y SUMINISTROS"/>
    <s v="2.3.5 - CUERO, CAUCHO Y PLÁSTICO"/>
    <s v="N"/>
    <s v="00 - N/A"/>
    <s v="10 - FONDO GENERAL"/>
    <s v="(en blanco)"/>
    <s v="99 - MULTIPROVINCIAL"/>
    <n v="0"/>
    <n v="154361.84"/>
    <n v="300000"/>
    <n v="0"/>
  </r>
  <r>
    <s v="2023"/>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en blanco)"/>
    <s v="99 - MULTIPROVINCIAL"/>
    <n v="1850000"/>
    <n v="0"/>
    <n v="0"/>
    <n v="0"/>
  </r>
  <r>
    <s v="2023"/>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en blanco)"/>
    <s v="99 - MULTIPROVINCIAL"/>
    <n v="1879000"/>
    <n v="1201710.4099999997"/>
    <n v="1879000"/>
    <n v="858824.78999999992"/>
  </r>
  <r>
    <s v="2023"/>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en blanco)"/>
    <s v="99 - MULTIPROVINCIAL"/>
    <n v="300000"/>
    <n v="0"/>
    <n v="300000"/>
    <n v="0"/>
  </r>
  <r>
    <s v="2023"/>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en blanco)"/>
    <s v="99 - MULTIPROVINCIAL"/>
    <n v="100000"/>
    <n v="0"/>
    <n v="100000"/>
    <n v="0"/>
  </r>
  <r>
    <s v="2023"/>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en blanco)"/>
    <s v="99 - MULTIPROVINCIAL"/>
    <n v="0"/>
    <n v="40246.259999999995"/>
    <n v="100000"/>
    <n v="0"/>
  </r>
  <r>
    <s v="2023"/>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en blanco)"/>
    <s v="99 - MULTIPROVINCIAL"/>
    <n v="1690000"/>
    <n v="1392400"/>
    <n v="1690000"/>
    <n v="0"/>
  </r>
  <r>
    <s v="2023"/>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en blanco)"/>
    <s v="99 - MULTIPROVINCIAL"/>
    <n v="1000000"/>
    <n v="0"/>
    <n v="75000"/>
    <n v="0"/>
  </r>
  <r>
    <s v="2023"/>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en blanco)"/>
    <s v="99 - MULTIPROVINCIAL"/>
    <n v="2000000"/>
    <n v="1503400"/>
    <n v="2000000"/>
    <n v="1503400"/>
  </r>
  <r>
    <s v="2023"/>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en blanco)"/>
    <s v="99 - MULTIPROVINCIAL"/>
    <n v="112480"/>
    <n v="0"/>
    <n v="112480"/>
    <n v="0"/>
  </r>
  <r>
    <s v="2023"/>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en blanco)"/>
    <s v="99 - MULTIPROVINCIAL"/>
    <n v="3235000"/>
    <n v="0"/>
    <n v="1235000"/>
    <n v="0"/>
  </r>
  <r>
    <s v="2023"/>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en blanco)"/>
    <s v="99 - MULTIPROVINCIAL"/>
    <n v="500000"/>
    <n v="0"/>
    <n v="500000"/>
    <n v="0"/>
  </r>
  <r>
    <s v="2023"/>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en blanco)"/>
    <s v="99 - MULTIPROVINCIAL"/>
    <n v="500000"/>
    <n v="0"/>
    <n v="500000"/>
    <n v="0"/>
  </r>
  <r>
    <s v="2023"/>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en blanco)"/>
    <s v="99 - MULTIPROVINCIAL"/>
    <n v="0"/>
    <n v="0"/>
    <n v="1400000"/>
    <n v="0"/>
  </r>
  <r>
    <s v="2023"/>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en blanco)"/>
    <s v="99 - MULTIPROVINCIAL"/>
    <n v="1000000"/>
    <n v="0"/>
    <n v="0"/>
    <n v="0"/>
  </r>
  <r>
    <s v="2023"/>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en blanco)"/>
    <s v="99 - MULTIPROVINCIAL"/>
    <n v="624000"/>
    <n v="58251"/>
    <n v="174000"/>
    <n v="0"/>
  </r>
  <r>
    <s v="2023"/>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en blanco)"/>
    <s v="99 - MULTIPROVINCIAL"/>
    <n v="500000"/>
    <n v="0"/>
    <n v="200000"/>
    <n v="0"/>
  </r>
  <r>
    <s v="2023"/>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en blanco)"/>
    <s v="99 - MULTIPROVINCIAL"/>
    <n v="550000"/>
    <n v="578415"/>
    <n v="550000"/>
    <n v="578415"/>
  </r>
  <r>
    <s v="2023"/>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en blanco)"/>
    <s v="99 - MULTIPROVINCIAL"/>
    <n v="100000"/>
    <n v="186440"/>
    <n v="100000"/>
    <n v="186440"/>
  </r>
  <r>
    <s v="2023"/>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en blanco)"/>
    <s v="99 - MULTIPROVINCIAL"/>
    <n v="200000"/>
    <n v="44145"/>
    <n v="625000"/>
    <n v="17300"/>
  </r>
  <r>
    <s v="2023"/>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en blanco)"/>
    <s v="99 - MULTIPROVINCIAL"/>
    <n v="260000"/>
    <n v="80135.87"/>
    <n v="260000"/>
    <n v="40392.44"/>
  </r>
  <r>
    <s v="2023"/>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en blanco)"/>
    <s v="99 - MULTIPROVINCIAL"/>
    <n v="1000000"/>
    <n v="0"/>
    <n v="110000"/>
    <n v="0"/>
  </r>
  <r>
    <s v="2023"/>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en blanco)"/>
    <s v="99 - MULTIPROVINCIAL"/>
    <n v="800000"/>
    <n v="257720"/>
    <n v="500000"/>
    <n v="0"/>
  </r>
  <r>
    <s v="2023"/>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en blanco)"/>
    <s v="99 - MULTIPROVINCIAL"/>
    <n v="370500"/>
    <n v="0"/>
    <n v="370500"/>
    <n v="0"/>
  </r>
  <r>
    <s v="2023"/>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304351170"/>
    <n v="288653730.27999997"/>
    <n v="292548670"/>
    <n v="264381730.31999999"/>
  </r>
  <r>
    <s v="2023"/>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1680000"/>
    <n v="1060000"/>
    <n v="1155236"/>
    <n v="890000"/>
  </r>
  <r>
    <s v="2023"/>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900000"/>
    <n v="460000"/>
    <n v="900000"/>
    <n v="384000"/>
  </r>
  <r>
    <s v="2023"/>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51731638"/>
    <n v="55376500.020000003"/>
    <n v="58724018"/>
    <n v="50628166.670000002"/>
  </r>
  <r>
    <s v="2023"/>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6000000"/>
    <n v="8411400"/>
    <n v="8411400"/>
    <n v="6862000"/>
  </r>
  <r>
    <s v="2023"/>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3600000"/>
    <n v="4674600"/>
    <n v="4674600"/>
    <n v="4319300"/>
  </r>
  <r>
    <s v="2023"/>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30656000"/>
    <n v="0"/>
    <n v="30656000"/>
    <n v="0"/>
  </r>
  <r>
    <s v="2023"/>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1000000"/>
    <n v="394000"/>
    <n v="545000"/>
    <n v="339000"/>
  </r>
  <r>
    <s v="2023"/>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2000000"/>
    <n v="3045528.55"/>
    <n v="3045531"/>
    <n v="1928811.27"/>
  </r>
  <r>
    <s v="2023"/>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en blanco)"/>
    <s v="99 - MULTIPROVINCIAL"/>
    <n v="800000"/>
    <n v="361442.29000000004"/>
    <n v="800000"/>
    <n v="361442.29000000004"/>
  </r>
  <r>
    <s v="2023"/>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en blanco)"/>
    <s v="99 - MULTIPROVINCIAL"/>
    <n v="30656000"/>
    <n v="15671584.140000001"/>
    <n v="30590233"/>
    <n v="15470300.470000001"/>
  </r>
  <r>
    <s v="2023"/>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en blanco)"/>
    <s v="99 - MULTIPROVINCIAL"/>
    <n v="13100000"/>
    <n v="10211167.09"/>
    <n v="13100000"/>
    <n v="10161167.09"/>
  </r>
  <r>
    <s v="2023"/>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en blanco)"/>
    <s v="99 - MULTIPROVINCIAL"/>
    <n v="11313008"/>
    <n v="0"/>
    <n v="11313008"/>
    <n v="0"/>
  </r>
  <r>
    <s v="2023"/>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en blanco)"/>
    <s v="99 - MULTIPROVINCIAL"/>
    <n v="100000"/>
    <n v="14035.2"/>
    <n v="100000"/>
    <n v="14035.2"/>
  </r>
  <r>
    <s v="2023"/>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en blanco)"/>
    <s v="99 - MULTIPROVINCIAL"/>
    <n v="25903511"/>
    <n v="25332964.220000003"/>
    <n v="26949662"/>
    <n v="23156150.819999989"/>
  </r>
  <r>
    <s v="2023"/>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en blanco)"/>
    <s v="99 - MULTIPROVINCIAL"/>
    <n v="25931259"/>
    <n v="25443490.309999999"/>
    <n v="27055190"/>
    <n v="23252352.940000009"/>
  </r>
  <r>
    <s v="2023"/>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en blanco)"/>
    <s v="99 - MULTIPROVINCIAL"/>
    <n v="4384093"/>
    <n v="4092132.3600000003"/>
    <n v="4425175"/>
    <n v="3744055.3500000024"/>
  </r>
  <r>
    <s v="2023"/>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en blanco)"/>
    <s v="99 - MULTIPROVINCIAL"/>
    <n v="25000"/>
    <n v="0"/>
    <n v="25000"/>
    <n v="0"/>
  </r>
  <r>
    <s v="2023"/>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en blanco)"/>
    <s v="99 - MULTIPROVINCIAL"/>
    <n v="8000000"/>
    <n v="8000000"/>
    <n v="8000000"/>
    <n v="7971734.7400000002"/>
  </r>
  <r>
    <s v="2023"/>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en blanco)"/>
    <s v="99 - MULTIPROVINCIAL"/>
    <n v="3500000"/>
    <n v="3500000"/>
    <n v="3500000"/>
    <n v="2798983.05"/>
  </r>
  <r>
    <s v="2023"/>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en blanco)"/>
    <s v="99 - MULTIPROVINCIAL"/>
    <n v="3500000"/>
    <n v="3091200"/>
    <n v="3500000"/>
    <n v="2659587.5999999992"/>
  </r>
  <r>
    <s v="2023"/>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en blanco)"/>
    <s v="99 - MULTIPROVINCIAL"/>
    <n v="200000"/>
    <n v="317784.38"/>
    <n v="318000"/>
    <n v="317784.38"/>
  </r>
  <r>
    <s v="2023"/>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en blanco)"/>
    <s v="99 - MULTIPROVINCIAL"/>
    <n v="50000"/>
    <n v="16425"/>
    <n v="16425"/>
    <n v="4425"/>
  </r>
  <r>
    <s v="2023"/>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en blanco)"/>
    <s v="99 - MULTIPROVINCIAL"/>
    <n v="4412500"/>
    <n v="1884365"/>
    <n v="3111600"/>
    <n v="1705502.5"/>
  </r>
  <r>
    <s v="2023"/>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en blanco)"/>
    <s v="99 - MULTIPROVINCIAL"/>
    <n v="400000"/>
    <n v="0"/>
    <n v="82000"/>
    <n v="0"/>
  </r>
  <r>
    <s v="2023"/>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en blanco)"/>
    <s v="99 - MULTIPROVINCIAL"/>
    <n v="0"/>
    <n v="0"/>
    <n v="0"/>
    <n v="0"/>
  </r>
  <r>
    <s v="2023"/>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en blanco)"/>
    <s v="99 - MULTIPROVINCIAL"/>
    <n v="0"/>
    <n v="667104"/>
    <n v="670385"/>
    <n v="468192"/>
  </r>
  <r>
    <s v="2023"/>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en blanco)"/>
    <s v="99 - MULTIPROVINCIAL"/>
    <n v="43092"/>
    <n v="0"/>
    <n v="43092"/>
    <n v="0"/>
  </r>
  <r>
    <s v="2023"/>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en blanco)"/>
    <s v="99 - MULTIPROVINCIAL"/>
    <n v="354000"/>
    <n v="177000"/>
    <n v="354000"/>
    <n v="177000"/>
  </r>
  <r>
    <s v="2023"/>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en blanco)"/>
    <s v="99 - MULTIPROVINCIAL"/>
    <n v="500000"/>
    <n v="0"/>
    <n v="860000"/>
    <n v="0"/>
  </r>
  <r>
    <s v="2023"/>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en blanco)"/>
    <s v="99 - MULTIPROVINCIAL"/>
    <n v="1008294"/>
    <n v="647458.56000000006"/>
    <n v="655753"/>
    <n v="647458.56000000006"/>
  </r>
  <r>
    <s v="2023"/>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en blanco)"/>
    <s v="99 - MULTIPROVINCIAL"/>
    <n v="6764350"/>
    <n v="5993499.1500000004"/>
    <n v="6271750"/>
    <n v="5993499.1500000004"/>
  </r>
  <r>
    <s v="2023"/>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en blanco)"/>
    <s v="99 - MULTIPROVINCIAL"/>
    <n v="0"/>
    <n v="33500.870000000003"/>
    <n v="33501"/>
    <n v="33500.870000000003"/>
  </r>
  <r>
    <s v="2023"/>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en blanco)"/>
    <s v="99 - MULTIPROVINCIAL"/>
    <n v="0"/>
    <n v="29000"/>
    <n v="29000"/>
    <n v="29000"/>
  </r>
  <r>
    <s v="2023"/>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500000"/>
    <n v="0"/>
    <n v="0"/>
    <n v="0"/>
  </r>
  <r>
    <s v="2023"/>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100000"/>
    <n v="0"/>
    <n v="0"/>
    <n v="0"/>
  </r>
  <r>
    <s v="2023"/>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0"/>
    <n v="195063.44"/>
    <n v="195064"/>
    <n v="0"/>
  </r>
  <r>
    <s v="2023"/>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3560900"/>
    <n v="1900108.6600000001"/>
    <n v="3360900"/>
    <n v="1417121.7"/>
  </r>
  <r>
    <s v="2023"/>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50000"/>
    <n v="606600.03"/>
    <n v="606601"/>
    <n v="91648"/>
  </r>
  <r>
    <s v="2023"/>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6808448"/>
    <n v="38000"/>
    <n v="6846448"/>
    <n v="38000"/>
  </r>
  <r>
    <s v="2023"/>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0"/>
    <n v="42480"/>
    <n v="42480"/>
    <n v="7080"/>
  </r>
  <r>
    <s v="2023"/>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0"/>
    <n v="83308"/>
    <n v="94400"/>
    <n v="0"/>
  </r>
  <r>
    <s v="2023"/>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800000"/>
    <n v="521331.4"/>
    <n v="521332"/>
    <n v="492331.4"/>
  </r>
  <r>
    <s v="2023"/>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100000"/>
    <n v="383910"/>
    <n v="383910"/>
    <n v="383910"/>
  </r>
  <r>
    <s v="2023"/>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100000"/>
    <n v="70800"/>
    <n v="320347"/>
    <n v="70800"/>
  </r>
  <r>
    <s v="2023"/>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300000"/>
    <n v="790600"/>
    <n v="790600"/>
    <n v="790600"/>
  </r>
  <r>
    <s v="2023"/>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0"/>
    <n v="0"/>
    <n v="0"/>
    <n v="0"/>
  </r>
  <r>
    <s v="2023"/>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en blanco)"/>
    <s v="99 - MULTIPROVINCIAL"/>
    <n v="100000"/>
    <n v="0"/>
    <n v="0"/>
    <n v="0"/>
  </r>
  <r>
    <s v="2023"/>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en blanco)"/>
    <s v="99 - MULTIPROVINCIAL"/>
    <n v="1100000"/>
    <n v="1108442.22"/>
    <n v="1208442"/>
    <n v="608442"/>
  </r>
  <r>
    <s v="2023"/>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en blanco)"/>
    <s v="99 - MULTIPROVINCIAL"/>
    <n v="750000"/>
    <n v="1353292.12"/>
    <n v="1419026"/>
    <n v="448290.47999999992"/>
  </r>
  <r>
    <s v="2023"/>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en blanco)"/>
    <s v="99 - MULTIPROVINCIAL"/>
    <n v="949000"/>
    <n v="508114"/>
    <n v="728936"/>
    <n v="508114"/>
  </r>
  <r>
    <s v="2023"/>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en blanco)"/>
    <s v="99 - MULTIPROVINCIAL"/>
    <n v="0"/>
    <n v="46704.270000000004"/>
    <n v="46705"/>
    <n v="33000"/>
  </r>
  <r>
    <s v="2023"/>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en blanco)"/>
    <s v="99 - MULTIPROVINCIAL"/>
    <n v="300000"/>
    <n v="257090"/>
    <n v="257090"/>
    <n v="257090"/>
  </r>
  <r>
    <s v="2023"/>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en blanco)"/>
    <s v="99 - MULTIPROVINCIAL"/>
    <n v="7000"/>
    <n v="156"/>
    <n v="7000"/>
    <n v="156"/>
  </r>
  <r>
    <s v="2023"/>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en blanco)"/>
    <s v="99 - MULTIPROVINCIAL"/>
    <n v="130000"/>
    <n v="48192.020000000004"/>
    <n v="135809"/>
    <n v="48192.01"/>
  </r>
  <r>
    <s v="2023"/>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en blanco)"/>
    <s v="99 - MULTIPROVINCIAL"/>
    <n v="1471864"/>
    <n v="468960.07"/>
    <n v="1210385"/>
    <n v="226140.07"/>
  </r>
  <r>
    <s v="2023"/>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en blanco)"/>
    <s v="99 - MULTIPROVINCIAL"/>
    <n v="167181"/>
    <n v="248083.20000000001"/>
    <n v="385369"/>
    <n v="248083.20000000001"/>
  </r>
  <r>
    <s v="2023"/>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en blanco)"/>
    <s v="99 - MULTIPROVINCIAL"/>
    <n v="250000"/>
    <n v="154314.5"/>
    <n v="250000"/>
    <n v="154314.5"/>
  </r>
  <r>
    <s v="2023"/>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en blanco)"/>
    <s v="99 - MULTIPROVINCIAL"/>
    <n v="502045"/>
    <n v="104509.68"/>
    <n v="352045"/>
    <n v="103579.69"/>
  </r>
  <r>
    <s v="2023"/>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en blanco)"/>
    <s v="99 - MULTIPROVINCIAL"/>
    <n v="1011366"/>
    <n v="1406543.95"/>
    <n v="2475222"/>
    <n v="1280165.9500000002"/>
  </r>
  <r>
    <s v="2023"/>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en blanco)"/>
    <s v="99 - MULTIPROVINCIAL"/>
    <n v="0"/>
    <n v="4785"/>
    <n v="43560"/>
    <n v="0"/>
  </r>
  <r>
    <s v="2023"/>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en blanco)"/>
    <s v="99 - MULTIPROVINCIAL"/>
    <n v="12650466"/>
    <n v="5927195"/>
    <n v="13011667"/>
    <n v="5782095"/>
  </r>
  <r>
    <s v="2023"/>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en blanco)"/>
    <s v="99 - MULTIPROVINCIAL"/>
    <n v="800000"/>
    <n v="497638.47000000003"/>
    <n v="856838"/>
    <n v="497638.47000000003"/>
  </r>
  <r>
    <s v="2023"/>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en blanco)"/>
    <s v="99 - MULTIPROVINCIAL"/>
    <n v="5000"/>
    <n v="5823.91"/>
    <n v="5824"/>
    <n v="5823.91"/>
  </r>
  <r>
    <s v="2023"/>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en blanco)"/>
    <s v="99 - MULTIPROVINCIAL"/>
    <n v="500000"/>
    <n v="238400"/>
    <n v="244300"/>
    <n v="238400"/>
  </r>
  <r>
    <s v="2023"/>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en blanco)"/>
    <s v="99 - MULTIPROVINCIAL"/>
    <n v="50000"/>
    <n v="0"/>
    <n v="0"/>
    <n v="0"/>
  </r>
  <r>
    <s v="2023"/>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en blanco)"/>
    <s v="99 - MULTIPROVINCIAL"/>
    <n v="0"/>
    <n v="0"/>
    <n v="224200"/>
    <n v="0"/>
  </r>
  <r>
    <s v="2023"/>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en blanco)"/>
    <s v="99 - MULTIPROVINCIAL"/>
    <n v="100000"/>
    <n v="21829.279999999999"/>
    <n v="65100"/>
    <n v="21829.279999999999"/>
  </r>
  <r>
    <s v="2023"/>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en blanco)"/>
    <s v="99 - MULTIPROVINCIAL"/>
    <n v="2710000"/>
    <n v="6810.45"/>
    <n v="6811"/>
    <n v="6810.4500000000007"/>
  </r>
  <r>
    <s v="2023"/>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en blanco)"/>
    <s v="99 - MULTIPROVINCIAL"/>
    <n v="0"/>
    <n v="130"/>
    <n v="1000"/>
    <n v="130"/>
  </r>
  <r>
    <s v="2023"/>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en blanco)"/>
    <s v="99 - MULTIPROVINCIAL"/>
    <n v="0"/>
    <n v="900.22"/>
    <n v="1298"/>
    <n v="900.22"/>
  </r>
  <r>
    <s v="2023"/>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14038104"/>
    <n v="11626866.5"/>
    <n v="14038104"/>
    <n v="7948313.9400000004"/>
  </r>
  <r>
    <s v="2023"/>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18259980"/>
    <n v="15615710.799999999"/>
    <n v="18259980"/>
    <n v="10162467.16"/>
  </r>
  <r>
    <s v="2023"/>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250000"/>
    <n v="332090"/>
    <n v="332090"/>
    <n v="202703"/>
  </r>
  <r>
    <s v="2023"/>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500000"/>
    <n v="0"/>
    <n v="84170"/>
    <n v="0"/>
  </r>
  <r>
    <s v="2023"/>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0"/>
    <n v="134.97999999999999"/>
    <n v="200"/>
    <n v="0"/>
  </r>
  <r>
    <s v="2023"/>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10000"/>
    <n v="7646.4"/>
    <n v="43295"/>
    <n v="7646.4"/>
  </r>
  <r>
    <s v="2023"/>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0"/>
    <n v="104700"/>
    <n v="104700"/>
    <n v="104700"/>
  </r>
  <r>
    <s v="2023"/>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0"/>
    <n v="17810"/>
    <n v="21450"/>
    <n v="0"/>
  </r>
  <r>
    <s v="2023"/>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60000"/>
    <n v="31431.01"/>
    <n v="107426"/>
    <n v="31431.01"/>
  </r>
  <r>
    <s v="2023"/>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1000000"/>
    <n v="618179.66999999993"/>
    <n v="898180"/>
    <n v="377582.95"/>
  </r>
  <r>
    <s v="2023"/>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248500"/>
    <n v="246058.84999999998"/>
    <n v="496148"/>
    <n v="244018.89"/>
  </r>
  <r>
    <s v="2023"/>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1003689"/>
    <n v="449621.61"/>
    <n v="773689"/>
    <n v="449621.61"/>
  </r>
  <r>
    <s v="2023"/>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4714171"/>
    <n v="3417734.42"/>
    <n v="5039339"/>
    <n v="2772118.07"/>
  </r>
  <r>
    <s v="2023"/>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133899"/>
    <n v="128831.43000000001"/>
    <n v="256217"/>
    <n v="124186.51000000001"/>
  </r>
  <r>
    <s v="2023"/>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550000"/>
    <n v="255339.97999999998"/>
    <n v="387437"/>
    <n v="255339.97999999998"/>
  </r>
  <r>
    <s v="2023"/>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1270559"/>
    <n v="118585.08"/>
    <n v="189145"/>
    <n v="118585.08"/>
  </r>
  <r>
    <s v="2023"/>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500000"/>
    <n v="742714.48"/>
    <n v="790919"/>
    <n v="272772.40000000002"/>
  </r>
  <r>
    <s v="2023"/>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0"/>
    <n v="106622.23"/>
    <n v="116173"/>
    <n v="106622.23"/>
  </r>
  <r>
    <s v="2023"/>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3502026"/>
    <n v="0"/>
    <n v="1369826"/>
    <n v="0"/>
  </r>
  <r>
    <s v="2023"/>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250000"/>
    <n v="854342.2"/>
    <n v="544993"/>
    <n v="36332.199999999997"/>
  </r>
  <r>
    <s v="2023"/>
    <x v="0"/>
    <x v="0"/>
    <x v="1"/>
    <x v="1"/>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500000"/>
    <n v="0"/>
    <n v="0"/>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en blanco)"/>
    <s v="99 - MULTIPROVINCIAL"/>
    <n v="11640000"/>
    <n v="7767000"/>
    <n v="11640000"/>
    <n v="708200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en blanco)"/>
    <s v="99 - MULTIPROVINCIAL"/>
    <n v="840000"/>
    <n v="0"/>
    <n v="840000"/>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en blanco)"/>
    <s v="99 - MULTIPROVINCIAL"/>
    <n v="400000"/>
    <n v="0"/>
    <n v="250000"/>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en blanco)"/>
    <s v="99 - MULTIPROVINCIAL"/>
    <n v="200000"/>
    <n v="10152.280000000001"/>
    <n v="200000"/>
    <n v="10152.280000000001"/>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en blanco)"/>
    <s v="99 - MULTIPROVINCIAL"/>
    <n v="855000"/>
    <n v="0"/>
    <n v="84982"/>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en blanco)"/>
    <s v="99 - MULTIPROVINCIAL"/>
    <n v="360000"/>
    <n v="330000"/>
    <n v="360000"/>
    <n v="30000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en blanco)"/>
    <s v="99 - MULTIPROVINCIAL"/>
    <n v="0"/>
    <n v="581500"/>
    <n v="725000"/>
    <n v="58150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en blanco)"/>
    <s v="99 - MULTIPROVINCIAL"/>
    <n v="0"/>
    <n v="670333.34"/>
    <n v="725000"/>
    <n v="670333.34"/>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682873"/>
    <n v="547170.74"/>
    <n v="682873"/>
    <n v="498604.24"/>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769356"/>
    <n v="551457"/>
    <n v="769356"/>
    <n v="502822"/>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85000"/>
    <n v="68501.719999999987"/>
    <n v="85000"/>
    <n v="62350.159999999989"/>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en blanco)"/>
    <s v="99 - MULTIPROVINCIAL"/>
    <n v="35592"/>
    <n v="1608.04"/>
    <n v="35592"/>
    <n v="1608.04"/>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en blanco)"/>
    <s v="99 - MULTIPROVINCIAL"/>
    <n v="344838"/>
    <n v="114287.66999999998"/>
    <n v="344838"/>
    <n v="114287.66999999998"/>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en blanco)"/>
    <s v="99 - MULTIPROVINCIAL"/>
    <n v="250000"/>
    <n v="235654.65"/>
    <n v="324806.98"/>
    <n v="235654.65"/>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068800"/>
    <n v="450455.15"/>
    <n v="815502.97"/>
    <n v="358415.15"/>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00000"/>
    <n v="45430"/>
    <n v="62138"/>
    <n v="4543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en blanco)"/>
    <s v="99 - MULTIPROVINCIAL"/>
    <n v="100000"/>
    <n v="8850"/>
    <n v="118950"/>
    <n v="885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en blanco)"/>
    <s v="99 - MULTIPROVINCIAL"/>
    <n v="1000000"/>
    <n v="655090.07999999996"/>
    <n v="1000000"/>
    <n v="655090.07999999996"/>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en blanco)"/>
    <s v="99 - MULTIPROVINCIAL"/>
    <n v="1300000"/>
    <n v="139452.54"/>
    <n v="805356"/>
    <n v="139452.54"/>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en blanco)"/>
    <s v="99 - MULTIPROVINCIAL"/>
    <n v="5000"/>
    <n v="0"/>
    <n v="5000"/>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en blanco)"/>
    <s v="99 - MULTIPROVINCIAL"/>
    <n v="0"/>
    <n v="91450"/>
    <n v="100000"/>
    <n v="37387.119999999995"/>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en blanco)"/>
    <s v="99 - MULTIPROVINCIAL"/>
    <n v="600000"/>
    <n v="349582"/>
    <n v="599582"/>
    <n v="349582"/>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0"/>
    <n v="54999.8"/>
    <n v="54999.8"/>
    <n v="54999.8"/>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0"/>
    <n v="30680"/>
    <n v="30680"/>
    <n v="3068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0"/>
    <n v="39530"/>
    <n v="39530"/>
    <n v="3953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5000"/>
    <n v="14042"/>
    <n v="51792"/>
    <n v="14042"/>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0"/>
    <n v="0"/>
    <n v="12000"/>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60000"/>
    <n v="66909.009999999995"/>
    <n v="83000"/>
    <n v="66909.009999999995"/>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0"/>
    <n v="29924.799999999999"/>
    <n v="30000"/>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45000"/>
    <n v="0"/>
    <n v="45000"/>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0000"/>
    <n v="38940"/>
    <n v="51320"/>
    <n v="3894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5000"/>
    <n v="0"/>
    <n v="64000"/>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0"/>
    <n v="0"/>
    <n v="18250"/>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00000"/>
    <n v="0"/>
    <n v="200000"/>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500000"/>
    <n v="442500"/>
    <n v="787650"/>
    <n v="8850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00000"/>
    <n v="26250"/>
    <n v="308000"/>
    <n v="2625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0"/>
    <n v="388704.28"/>
    <n v="388705"/>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0"/>
    <n v="12862"/>
    <n v="12862"/>
    <n v="12862"/>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0"/>
    <n v="0"/>
    <n v="4505"/>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325000"/>
    <n v="1190464.58"/>
    <n v="1325000"/>
    <n v="726060.12000000011"/>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153000"/>
    <n v="83265.64"/>
    <n v="108000"/>
    <n v="32726.14"/>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en blanco)"/>
    <s v="99 - MULTIPROVINCIAL"/>
    <n v="450000"/>
    <n v="0"/>
    <n v="10000"/>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en blanco)"/>
    <s v="99 - MULTIPROVINCIAL"/>
    <n v="186072"/>
    <n v="460.2"/>
    <n v="109242.2"/>
    <n v="460.2"/>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en blanco)"/>
    <s v="99 - MULTIPROVINCIAL"/>
    <n v="200000"/>
    <n v="95580"/>
    <n v="97000"/>
    <n v="33984"/>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en blanco)"/>
    <s v="99 - MULTIPROVINCIAL"/>
    <n v="100000"/>
    <n v="50000"/>
    <n v="100000"/>
    <n v="5000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en blanco)"/>
    <s v="99 - MULTIPROVINCIAL"/>
    <n v="5000"/>
    <n v="0"/>
    <n v="5000"/>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0"/>
    <n v="1596.3500000000001"/>
    <n v="1600"/>
    <n v="397.47"/>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0"/>
    <n v="32273"/>
    <n v="32275"/>
    <n v="32273"/>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400000"/>
    <n v="1540000"/>
    <n v="1600000"/>
    <n v="98000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20000"/>
    <n v="36521"/>
    <n v="36400"/>
    <n v="36521"/>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50000"/>
    <n v="27245.58"/>
    <n v="64000"/>
    <n v="13681.72"/>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500000"/>
    <n v="72584.87"/>
    <n v="81181.06"/>
    <n v="72584.87"/>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5000"/>
    <n v="3307.54"/>
    <n v="5000"/>
    <n v="3307.54"/>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5000"/>
    <n v="149272.97"/>
    <n v="135000"/>
    <n v="146299.37"/>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0"/>
    <n v="3351.2"/>
    <n v="35830"/>
    <n v="0"/>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0"/>
    <n v="6598.56"/>
    <n v="7700"/>
    <n v="4771.92"/>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2000"/>
    <n v="26845"/>
    <n v="27000"/>
    <n v="26845"/>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0"/>
    <n v="12355.480000000001"/>
    <n v="11650"/>
    <n v="10000.200000000001"/>
  </r>
  <r>
    <s v="2023"/>
    <x v="0"/>
    <x v="0"/>
    <x v="1"/>
    <x v="1"/>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0"/>
    <n v="0"/>
    <n v="0"/>
    <n v="0"/>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en blanco)"/>
    <s v="99 - MULTIPROVINCIAL"/>
    <n v="25650001"/>
    <n v="27559000"/>
    <n v="28471001"/>
    <n v="22905135.48"/>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en blanco)"/>
    <s v="99 - MULTIPROVINCIAL"/>
    <n v="45760000"/>
    <n v="50489000"/>
    <n v="50019622"/>
    <n v="42574888.629999995"/>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en blanco)"/>
    <s v="99 - MULTIPROVINCIAL"/>
    <n v="0"/>
    <n v="965000"/>
    <n v="1020000"/>
    <n v="835000"/>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en blanco)"/>
    <s v="99 - MULTIPROVINCIAL"/>
    <n v="6690100"/>
    <n v="5834485.5600000005"/>
    <n v="7740370"/>
    <n v="102500"/>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en blanco)"/>
    <s v="99 - MULTIPROVINCIAL"/>
    <n v="1000000"/>
    <n v="34000"/>
    <n v="140000"/>
    <n v="34000"/>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en blanco)"/>
    <s v="99 - MULTIPROVINCIAL"/>
    <n v="1500000"/>
    <n v="812644.22"/>
    <n v="1000000"/>
    <n v="812644.21999999986"/>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en blanco)"/>
    <s v="99 - MULTIPROVINCIAL"/>
    <n v="3072000"/>
    <n v="280000"/>
    <n v="397000"/>
    <n v="280000"/>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en blanco)"/>
    <s v="99 - MULTIPROVINCIAL"/>
    <n v="850000"/>
    <n v="0"/>
    <n v="100000"/>
    <n v="0"/>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en blanco)"/>
    <s v="99 - MULTIPROVINCIAL"/>
    <n v="0"/>
    <n v="0"/>
    <n v="0"/>
    <n v="0"/>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en blanco)"/>
    <s v="99 - MULTIPROVINCIAL"/>
    <n v="5572000"/>
    <n v="0"/>
    <n v="5572000"/>
    <n v="0"/>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en blanco)"/>
    <s v="99 - MULTIPROVINCIAL"/>
    <n v="8086000"/>
    <n v="0"/>
    <n v="0"/>
    <n v="0"/>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en blanco)"/>
    <s v="99 - MULTIPROVINCIAL"/>
    <n v="4999999"/>
    <n v="5527547.370000001"/>
    <n v="5621695.8000000007"/>
    <n v="4632807.620000001"/>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en blanco)"/>
    <s v="99 - MULTIPROVINCIAL"/>
    <n v="4999999"/>
    <n v="5668085.3400000008"/>
    <n v="5698974"/>
    <n v="4716945.05"/>
  </r>
  <r>
    <s v="2023"/>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en blanco)"/>
    <s v="99 - MULTIPROVINCIAL"/>
    <n v="999941"/>
    <n v="700496.24"/>
    <n v="724377.2"/>
    <n v="588673.04"/>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en blanco)"/>
    <s v="99 - MULTIPROVINCIAL"/>
    <n v="0"/>
    <n v="1285000"/>
    <n v="1285000"/>
    <n v="1053935.17"/>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en blanco)"/>
    <s v="99 - MULTIPROVINCIAL"/>
    <n v="1600000"/>
    <n v="690000"/>
    <n v="710000"/>
    <n v="555012.65999999992"/>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en blanco)"/>
    <s v="99 - MULTIPROVINCIAL"/>
    <n v="900000"/>
    <n v="482000"/>
    <n v="600000"/>
    <n v="365071.07"/>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en blanco)"/>
    <s v="99 - MULTIPROVINCIAL"/>
    <n v="450000"/>
    <n v="3973.14"/>
    <n v="270000"/>
    <n v="3973.14"/>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en blanco)"/>
    <s v="99 - MULTIPROVINCIAL"/>
    <n v="30000"/>
    <n v="0"/>
    <n v="20000"/>
    <n v="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en blanco)"/>
    <s v="99 - MULTIPROVINCIAL"/>
    <n v="30000"/>
    <n v="0"/>
    <n v="20000"/>
    <n v="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en blanco)"/>
    <s v="99 - MULTIPROVINCIAL"/>
    <n v="700000"/>
    <n v="0"/>
    <n v="350000"/>
    <n v="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en blanco)"/>
    <s v="99 - MULTIPROVINCIAL"/>
    <n v="0"/>
    <n v="0"/>
    <n v="0"/>
    <n v="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en blanco)"/>
    <s v="99 - MULTIPROVINCIAL"/>
    <n v="560000"/>
    <n v="490787.43"/>
    <n v="710900"/>
    <n v="227383.23"/>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en blanco)"/>
    <s v="99 - MULTIPROVINCIAL"/>
    <n v="5000000"/>
    <n v="2015973.92"/>
    <n v="3750000"/>
    <n v="2015973.92"/>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en blanco)"/>
    <s v="99 - MULTIPROVINCIAL"/>
    <n v="0"/>
    <n v="306125"/>
    <n v="500000"/>
    <n v="306125"/>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en blanco)"/>
    <s v="99 - MULTIPROVINCIAL"/>
    <n v="100000"/>
    <n v="2563.5100000000002"/>
    <n v="25000"/>
    <n v="2563.5100000000002"/>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en blanco)"/>
    <s v="99 - MULTIPROVINCIAL"/>
    <n v="200000"/>
    <n v="9680"/>
    <n v="100000"/>
    <n v="968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en blanco)"/>
    <s v="99 - MULTIPROVINCIAL"/>
    <n v="100000"/>
    <n v="106200"/>
    <n v="100000"/>
    <n v="10620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en blanco)"/>
    <s v="99 - MULTIPROVINCIAL"/>
    <n v="100000"/>
    <n v="0"/>
    <n v="0"/>
    <n v="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en blanco)"/>
    <s v="99 - MULTIPROVINCIAL"/>
    <n v="100000"/>
    <n v="0"/>
    <n v="28000"/>
    <n v="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en blanco)"/>
    <s v="99 - MULTIPROVINCIAL"/>
    <n v="50000"/>
    <n v="0"/>
    <n v="0"/>
    <n v="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en blanco)"/>
    <s v="99 - MULTIPROVINCIAL"/>
    <n v="500000"/>
    <n v="1354343.26"/>
    <n v="1479100"/>
    <n v="128903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en blanco)"/>
    <s v="99 - MULTIPROVINCIAL"/>
    <n v="1000000"/>
    <n v="211981.48"/>
    <n v="220000"/>
    <n v="10470.76"/>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en blanco)"/>
    <s v="99 - MULTIPROVINCIAL"/>
    <n v="1999960"/>
    <n v="1506232.8800000004"/>
    <n v="2263220"/>
    <n v="1506232.8800000004"/>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en blanco)"/>
    <s v="99 - MULTIPROVINCIAL"/>
    <n v="300000"/>
    <n v="49560"/>
    <n v="50370"/>
    <n v="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en blanco)"/>
    <s v="99 - MULTIPROVINCIAL"/>
    <n v="50000"/>
    <n v="0"/>
    <n v="0"/>
    <n v="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en blanco)"/>
    <s v="99 - MULTIPROVINCIAL"/>
    <n v="50000"/>
    <n v="0"/>
    <n v="23000"/>
    <n v="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en blanco)"/>
    <s v="99 - MULTIPROVINCIAL"/>
    <n v="250000"/>
    <n v="611224.72"/>
    <n v="595590"/>
    <n v="433254.2699999999"/>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en blanco)"/>
    <s v="99 - MULTIPROVINCIAL"/>
    <n v="400000"/>
    <n v="200580.3"/>
    <n v="314410"/>
    <n v="168897.3"/>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en blanco)"/>
    <s v="99 - MULTIPROVINCIAL"/>
    <n v="350000"/>
    <n v="0"/>
    <n v="0"/>
    <n v="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30000"/>
    <n v="0"/>
    <n v="0"/>
    <n v="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150000"/>
    <n v="2939.4300000000003"/>
    <n v="30000"/>
    <n v="2939.4300000000003"/>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0"/>
    <n v="198000"/>
    <n v="200000"/>
    <n v="9900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50000"/>
    <n v="0"/>
    <n v="0"/>
    <n v="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250000"/>
    <n v="33436.57"/>
    <n v="50000"/>
    <n v="18236.57"/>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0"/>
    <n v="350"/>
    <n v="1000"/>
    <n v="35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0"/>
    <n v="235569.35"/>
    <n v="269000"/>
    <n v="235569.35"/>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800000"/>
    <n v="1334856.8999999999"/>
    <n v="1335000"/>
    <n v="86140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0"/>
    <n v="20000"/>
    <n v="62900"/>
    <n v="20000"/>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200000"/>
    <n v="33749"/>
    <n v="70000"/>
    <n v="33749"/>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650000"/>
    <n v="1140751"/>
    <n v="1294600"/>
    <n v="894001"/>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125000"/>
    <n v="2708158.6799999997"/>
    <n v="3048500"/>
    <n v="861236"/>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en blanco)"/>
    <s v="99 - MULTIPROVINCIAL"/>
    <n v="100000"/>
    <n v="529085.05000000005"/>
    <n v="540000"/>
    <n v="529085.05000000005"/>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en blanco)"/>
    <s v="99 - MULTIPROVINCIAL"/>
    <n v="0"/>
    <n v="21858.55"/>
    <n v="40000"/>
    <n v="21858.55"/>
  </r>
  <r>
    <s v="2023"/>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en blanco)"/>
    <s v="99 - MULTIPROVINCIAL"/>
    <n v="800000"/>
    <n v="499999.98"/>
    <n v="500000"/>
    <n v="134151.4"/>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en blanco)"/>
    <s v="99 - MULTIPROVINCIAL"/>
    <n v="500000"/>
    <n v="267039.01"/>
    <n v="300000"/>
    <n v="226059.00999999998"/>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en blanco)"/>
    <s v="99 - MULTIPROVINCIAL"/>
    <n v="0"/>
    <n v="18290"/>
    <n v="29000"/>
    <n v="1829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en blanco)"/>
    <s v="99 - MULTIPROVINCIAL"/>
    <n v="66879"/>
    <n v="0"/>
    <n v="6879"/>
    <n v="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en blanco)"/>
    <s v="99 - MULTIPROVINCIAL"/>
    <n v="50000"/>
    <n v="825"/>
    <n v="50000"/>
    <n v="825"/>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en blanco)"/>
    <s v="99 - MULTIPROVINCIAL"/>
    <n v="100000"/>
    <n v="9346.4500000000007"/>
    <n v="67500"/>
    <n v="9346.4500000000007"/>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en blanco)"/>
    <s v="99 - MULTIPROVINCIAL"/>
    <n v="500000"/>
    <n v="134664.33000000002"/>
    <n v="100000"/>
    <n v="94780.33"/>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en blanco)"/>
    <s v="99 - MULTIPROVINCIAL"/>
    <n v="200000"/>
    <n v="126140.2"/>
    <n v="200000"/>
    <n v="126140.2"/>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en blanco)"/>
    <s v="99 - MULTIPROVINCIAL"/>
    <n v="320000"/>
    <n v="162434.10999999999"/>
    <n v="220000"/>
    <n v="154980.34"/>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en blanco)"/>
    <s v="99 - MULTIPROVINCIAL"/>
    <n v="145000"/>
    <n v="2159.4"/>
    <n v="45000"/>
    <n v="2159.4"/>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en blanco)"/>
    <s v="99 - MULTIPROVINCIAL"/>
    <n v="80000"/>
    <n v="0"/>
    <n v="80000"/>
    <n v="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en blanco)"/>
    <s v="99 - MULTIPROVINCIAL"/>
    <n v="30000"/>
    <n v="17442.57"/>
    <n v="30000"/>
    <n v="17442.57"/>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en blanco)"/>
    <s v="99 - MULTIPROVINCIAL"/>
    <n v="50000"/>
    <n v="0"/>
    <n v="50000"/>
    <n v="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en blanco)"/>
    <s v="99 - MULTIPROVINCIAL"/>
    <n v="200000"/>
    <n v="0"/>
    <n v="100000"/>
    <n v="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en blanco)"/>
    <s v="99 - MULTIPROVINCIAL"/>
    <n v="50000"/>
    <n v="0"/>
    <n v="50000"/>
    <n v="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en blanco)"/>
    <s v="99 - MULTIPROVINCIAL"/>
    <n v="50000"/>
    <n v="12224.05"/>
    <n v="50000"/>
    <n v="12224.05"/>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0"/>
    <n v="1064"/>
    <n v="3000"/>
    <n v="1064"/>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0"/>
    <n v="50.04"/>
    <n v="300"/>
    <n v="50.04"/>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25000"/>
    <n v="64900"/>
    <n v="285300"/>
    <n v="6490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25000"/>
    <n v="0"/>
    <n v="2700"/>
    <n v="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50000"/>
    <n v="23294.22"/>
    <n v="50000"/>
    <n v="23294.219999999998"/>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50000"/>
    <n v="1125"/>
    <n v="13700"/>
    <n v="1125"/>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30000"/>
    <n v="31034.15"/>
    <n v="32000"/>
    <n v="30685.530000000002"/>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10000"/>
    <n v="0"/>
    <n v="10000"/>
    <n v="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10000"/>
    <n v="0"/>
    <n v="8000"/>
    <n v="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0"/>
    <n v="34"/>
    <n v="2000"/>
    <n v="34"/>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50000"/>
    <n v="0"/>
    <n v="50000"/>
    <n v="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en blanco)"/>
    <s v="99 - MULTIPROVINCIAL"/>
    <n v="0"/>
    <n v="2899000"/>
    <n v="3303000"/>
    <n v="112900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en blanco)"/>
    <s v="99 - MULTIPROVINCIAL"/>
    <n v="4500000"/>
    <n v="1033165"/>
    <n v="630000"/>
    <n v="1033165"/>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en blanco)"/>
    <s v="99 - MULTIPROVINCIAL"/>
    <n v="60000"/>
    <n v="0"/>
    <n v="22000"/>
    <n v="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en blanco)"/>
    <s v="99 - MULTIPROVINCIAL"/>
    <n v="45000"/>
    <n v="0"/>
    <n v="5000"/>
    <n v="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en blanco)"/>
    <s v="99 - MULTIPROVINCIAL"/>
    <n v="50000"/>
    <n v="0"/>
    <n v="15000"/>
    <n v="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en blanco)"/>
    <s v="99 - MULTIPROVINCIAL"/>
    <n v="50000"/>
    <n v="57385.7"/>
    <n v="75000"/>
    <n v="57385.7"/>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en blanco)"/>
    <s v="99 - MULTIPROVINCIAL"/>
    <n v="50000"/>
    <n v="1618.9"/>
    <n v="50000"/>
    <n v="1618.9"/>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100000"/>
    <n v="59902.2"/>
    <n v="150000"/>
    <n v="49609.04"/>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5150000"/>
    <n v="787698.07000000007"/>
    <n v="787000"/>
    <n v="782270.07"/>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100000"/>
    <n v="1208.58"/>
    <n v="0"/>
    <n v="1208.58"/>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10000"/>
    <n v="11700"/>
    <n v="30000"/>
    <n v="1170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200000"/>
    <n v="0"/>
    <n v="10000"/>
    <n v="0"/>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100000"/>
    <n v="38820.83"/>
    <n v="75000"/>
    <n v="38820.83"/>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150000"/>
    <n v="531849.98"/>
    <n v="545000"/>
    <n v="485020.22"/>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50000"/>
    <n v="390404.77"/>
    <n v="410000"/>
    <n v="390404.77"/>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50000"/>
    <n v="331295.08"/>
    <n v="724500"/>
    <n v="287581.98000000004"/>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50000"/>
    <n v="2679.24"/>
    <n v="7000"/>
    <n v="2431.44"/>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80000"/>
    <n v="36303.189999999995"/>
    <n v="78000"/>
    <n v="36303.189999999995"/>
  </r>
  <r>
    <s v="2023"/>
    <x v="0"/>
    <x v="0"/>
    <x v="1"/>
    <x v="1"/>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100000"/>
    <n v="0"/>
    <n v="0"/>
    <n v="0"/>
  </r>
  <r>
    <s v="2023"/>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en blanco)"/>
    <s v="99 - MULTIPROVINCIAL"/>
    <n v="972400000"/>
    <n v="970522382"/>
    <n v="975600000"/>
    <n v="890323437.05999994"/>
  </r>
  <r>
    <s v="2023"/>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en blanco)"/>
    <s v="99 - MULTIPROVINCIAL"/>
    <n v="860000000"/>
    <n v="0"/>
    <n v="0"/>
    <n v="0"/>
  </r>
  <r>
    <s v="2023"/>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en blanco)"/>
    <s v="99 - MULTIPROVINCIAL"/>
    <n v="720000000"/>
    <n v="770000000"/>
    <n v="770000000"/>
    <n v="768752672.57999992"/>
  </r>
  <r>
    <s v="2023"/>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en blanco)"/>
    <s v="99 - MULTIPROVINCIAL"/>
    <n v="0"/>
    <n v="776600000"/>
    <n v="799800000"/>
    <n v="709659590.13"/>
  </r>
  <r>
    <s v="2023"/>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en blanco)"/>
    <s v="99 - MULTIPROVINCIAL"/>
    <n v="16500000"/>
    <n v="22800000"/>
    <n v="22800000"/>
    <n v="15552600"/>
  </r>
  <r>
    <s v="2023"/>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en blanco)"/>
    <s v="99 - MULTIPROVINCIAL"/>
    <n v="6000000"/>
    <n v="6000000"/>
    <n v="6000000"/>
    <n v="4263350"/>
  </r>
  <r>
    <s v="2023"/>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en blanco)"/>
    <s v="99 - MULTIPROVINCIAL"/>
    <n v="149700000"/>
    <n v="209412580"/>
    <n v="216012580"/>
    <n v="25900"/>
  </r>
  <r>
    <s v="2023"/>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en blanco)"/>
    <s v="99 - MULTIPROVINCIAL"/>
    <n v="30000000"/>
    <n v="29000000"/>
    <n v="29000000"/>
    <n v="22280464.210000001"/>
  </r>
  <r>
    <s v="2023"/>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en blanco)"/>
    <s v="99 - MULTIPROVINCIAL"/>
    <n v="720000000"/>
    <n v="690000000"/>
    <n v="712000000"/>
    <n v="649312687.14999986"/>
  </r>
  <r>
    <s v="2023"/>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en blanco)"/>
    <s v="99 - MULTIPROVINCIAL"/>
    <n v="138600000"/>
    <n v="126787996"/>
    <n v="130881840"/>
    <n v="114103430.87000003"/>
  </r>
  <r>
    <s v="2023"/>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en blanco)"/>
    <s v="99 - MULTIPROVINCIAL"/>
    <n v="140200000"/>
    <n v="125778100"/>
    <n v="128300000"/>
    <n v="114988601.06999999"/>
  </r>
  <r>
    <s v="2023"/>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en blanco)"/>
    <s v="99 - MULTIPROVINCIAL"/>
    <n v="30800000"/>
    <n v="20771900"/>
    <n v="25550000"/>
    <n v="19304854.429999996"/>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en blanco)"/>
    <s v="99 - MULTIPROVINCIAL"/>
    <n v="10000000"/>
    <n v="5033736.92"/>
    <n v="5264997.82"/>
    <n v="5033736.92"/>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en blanco)"/>
    <s v="99 - MULTIPROVINCIAL"/>
    <n v="500000"/>
    <n v="0"/>
    <n v="3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en blanco)"/>
    <s v="99 - MULTIPROVINCIAL"/>
    <n v="0"/>
    <n v="23512976.109999999"/>
    <n v="31086746"/>
    <n v="20153782.91"/>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en blanco)"/>
    <s v="99 - MULTIPROVINCIAL"/>
    <n v="3000000"/>
    <n v="0"/>
    <n v="2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en blanco)"/>
    <s v="99 - MULTIPROVINCIAL"/>
    <n v="500000"/>
    <n v="0"/>
    <n v="2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en blanco)"/>
    <s v="99 - MULTIPROVINCIAL"/>
    <n v="3000000"/>
    <n v="33370"/>
    <n v="1000000"/>
    <n v="3337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en blanco)"/>
    <s v="99 - MULTIPROVINCIAL"/>
    <n v="10000000"/>
    <n v="18320573.800000001"/>
    <n v="16200000"/>
    <n v="18320573.800000001"/>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en blanco)"/>
    <s v="99 - MULTIPROVINCIAL"/>
    <n v="5000000"/>
    <n v="1387560.11"/>
    <n v="2350000"/>
    <n v="1387560.11"/>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en blanco)"/>
    <s v="99 - MULTIPROVINCIAL"/>
    <n v="1000000"/>
    <n v="0"/>
    <n v="5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en blanco)"/>
    <s v="99 - MULTIPROVINCIAL"/>
    <n v="10000000"/>
    <n v="440911.83"/>
    <n v="4100000"/>
    <n v="438948.2"/>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en blanco)"/>
    <s v="99 - MULTIPROVINCIAL"/>
    <n v="898605"/>
    <n v="36475097.579999998"/>
    <n v="36898605"/>
    <n v="35826097.579999998"/>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en blanco)"/>
    <s v="99 - MULTIPROVINCIAL"/>
    <n v="10000000"/>
    <n v="15852401.57"/>
    <n v="16200000"/>
    <n v="15852401.57"/>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en blanco)"/>
    <s v="99 - MULTIPROVINCIAL"/>
    <n v="3000000"/>
    <n v="7225231.1500000013"/>
    <n v="10000000"/>
    <n v="6308843.1500000004"/>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en blanco)"/>
    <s v="99 - MULTIPROVINCIAL"/>
    <n v="1000000"/>
    <n v="486917.99999999988"/>
    <n v="1237005.56"/>
    <n v="486918"/>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en blanco)"/>
    <s v="99 - MULTIPROVINCIAL"/>
    <n v="0"/>
    <n v="14510"/>
    <n v="50000"/>
    <n v="1451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en blanco)"/>
    <s v="99 - MULTIPROVINCIAL"/>
    <n v="1000000"/>
    <n v="0"/>
    <n v="2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en blanco)"/>
    <s v="99 - MULTIPROVINCIAL"/>
    <n v="5000000"/>
    <n v="2927284.3000000003"/>
    <n v="4000000"/>
    <n v="962449.18"/>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en blanco)"/>
    <s v="99 - MULTIPROVINCIAL"/>
    <n v="2000000"/>
    <n v="895432.09"/>
    <n v="2000000"/>
    <n v="769773"/>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en blanco)"/>
    <s v="99 - MULTIPROVINCIAL"/>
    <n v="2000000"/>
    <n v="0"/>
    <n v="7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en blanco)"/>
    <s v="99 - MULTIPROVINCIAL"/>
    <n v="1000000"/>
    <n v="56225"/>
    <n v="300000"/>
    <n v="56224"/>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en blanco)"/>
    <s v="99 - MULTIPROVINCIAL"/>
    <n v="2000000"/>
    <n v="0"/>
    <n v="1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en blanco)"/>
    <s v="99 - MULTIPROVINCIAL"/>
    <n v="300000"/>
    <n v="0"/>
    <n v="3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20 - FONDOS CON DESTINO ESPECÍFICO"/>
    <s v="(en blanco)"/>
    <s v="99 - MULTIPROVINCIAL"/>
    <n v="500000"/>
    <n v="5154904.91"/>
    <n v="5350000"/>
    <n v="154904.90999999997"/>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en blanco)"/>
    <s v="99 - MULTIPROVINCIAL"/>
    <n v="15000000"/>
    <n v="18072310.010000002"/>
    <n v="18073000"/>
    <n v="18072310.010000002"/>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en blanco)"/>
    <s v="99 - MULTIPROVINCIAL"/>
    <n v="1000000"/>
    <n v="0"/>
    <n v="2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en blanco)"/>
    <s v="99 - MULTIPROVINCIAL"/>
    <n v="5000000"/>
    <n v="851502.19000000006"/>
    <n v="840000"/>
    <n v="851502.19000000006"/>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en blanco)"/>
    <s v="99 - MULTIPROVINCIAL"/>
    <n v="5000000"/>
    <n v="205995.71"/>
    <n v="710000"/>
    <n v="205995.71"/>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en blanco)"/>
    <s v="99 - MULTIPROVINCIAL"/>
    <n v="2000000"/>
    <n v="196352"/>
    <n v="250000"/>
    <n v="196352"/>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en blanco)"/>
    <s v="99 - MULTIPROVINCIAL"/>
    <n v="10000000"/>
    <n v="1425798.72"/>
    <n v="1426000"/>
    <n v="1425798.72"/>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en blanco)"/>
    <s v="99 - MULTIPROVINCIAL"/>
    <n v="200000"/>
    <n v="0"/>
    <n v="2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en blanco)"/>
    <s v="99 - MULTIPROVINCIAL"/>
    <n v="4000000"/>
    <n v="123286.39999999999"/>
    <n v="500000"/>
    <n v="123286.39999999999"/>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en blanco)"/>
    <s v="99 - MULTIPROVINCIAL"/>
    <n v="5000000"/>
    <n v="7490329.9000000013"/>
    <n v="7600000"/>
    <n v="7490329.9000000013"/>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en blanco)"/>
    <s v="99 - MULTIPROVINCIAL"/>
    <n v="5000000"/>
    <n v="0"/>
    <n v="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en blanco)"/>
    <s v="99 - MULTIPROVINCIAL"/>
    <n v="5000000"/>
    <n v="1901111.55"/>
    <n v="2000000"/>
    <n v="1901111.5499999998"/>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en blanco)"/>
    <s v="99 - MULTIPROVINCIAL"/>
    <n v="0"/>
    <n v="4826790"/>
    <n v="5000000"/>
    <n v="482679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en blanco)"/>
    <s v="99 - MULTIPROVINCIAL"/>
    <n v="0"/>
    <n v="20721243.98"/>
    <n v="31299000"/>
    <n v="2000000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en blanco)"/>
    <s v="99 - MULTIPROVINCIAL"/>
    <n v="0"/>
    <n v="5963.15"/>
    <n v="12330"/>
    <n v="4749.9799999999996"/>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en blanco)"/>
    <s v="99 - MULTIPROVINCIAL"/>
    <n v="0"/>
    <n v="6235250.2699999996"/>
    <n v="7100000"/>
    <n v="6029604.5899999999"/>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en blanco)"/>
    <s v="99 - MULTIPROVINCIAL"/>
    <n v="2000000"/>
    <n v="0"/>
    <n v="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en blanco)"/>
    <s v="99 - MULTIPROVINCIAL"/>
    <n v="10000000"/>
    <n v="956297.8600000001"/>
    <n v="7750000"/>
    <n v="677541.84000000008"/>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en blanco)"/>
    <s v="99 - MULTIPROVINCIAL"/>
    <n v="0"/>
    <n v="3404241"/>
    <n v="8900000"/>
    <n v="3404241"/>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en blanco)"/>
    <s v="99 - MULTIPROVINCIAL"/>
    <n v="70000000"/>
    <n v="59460330"/>
    <n v="70000000"/>
    <n v="5747745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en blanco)"/>
    <s v="99 - MULTIPROVINCIAL"/>
    <n v="228000000"/>
    <n v="203418863.24000001"/>
    <n v="220000000"/>
    <n v="169466203.24000001"/>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en blanco)"/>
    <s v="99 - MULTIPROVINCIAL"/>
    <n v="50000"/>
    <n v="0"/>
    <n v="5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en blanco)"/>
    <s v="99 - MULTIPROVINCIAL"/>
    <n v="50000"/>
    <n v="57366.3"/>
    <n v="50000"/>
    <n v="57366.3"/>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en blanco)"/>
    <s v="99 - MULTIPROVINCIAL"/>
    <n v="42000000"/>
    <n v="11512036.1"/>
    <n v="27000000"/>
    <n v="11512036.1"/>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en blanco)"/>
    <s v="99 - MULTIPROVINCIAL"/>
    <n v="0"/>
    <n v="9558949.3200000003"/>
    <n v="11790228.370000001"/>
    <n v="9558949.3200000003"/>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en blanco)"/>
    <s v="99 - MULTIPROVINCIAL"/>
    <n v="5000000"/>
    <n v="0"/>
    <n v="2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en blanco)"/>
    <s v="99 - MULTIPROVINCIAL"/>
    <n v="10000000"/>
    <n v="50324900"/>
    <n v="57552400"/>
    <n v="5032490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en blanco)"/>
    <s v="99 - MULTIPROVINCIAL"/>
    <n v="3000000"/>
    <n v="115942471.13"/>
    <n v="163000000"/>
    <n v="115942471.13"/>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en blanco)"/>
    <s v="99 - MULTIPROVINCIAL"/>
    <n v="15000000"/>
    <n v="4716989.57"/>
    <n v="25000000"/>
    <n v="4716989.57"/>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en blanco)"/>
    <s v="99 - MULTIPROVINCIAL"/>
    <n v="10000000"/>
    <n v="14723213.199999999"/>
    <n v="15400000"/>
    <n v="14723213.199999999"/>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en blanco)"/>
    <s v="99 - MULTIPROVINCIAL"/>
    <n v="5000000"/>
    <n v="1206125.5"/>
    <n v="14150000"/>
    <n v="1206125.5"/>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en blanco)"/>
    <s v="99 - MULTIPROVINCIAL"/>
    <n v="0"/>
    <n v="0"/>
    <n v="2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en blanco)"/>
    <s v="99 - MULTIPROVINCIAL"/>
    <n v="0"/>
    <n v="877"/>
    <n v="55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4800000"/>
    <n v="4125698.46"/>
    <n v="9300000"/>
    <n v="3819665.46"/>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5000000"/>
    <n v="4398567.09"/>
    <n v="3007768.25"/>
    <n v="4398567.09"/>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0"/>
    <n v="3915.24"/>
    <n v="50000"/>
    <n v="3915.24"/>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100000"/>
    <n v="111262.84"/>
    <n v="100000"/>
    <n v="111262.84"/>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200000"/>
    <n v="0"/>
    <n v="2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150000"/>
    <n v="38255.15"/>
    <n v="150000"/>
    <n v="38255.15"/>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8404518"/>
    <n v="1643056.07"/>
    <n v="1849444"/>
    <n v="499323.71999999991"/>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10000000"/>
    <n v="0"/>
    <n v="5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200000"/>
    <n v="0"/>
    <n v="2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5000000"/>
    <n v="822602.13999999966"/>
    <n v="710000"/>
    <n v="822602.14"/>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5000000"/>
    <n v="36072924.5"/>
    <n v="36100000"/>
    <n v="36061401.799999997"/>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0"/>
    <n v="0"/>
    <n v="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en blanco)"/>
    <s v="99 - MULTIPROVINCIAL"/>
    <n v="5000000"/>
    <n v="2854231.73"/>
    <n v="6500000"/>
    <n v="2809564.29"/>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en blanco)"/>
    <s v="99 - MULTIPROVINCIAL"/>
    <n v="0"/>
    <n v="3267603.5799999996"/>
    <n v="4475000"/>
    <n v="1014542.2300000001"/>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en blanco)"/>
    <s v="99 - MULTIPROVINCIAL"/>
    <n v="0"/>
    <n v="348.1"/>
    <n v="25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en blanco)"/>
    <s v="99 - MULTIPROVINCIAL"/>
    <n v="800000"/>
    <n v="4973648.3899999987"/>
    <n v="4100000"/>
    <n v="4798590.3899999997"/>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en blanco)"/>
    <s v="99 - MULTIPROVINCIAL"/>
    <n v="0"/>
    <n v="606143.9"/>
    <n v="800000"/>
    <n v="606143.9"/>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en blanco)"/>
    <s v="99 - MULTIPROVINCIAL"/>
    <n v="200000"/>
    <n v="375258.95999999996"/>
    <n v="200000"/>
    <n v="375258.95999999996"/>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en blanco)"/>
    <s v="99 - MULTIPROVINCIAL"/>
    <n v="0"/>
    <n v="18973160.060000002"/>
    <n v="24754057.719999999"/>
    <n v="18800260.710000001"/>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en blanco)"/>
    <s v="99 - MULTIPROVINCIAL"/>
    <n v="0"/>
    <n v="846207.97"/>
    <n v="300000"/>
    <n v="80707.97"/>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en blanco)"/>
    <s v="99 - MULTIPROVINCIAL"/>
    <n v="2000000"/>
    <n v="0"/>
    <n v="2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en blanco)"/>
    <s v="99 - MULTIPROVINCIAL"/>
    <n v="0"/>
    <n v="33008245.540000007"/>
    <n v="44000000"/>
    <n v="32928817.380000003"/>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en blanco)"/>
    <s v="99 - MULTIPROVINCIAL"/>
    <n v="0"/>
    <n v="7537209.29"/>
    <n v="17647600"/>
    <n v="7537209.2899999991"/>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en blanco)"/>
    <s v="99 - MULTIPROVINCIAL"/>
    <n v="0"/>
    <n v="0"/>
    <n v="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en blanco)"/>
    <s v="99 - MULTIPROVINCIAL"/>
    <n v="600000000"/>
    <n v="664505076.10000002"/>
    <n v="664505760"/>
    <n v="606913505.88999999"/>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en blanco)"/>
    <s v="99 - MULTIPROVINCIAL"/>
    <n v="20400000"/>
    <n v="20237600"/>
    <n v="20400000"/>
    <n v="16254756.890000001"/>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en blanco)"/>
    <s v="99 - MULTIPROVINCIAL"/>
    <n v="52000000"/>
    <n v="59000000"/>
    <n v="590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en blanco)"/>
    <s v="99 - MULTIPROVINCIAL"/>
    <n v="30000000"/>
    <n v="15000000"/>
    <n v="15000000"/>
    <n v="14900499.859999999"/>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en blanco)"/>
    <s v="99 - MULTIPROVINCIAL"/>
    <n v="10000000"/>
    <n v="4710000"/>
    <n v="4710000"/>
    <n v="4700959.21"/>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en blanco)"/>
    <s v="99 - MULTIPROVINCIAL"/>
    <n v="180000000"/>
    <n v="45070000"/>
    <n v="90000000"/>
    <n v="44752304.099999994"/>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en blanco)"/>
    <s v="99 - MULTIPROVINCIAL"/>
    <n v="20000000"/>
    <n v="58334"/>
    <n v="59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en blanco)"/>
    <s v="99 - MULTIPROVINCIAL"/>
    <n v="20000000"/>
    <n v="16294100"/>
    <n v="15625200"/>
    <n v="16177800.66"/>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en blanco)"/>
    <s v="99 - MULTIPROVINCIAL"/>
    <n v="10000000"/>
    <n v="7139850"/>
    <n v="7808750"/>
    <n v="7027224.0700000003"/>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en blanco)"/>
    <s v="99 - MULTIPROVINCIAL"/>
    <n v="140307522"/>
    <n v="140759922"/>
    <n v="140759922"/>
    <n v="140752111.95999998"/>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en blanco)"/>
    <s v="99 - MULTIPROVINCIAL"/>
    <n v="70000000"/>
    <n v="80000000"/>
    <n v="83000000"/>
    <n v="79999912.159999996"/>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en blanco)"/>
    <s v="99 - MULTIPROVINCIAL"/>
    <n v="10000000"/>
    <n v="0"/>
    <n v="20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en blanco)"/>
    <s v="99 - MULTIPROVINCIAL"/>
    <n v="150000000"/>
    <n v="104580000"/>
    <n v="105695532"/>
    <n v="98266504.829999998"/>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en blanco)"/>
    <s v="99 - MULTIPROVINCIAL"/>
    <n v="0"/>
    <n v="0"/>
    <n v="30255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en blanco)"/>
    <s v="99 - MULTIPROVINCIAL"/>
    <n v="10000000"/>
    <n v="304468"/>
    <n v="304468"/>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en blanco)"/>
    <s v="99 - MULTIPROVINCIAL"/>
    <n v="35000000"/>
    <n v="0"/>
    <n v="100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en blanco)"/>
    <s v="99 - MULTIPROVINCIAL"/>
    <n v="45000000"/>
    <n v="48799793.270000003"/>
    <n v="48800000"/>
    <n v="43790066.559999995"/>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en blanco)"/>
    <s v="99 - MULTIPROVINCIAL"/>
    <n v="46000000"/>
    <n v="48599600"/>
    <n v="48600000"/>
    <n v="44315119.080000013"/>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en blanco)"/>
    <s v="99 - MULTIPROVINCIAL"/>
    <n v="9000000"/>
    <n v="7918800"/>
    <n v="8000000"/>
    <n v="7341164.459999999"/>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20 - FONDOS CON DESTINO ESPECÍFICO"/>
    <s v="(en blanco)"/>
    <s v="99 - MULTIPROVINCIAL"/>
    <n v="0"/>
    <n v="32596429.350000001"/>
    <n v="36680000"/>
    <n v="32596429.350000001"/>
  </r>
  <r>
    <s v="2023"/>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20 - FONDOS CON DESTINO ESPECÍFICO"/>
    <s v="(en blanco)"/>
    <s v="99 - MULTIPROVINCIAL"/>
    <n v="0"/>
    <n v="3848346.5799999991"/>
    <n v="5320000"/>
    <n v="3848346.5799999991"/>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en blanco)"/>
    <s v="99 - MULTIPROVINCIAL"/>
    <n v="81000000"/>
    <n v="69907160.889999986"/>
    <n v="87300000"/>
    <n v="69907160.890000001"/>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en blanco)"/>
    <s v="99 - MULTIPROVINCIAL"/>
    <n v="14000000"/>
    <n v="47232780.359999992"/>
    <n v="14000000"/>
    <n v="47232780.359999985"/>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en blanco)"/>
    <s v="99 - MULTIPROVINCIAL"/>
    <n v="57600000"/>
    <n v="43718408.219999991"/>
    <n v="57600000"/>
    <n v="43718408.219999991"/>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en blanco)"/>
    <s v="99 - MULTIPROVINCIAL"/>
    <n v="3000000"/>
    <n v="1839623.5399999998"/>
    <n v="3000000"/>
    <n v="1839623.5399999998"/>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en blanco)"/>
    <s v="99 - MULTIPROVINCIAL"/>
    <n v="1500000"/>
    <n v="530314"/>
    <n v="1500000"/>
    <n v="530314"/>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en blanco)"/>
    <s v="99 - MULTIPROVINCIAL"/>
    <n v="20000000"/>
    <n v="33943910.140000001"/>
    <n v="34000000"/>
    <n v="30417210.140000001"/>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en blanco)"/>
    <s v="99 - MULTIPROVINCIAL"/>
    <n v="10000000"/>
    <n v="0"/>
    <n v="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en blanco)"/>
    <s v="99 - MULTIPROVINCIAL"/>
    <n v="5000000"/>
    <n v="0"/>
    <n v="10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en blanco)"/>
    <s v="99 - MULTIPROVINCIAL"/>
    <n v="800000"/>
    <n v="1786128.8"/>
    <n v="1681131.49"/>
    <n v="1786128.8"/>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en blanco)"/>
    <s v="99 - MULTIPROVINCIAL"/>
    <n v="5000000"/>
    <n v="59807144.289999999"/>
    <n v="60800000"/>
    <n v="46995412.870000005"/>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en blanco)"/>
    <s v="99 - MULTIPROVINCIAL"/>
    <n v="0"/>
    <n v="24000000"/>
    <n v="33300000"/>
    <n v="2261285.4500000002"/>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en blanco)"/>
    <s v="99 - MULTIPROVINCIAL"/>
    <n v="10000000"/>
    <n v="512754.26999999996"/>
    <n v="8000000"/>
    <n v="512754.26999999996"/>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en blanco)"/>
    <s v="99 - MULTIPROVINCIAL"/>
    <n v="102687288"/>
    <n v="103687288"/>
    <n v="102687288"/>
    <n v="103684803"/>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en blanco)"/>
    <s v="99 - MULTIPROVINCIAL"/>
    <n v="1000000"/>
    <n v="0"/>
    <n v="10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en blanco)"/>
    <s v="99 - MULTIPROVINCIAL"/>
    <n v="5000000"/>
    <n v="111500000"/>
    <n v="110000000"/>
    <n v="111381700.13"/>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en blanco)"/>
    <s v="99 - MULTIPROVINCIAL"/>
    <n v="10000000"/>
    <n v="104000"/>
    <n v="2000000"/>
    <n v="103762.62"/>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en blanco)"/>
    <s v="99 - MULTIPROVINCIAL"/>
    <n v="500000"/>
    <n v="0"/>
    <n v="265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en blanco)"/>
    <s v="99 - MULTIPROVINCIAL"/>
    <n v="5000000"/>
    <n v="0"/>
    <n v="5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en blanco)"/>
    <s v="99 - MULTIPROVINCIAL"/>
    <n v="1000000"/>
    <n v="84000"/>
    <n v="200000"/>
    <n v="8400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en blanco)"/>
    <s v="99 - MULTIPROVINCIAL"/>
    <n v="5000000"/>
    <n v="1057395.17"/>
    <n v="3064291.4800000004"/>
    <n v="1057395.17"/>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en blanco)"/>
    <s v="99 - MULTIPROVINCIAL"/>
    <n v="5000000"/>
    <n v="2400000"/>
    <n v="2140000"/>
    <n v="240000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en blanco)"/>
    <s v="99 - MULTIPROVINCIAL"/>
    <n v="20000000"/>
    <n v="300000"/>
    <n v="300000"/>
    <n v="30000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en blanco)"/>
    <s v="99 - MULTIPROVINCIAL"/>
    <n v="2000000"/>
    <n v="0"/>
    <n v="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en blanco)"/>
    <s v="99 - MULTIPROVINCIAL"/>
    <n v="5000000"/>
    <n v="30000000"/>
    <n v="300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en blanco)"/>
    <s v="99 - MULTIPROVINCIAL"/>
    <n v="5000000"/>
    <n v="675485.5"/>
    <n v="840000"/>
    <n v="297611.5"/>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en blanco)"/>
    <s v="99 - MULTIPROVINCIAL"/>
    <n v="5000000"/>
    <n v="0"/>
    <n v="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en blanco)"/>
    <s v="99 - MULTIPROVINCIAL"/>
    <n v="0"/>
    <n v="6191590.2400000002"/>
    <n v="11300000"/>
    <n v="6191590.2400000002"/>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en blanco)"/>
    <s v="99 - MULTIPROVINCIAL"/>
    <n v="0"/>
    <n v="960000"/>
    <n v="960000"/>
    <n v="96000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en blanco)"/>
    <s v="99 - MULTIPROVINCIAL"/>
    <n v="0"/>
    <n v="1131842.98"/>
    <n v="1200000"/>
    <n v="1131842.98"/>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en blanco)"/>
    <s v="99 - MULTIPROVINCIAL"/>
    <n v="1000000"/>
    <n v="0"/>
    <n v="1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en blanco)"/>
    <s v="99 - MULTIPROVINCIAL"/>
    <n v="50000000"/>
    <n v="34603664.409999996"/>
    <n v="34700000"/>
    <n v="34603664.409999996"/>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en blanco)"/>
    <s v="99 - MULTIPROVINCIAL"/>
    <n v="5000000"/>
    <n v="49925728.699999996"/>
    <n v="61750000"/>
    <n v="49925728.699999996"/>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en blanco)"/>
    <s v="99 - MULTIPROVINCIAL"/>
    <n v="5000000"/>
    <n v="32280095.369999997"/>
    <n v="22000000"/>
    <n v="32280095.369999997"/>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5000000"/>
    <n v="0"/>
    <n v="56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5000000"/>
    <n v="2744233.66"/>
    <n v="3000000"/>
    <n v="2744233.66"/>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2000000"/>
    <n v="0"/>
    <n v="908036"/>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5000000"/>
    <n v="0"/>
    <n v="435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3000000"/>
    <n v="86140"/>
    <n v="2000000"/>
    <n v="8614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5000000"/>
    <n v="10018794.939999999"/>
    <n v="9804577.0300000012"/>
    <n v="10018794.939999999"/>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6000000"/>
    <n v="0"/>
    <n v="10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1000000"/>
    <n v="18000"/>
    <n v="200000"/>
    <n v="1800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0"/>
    <n v="3094665.13"/>
    <n v="1470924"/>
    <n v="3094665.13"/>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0"/>
    <n v="37011.03"/>
    <n v="14545942.279999999"/>
    <n v="37011.03"/>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1000000"/>
    <n v="9204"/>
    <n v="200000"/>
    <n v="9204"/>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20000000"/>
    <n v="0"/>
    <n v="25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0"/>
    <n v="420297.38"/>
    <n v="200000"/>
    <n v="420297.38"/>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0"/>
    <n v="45128465.949999996"/>
    <n v="57355500"/>
    <n v="32299254.399999991"/>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1000000"/>
    <n v="19649893.690000001"/>
    <n v="26700000"/>
    <n v="11152690.720000001"/>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0"/>
    <n v="0"/>
    <n v="27793055"/>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1000000"/>
    <n v="20326.5"/>
    <n v="300000"/>
    <n v="20326.5"/>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0"/>
    <n v="80988.37"/>
    <n v="100000"/>
    <n v="80988.37"/>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1000000"/>
    <n v="0"/>
    <n v="4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0"/>
    <n v="8306483.7400000002"/>
    <n v="7500000"/>
    <n v="8306483.7400000002"/>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500000"/>
    <n v="0"/>
    <n v="5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3692478"/>
    <n v="0"/>
    <n v="1292478"/>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10000000"/>
    <n v="6731388.0600000005"/>
    <n v="6500000"/>
    <n v="6731388.0600000005"/>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6000000"/>
    <n v="1280990.5"/>
    <n v="1000000"/>
    <n v="1280990.5"/>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5000000"/>
    <n v="0"/>
    <n v="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2000000"/>
    <n v="1298000"/>
    <n v="0"/>
    <n v="129800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500000"/>
    <n v="2000"/>
    <n v="500000"/>
    <n v="200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1000000"/>
    <n v="23674.710000000003"/>
    <n v="225000"/>
    <n v="23674.710000000003"/>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500000"/>
    <n v="0"/>
    <n v="125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800000"/>
    <n v="75152"/>
    <n v="650000"/>
    <n v="75152"/>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5000000"/>
    <n v="1925"/>
    <n v="850000"/>
    <n v="1925"/>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0"/>
    <n v="5952261.7599999998"/>
    <n v="5000000"/>
    <n v="2965259.76"/>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1000000"/>
    <n v="165391.5"/>
    <n v="1000000"/>
    <n v="165391.5"/>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3000000"/>
    <n v="0"/>
    <n v="5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10000000"/>
    <n v="7610410"/>
    <n v="9800000"/>
    <n v="761041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5000000"/>
    <n v="10112636.300000001"/>
    <n v="12750000"/>
    <n v="7605821.3000000007"/>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0"/>
    <n v="60000"/>
    <n v="100000"/>
    <n v="6000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5000000"/>
    <n v="106030.45"/>
    <n v="300000"/>
    <n v="106030.45"/>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0"/>
    <n v="4000"/>
    <n v="20000"/>
    <n v="400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0"/>
    <n v="536344.52"/>
    <n v="700000"/>
    <n v="536344.52"/>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en blanco)"/>
    <s v="99 - MULTIPROVINCIAL"/>
    <n v="13000000"/>
    <n v="0"/>
    <n v="14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en blanco)"/>
    <s v="99 - MULTIPROVINCIAL"/>
    <n v="5200000"/>
    <n v="2342750.5699999998"/>
    <n v="5200000"/>
    <n v="131275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en blanco)"/>
    <s v="99 - MULTIPROVINCIAL"/>
    <n v="5000000"/>
    <n v="0"/>
    <n v="100000"/>
    <n v="0"/>
  </r>
  <r>
    <s v="2023"/>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en blanco)"/>
    <s v="99 - MULTIPROVINCIAL"/>
    <n v="0"/>
    <n v="4872624.54"/>
    <n v="5000000"/>
    <n v="4667624.54"/>
  </r>
  <r>
    <s v="2023"/>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en blanco)"/>
    <s v="99 - MULTIPROVINCIAL"/>
    <n v="240000000"/>
    <n v="129400000"/>
    <n v="150000000"/>
    <n v="119793833.14"/>
  </r>
  <r>
    <s v="2023"/>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en blanco)"/>
    <s v="99 - MULTIPROVINCIAL"/>
    <n v="20000000"/>
    <n v="10400000"/>
    <n v="11187420"/>
    <n v="0"/>
  </r>
  <r>
    <s v="2023"/>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en blanco)"/>
    <s v="99 - MULTIPROVINCIAL"/>
    <n v="17400000"/>
    <n v="12909960"/>
    <n v="16400000"/>
    <n v="8298452.6600000001"/>
  </r>
  <r>
    <s v="2023"/>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en blanco)"/>
    <s v="99 - MULTIPROVINCIAL"/>
    <n v="18600000"/>
    <n v="12952400"/>
    <n v="16600000"/>
    <n v="8507137.129999999"/>
  </r>
  <r>
    <s v="2023"/>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en blanco)"/>
    <s v="99 - MULTIPROVINCIAL"/>
    <n v="4200000"/>
    <n v="2377200"/>
    <n v="4200000"/>
    <n v="1342842.48"/>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165435405"/>
    <n v="150674812.52000001"/>
    <n v="157245588"/>
    <n v="138749966.02000001"/>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100000"/>
    <n v="0"/>
    <n v="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9000000"/>
    <n v="12620000"/>
    <n v="12620000"/>
    <n v="8060000"/>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26057258"/>
    <n v="29335257.559999999"/>
    <n v="24657258"/>
    <n v="26620819.429999992"/>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100000"/>
    <n v="0"/>
    <n v="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15031985"/>
    <n v="15257064"/>
    <n v="15355875"/>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750000"/>
    <n v="1999957"/>
    <n v="5959667"/>
    <n v="1349600"/>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2250000"/>
    <n v="3970997.5199999996"/>
    <n v="3769256"/>
    <n v="3795408.1999999997"/>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en blanco)"/>
    <s v="99 - MULTIPROVINCIAL"/>
    <n v="2220000"/>
    <n v="3130519"/>
    <n v="3161000"/>
    <n v="2861000"/>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en blanco)"/>
    <s v="99 - MULTIPROVINCIAL"/>
    <n v="6000000"/>
    <n v="12175540.539999999"/>
    <n v="12175541"/>
    <n v="12175540.539999999"/>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en blanco)"/>
    <s v="99 - MULTIPROVINCIAL"/>
    <n v="15031985"/>
    <n v="14178431.640000001"/>
    <n v="14178443"/>
    <n v="14178430.989999998"/>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en blanco)"/>
    <s v="99 - MULTIPROVINCIAL"/>
    <n v="12356856"/>
    <n v="12796604.42"/>
    <n v="12820057"/>
    <n v="11683158.499999998"/>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en blanco)"/>
    <s v="99 - MULTIPROVINCIAL"/>
    <n v="12469608"/>
    <n v="12862749.66"/>
    <n v="12887351"/>
    <n v="11745038.76"/>
  </r>
  <r>
    <s v="2023"/>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en blanco)"/>
    <s v="99 - MULTIPROVINCIAL"/>
    <n v="2095896"/>
    <n v="2171359.08"/>
    <n v="2188957"/>
    <n v="1981911.5999999999"/>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en blanco)"/>
    <s v="99 - MULTIPROVINCIAL"/>
    <n v="1776000"/>
    <n v="1776000"/>
    <n v="1776000"/>
    <n v="1245711.98"/>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en blanco)"/>
    <s v="99 - MULTIPROVINCIAL"/>
    <n v="2269200"/>
    <n v="2195788"/>
    <n v="2195788"/>
    <n v="1525166.42"/>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en blanco)"/>
    <s v="99 - MULTIPROVINCIAL"/>
    <n v="195000"/>
    <n v="195000"/>
    <n v="195000"/>
    <n v="162414.28000000003"/>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en blanco)"/>
    <s v="99 - MULTIPROVINCIAL"/>
    <n v="3000000"/>
    <n v="2086133"/>
    <n v="2386133"/>
    <n v="1849472.43"/>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en blanco)"/>
    <s v="99 - MULTIPROVINCIAL"/>
    <n v="214440"/>
    <n v="214440"/>
    <n v="214440"/>
    <n v="127530"/>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en blanco)"/>
    <s v="99 - MULTIPROVINCIAL"/>
    <n v="1800000"/>
    <n v="1979452.1300000001"/>
    <n v="1994453"/>
    <n v="1679452.1300000001"/>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en blanco)"/>
    <s v="99 - MULTIPROVINCIAL"/>
    <n v="300000"/>
    <n v="0"/>
    <n v="105547"/>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en blanco)"/>
    <s v="99 - MULTIPROVINCIAL"/>
    <n v="0"/>
    <n v="2500"/>
    <n v="15000"/>
    <n v="2500"/>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en blanco)"/>
    <s v="99 - MULTIPROVINCIAL"/>
    <n v="1200000"/>
    <n v="812865"/>
    <n v="1200000"/>
    <n v="812865"/>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en blanco)"/>
    <s v="99 - MULTIPROVINCIAL"/>
    <n v="600000"/>
    <n v="0"/>
    <n v="60000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en blanco)"/>
    <s v="99 - MULTIPROVINCIAL"/>
    <n v="400000"/>
    <n v="0"/>
    <n v="40000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en blanco)"/>
    <s v="99 - MULTIPROVINCIAL"/>
    <n v="0"/>
    <n v="0"/>
    <n v="5000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en blanco)"/>
    <s v="99 - MULTIPROVINCIAL"/>
    <n v="2400000"/>
    <n v="479953.2"/>
    <n v="479953"/>
    <n v="399960.99999999994"/>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en blanco)"/>
    <s v="99 - MULTIPROVINCIAL"/>
    <n v="240000"/>
    <n v="212400"/>
    <n v="240000"/>
    <n v="141600"/>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en blanco)"/>
    <s v="99 - MULTIPROVINCIAL"/>
    <n v="12318132"/>
    <n v="10877270.23"/>
    <n v="11958953"/>
    <n v="8653126.1399999987"/>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en blanco)"/>
    <s v="99 - MULTIPROVINCIAL"/>
    <n v="0"/>
    <n v="603432"/>
    <n v="636860"/>
    <n v="603432"/>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en blanco)"/>
    <s v="99 - MULTIPROVINCIAL"/>
    <n v="1500000"/>
    <n v="1552076.02"/>
    <n v="2100000"/>
    <n v="1552076.02"/>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en blanco)"/>
    <s v="99 - MULTIPROVINCIAL"/>
    <n v="2191992"/>
    <n v="1379271"/>
    <n v="1379271"/>
    <n v="1155535"/>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en blanco)"/>
    <s v="99 - MULTIPROVINCIAL"/>
    <n v="0"/>
    <n v="1079989.3700000001"/>
    <n v="1079990"/>
    <n v="1079989.3700000001"/>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en blanco)"/>
    <s v="99 - MULTIPROVINCIAL"/>
    <n v="0"/>
    <n v="2500"/>
    <n v="15000"/>
    <n v="2500"/>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en blanco)"/>
    <s v="99 - MULTIPROVINCIAL"/>
    <n v="3000000"/>
    <n v="2275280.46"/>
    <n v="2286335.23"/>
    <n v="1776280.45"/>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0"/>
    <n v="666.67"/>
    <n v="53804.770000000004"/>
    <n v="666.67"/>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720000"/>
    <n v="1643000"/>
    <n v="1643000"/>
    <n v="1344999.96"/>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500000"/>
    <n v="0"/>
    <n v="1590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2500000"/>
    <n v="2666.67"/>
    <n v="173344"/>
    <n v="2666.67"/>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500000"/>
    <n v="146466.67000000001"/>
    <n v="208638"/>
    <n v="75666.67"/>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150000"/>
    <n v="0"/>
    <n v="1"/>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2300000"/>
    <n v="2166355.33"/>
    <n v="2166356"/>
    <n v="1741355.33"/>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1200000"/>
    <n v="3600"/>
    <n v="100000"/>
    <n v="3600"/>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0"/>
    <n v="0"/>
    <n v="2000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en blanco)"/>
    <s v="99 - MULTIPROVINCIAL"/>
    <n v="0"/>
    <n v="0"/>
    <n v="11030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en blanco)"/>
    <s v="99 - MULTIPROVINCIAL"/>
    <n v="4305624"/>
    <n v="5703857.0700000003"/>
    <n v="6596666"/>
    <n v="4958864.07"/>
  </r>
  <r>
    <s v="2023"/>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en blanco)"/>
    <s v="99 - MULTIPROVINCIAL"/>
    <n v="900000"/>
    <n v="1103208.32"/>
    <n v="1427491"/>
    <n v="1103208.32"/>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en blanco)"/>
    <s v="99 - MULTIPROVINCIAL"/>
    <n v="3910500"/>
    <n v="2258650.5"/>
    <n v="2280251"/>
    <n v="1569018.86"/>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en blanco)"/>
    <s v="99 - MULTIPROVINCIAL"/>
    <n v="50000"/>
    <n v="0"/>
    <n v="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en blanco)"/>
    <s v="99 - MULTIPROVINCIAL"/>
    <n v="6050000"/>
    <n v="3502220.7399999998"/>
    <n v="3521833"/>
    <n v="3502220.74"/>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en blanco)"/>
    <s v="99 - MULTIPROVINCIAL"/>
    <n v="525000"/>
    <n v="9805.5300000000007"/>
    <n v="50166.659999999974"/>
    <n v="9805.5300000000007"/>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en blanco)"/>
    <s v="99 - MULTIPROVINCIAL"/>
    <n v="175000"/>
    <n v="269.77999999999997"/>
    <n v="1000"/>
    <n v="269.77999999999997"/>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en blanco)"/>
    <s v="99 - MULTIPROVINCIAL"/>
    <n v="500000"/>
    <n v="223182.17"/>
    <n v="300428"/>
    <n v="223182.17"/>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en blanco)"/>
    <s v="99 - MULTIPROVINCIAL"/>
    <n v="500000"/>
    <n v="729387.5"/>
    <n v="755816"/>
    <n v="729387.5"/>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en blanco)"/>
    <s v="99 - MULTIPROVINCIAL"/>
    <n v="250000"/>
    <n v="125715.07"/>
    <n v="150000"/>
    <n v="20959.400000000001"/>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en blanco)"/>
    <s v="99 - MULTIPROVINCIAL"/>
    <n v="800000"/>
    <n v="142024.67000000001"/>
    <n v="509179"/>
    <n v="142024.67000000001"/>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en blanco)"/>
    <s v="99 - MULTIPROVINCIAL"/>
    <n v="1200000"/>
    <n v="219409"/>
    <n v="975958.28"/>
    <n v="219409"/>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en blanco)"/>
    <s v="99 - MULTIPROVINCIAL"/>
    <n v="100000"/>
    <n v="100901.8"/>
    <n v="101000"/>
    <n v="87331.8"/>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en blanco)"/>
    <s v="99 - MULTIPROVINCIAL"/>
    <n v="15000"/>
    <n v="0"/>
    <n v="1500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en blanco)"/>
    <s v="99 - MULTIPROVINCIAL"/>
    <n v="50000"/>
    <n v="166.67"/>
    <n v="5000"/>
    <n v="166.67"/>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en blanco)"/>
    <s v="99 - MULTIPROVINCIAL"/>
    <n v="20000"/>
    <n v="0"/>
    <n v="8180.82"/>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en blanco)"/>
    <s v="99 - MULTIPROVINCIAL"/>
    <n v="600000"/>
    <n v="314456.36"/>
    <n v="316457"/>
    <n v="314456.36"/>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en blanco)"/>
    <s v="99 - MULTIPROVINCIAL"/>
    <n v="20000"/>
    <n v="59881.46"/>
    <n v="59881.46"/>
    <n v="59881.46"/>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en blanco)"/>
    <s v="99 - MULTIPROVINCIAL"/>
    <n v="6800000"/>
    <n v="1888143.97"/>
    <n v="1914692"/>
    <n v="1888134.76"/>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40000"/>
    <n v="666.67"/>
    <n v="40000"/>
    <n v="666.67"/>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15000"/>
    <n v="50"/>
    <n v="35000"/>
    <n v="50"/>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50000"/>
    <n v="182724.47"/>
    <n v="185228"/>
    <n v="166.67"/>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400000"/>
    <n v="1241808.18"/>
    <n v="1242308.18"/>
    <n v="465119.69"/>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975000"/>
    <n v="1830670.67"/>
    <n v="2042613.21"/>
    <n v="1550946.19"/>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15000"/>
    <n v="0"/>
    <n v="1500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5500000"/>
    <n v="21666.67"/>
    <n v="43387"/>
    <n v="21666.67"/>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0"/>
    <n v="33189.43"/>
    <n v="33189.43"/>
    <n v="16647.2"/>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0"/>
    <n v="2998600"/>
    <n v="3000000"/>
    <n v="2998600"/>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10000"/>
    <n v="1666.67"/>
    <n v="25000"/>
    <n v="1666.67"/>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14000000"/>
    <n v="15376000"/>
    <n v="13350002"/>
    <n v="13653201.619999997"/>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7166666"/>
    <n v="3848876"/>
    <n v="6865028.8200000003"/>
    <n v="3289095.32"/>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0"/>
    <n v="0"/>
    <n v="5000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100000"/>
    <n v="750661.58"/>
    <n v="890000"/>
    <n v="704601.59999999998"/>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600000"/>
    <n v="69637.179999999993"/>
    <n v="71637.180000000051"/>
    <n v="60817.2"/>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50000"/>
    <n v="6401.5"/>
    <n v="50000"/>
    <n v="6401.5"/>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20000"/>
    <n v="33.32"/>
    <n v="5000"/>
    <n v="33.32"/>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50000"/>
    <n v="0"/>
    <n v="65067"/>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2000000"/>
    <n v="2731250"/>
    <n v="4489027.78"/>
    <n v="2731250"/>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6500000"/>
    <n v="1293750"/>
    <n v="3060130.2200000007"/>
    <n v="1293750"/>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500000"/>
    <n v="1448203.33"/>
    <n v="1449870"/>
    <n v="0"/>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75000"/>
    <n v="263368.57"/>
    <n v="263618.57"/>
    <n v="241808.55000000002"/>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400000"/>
    <n v="486549.45"/>
    <n v="1053366"/>
    <n v="486549.45"/>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50000"/>
    <n v="166.67"/>
    <n v="50000"/>
    <n v="166.67"/>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1000000"/>
    <n v="439888.42"/>
    <n v="792322.01"/>
    <n v="439888.42"/>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100000"/>
    <n v="333.33"/>
    <n v="666.66000000000349"/>
    <n v="333.33"/>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300000"/>
    <n v="872720.93"/>
    <n v="878055"/>
    <n v="872720.93"/>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5000"/>
    <n v="5149.67"/>
    <n v="5200"/>
    <n v="16.670000000000002"/>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1000000"/>
    <n v="266083.58"/>
    <n v="918416.94"/>
    <n v="266083.58"/>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600000"/>
    <n v="2248567.16"/>
    <n v="1718408"/>
    <n v="2142304.8899999997"/>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900000"/>
    <n v="1117662.06"/>
    <n v="1155144"/>
    <n v="71150.52"/>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75000"/>
    <n v="1613232.8900000001"/>
    <n v="1613482.8900000001"/>
    <n v="967403.66"/>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50000"/>
    <n v="39673.39"/>
    <n v="39840.06"/>
    <n v="39673.39"/>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500000"/>
    <n v="524704.2300000001"/>
    <n v="567434.9"/>
    <n v="148937.75"/>
  </r>
  <r>
    <s v="2023"/>
    <x v="0"/>
    <x v="0"/>
    <x v="1"/>
    <x v="1"/>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50000"/>
    <n v="0"/>
    <n v="0"/>
    <n v="0"/>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en blanco)"/>
    <s v="99 - MULTIPROVINCIAL"/>
    <n v="701750277"/>
    <n v="721639476.96000004"/>
    <n v="723878397"/>
    <n v="651165748.28999996"/>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en blanco)"/>
    <s v="99 - MULTIPROVINCIAL"/>
    <n v="98208000"/>
    <n v="137616448.75999999"/>
    <n v="140901000"/>
    <n v="128329000"/>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en blanco)"/>
    <s v="99 - MULTIPROVINCIAL"/>
    <n v="1176000"/>
    <n v="4689750"/>
    <n v="3129750"/>
    <n v="4028000"/>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en blanco)"/>
    <s v="99 - MULTIPROVINCIAL"/>
    <n v="1560000"/>
    <n v="0"/>
    <n v="1560000"/>
    <n v="0"/>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en blanco)"/>
    <s v="99 - MULTIPROVINCIAL"/>
    <n v="71220642"/>
    <n v="74203687.280000001"/>
    <n v="75150171"/>
    <n v="0"/>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en blanco)"/>
    <s v="99 - MULTIPROVINCIAL"/>
    <n v="12011547"/>
    <n v="19011547"/>
    <n v="24011547"/>
    <n v="15738973.310000001"/>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en blanco)"/>
    <s v="99 - MULTIPROVINCIAL"/>
    <n v="3677575"/>
    <n v="16677575"/>
    <n v="11677575"/>
    <n v="9159464.7300000004"/>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en blanco)"/>
    <s v="99 - MULTIPROVINCIAL"/>
    <n v="36264300"/>
    <n v="36574300"/>
    <n v="36574300"/>
    <n v="33885275"/>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en blanco)"/>
    <s v="99 - MULTIPROVINCIAL"/>
    <n v="51570924"/>
    <n v="59277620.840000004"/>
    <n v="59277620.840000004"/>
    <n v="59277620.840000004"/>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en blanco)"/>
    <s v="99 - MULTIPROVINCIAL"/>
    <n v="51570924"/>
    <n v="58818912.159999996"/>
    <n v="58818912.159999996"/>
    <n v="58818910.130000003"/>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20 - FONDOS CON DESTINO ESPECÍFICO"/>
    <s v="(en blanco)"/>
    <s v="99 - MULTIPROVINCIAL"/>
    <n v="0"/>
    <n v="9300000"/>
    <n v="15000000"/>
    <n v="9291111.3500000015"/>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en blanco)"/>
    <s v="99 - MULTIPROVINCIAL"/>
    <n v="56763595"/>
    <n v="60526846.200000003"/>
    <n v="61829823"/>
    <n v="54783602.460000016"/>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en blanco)"/>
    <s v="99 - MULTIPROVINCIAL"/>
    <n v="57109134"/>
    <n v="61561565.200000003"/>
    <n v="60484102"/>
    <n v="55720641.589999996"/>
  </r>
  <r>
    <s v="2023"/>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en blanco)"/>
    <s v="99 - MULTIPROVINCIAL"/>
    <n v="9886914"/>
    <n v="10702147.6"/>
    <n v="10476634"/>
    <n v="9207963.0700000022"/>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en blanco)"/>
    <s v="99 - MULTIPROVINCIAL"/>
    <n v="7000000"/>
    <n v="7450000"/>
    <n v="7000000"/>
    <n v="5053714.58"/>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en blanco)"/>
    <s v="99 - MULTIPROVINCIAL"/>
    <n v="5000000"/>
    <n v="4550000"/>
    <n v="5000000"/>
    <n v="3680638.9300000006"/>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en blanco)"/>
    <s v="99 - MULTIPROVINCIAL"/>
    <n v="304191203"/>
    <n v="304191203"/>
    <n v="304191203"/>
    <n v="304191202.99999994"/>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en blanco)"/>
    <s v="99 - MULTIPROVINCIAL"/>
    <n v="800000"/>
    <n v="800000"/>
    <n v="800000"/>
    <n v="42573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en blanco)"/>
    <s v="99 - MULTIPROVINCIAL"/>
    <n v="200000"/>
    <n v="200000"/>
    <n v="200000"/>
    <n v="10230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en blanco)"/>
    <s v="99 - MULTIPROVINCIAL"/>
    <n v="0"/>
    <n v="170303274.28999999"/>
    <n v="300000000"/>
    <n v="170303274.28999999"/>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en blanco)"/>
    <s v="99 - MULTIPROVINCIAL"/>
    <n v="500000"/>
    <n v="41666.699999999997"/>
    <n v="500000"/>
    <n v="41666.699999999997"/>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en blanco)"/>
    <s v="99 - MULTIPROVINCIAL"/>
    <n v="1500000"/>
    <n v="1017608.4"/>
    <n v="1500000"/>
    <n v="1017608.4"/>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en blanco)"/>
    <s v="99 - MULTIPROVINCIAL"/>
    <n v="100000"/>
    <n v="0"/>
    <n v="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en blanco)"/>
    <s v="99 - MULTIPROVINCIAL"/>
    <n v="100000"/>
    <n v="39255.050000000003"/>
    <n v="100000"/>
    <n v="39255.050000000003"/>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en blanco)"/>
    <s v="99 - MULTIPROVINCIAL"/>
    <n v="100000"/>
    <n v="127412.95"/>
    <n v="100000"/>
    <n v="127412.95"/>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en blanco)"/>
    <s v="99 - MULTIPROVINCIAL"/>
    <n v="100000"/>
    <n v="0"/>
    <n v="1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en blanco)"/>
    <s v="99 - MULTIPROVINCIAL"/>
    <n v="35000000"/>
    <n v="2242502.0100000002"/>
    <n v="4500000"/>
    <n v="2242502.0100000002"/>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en blanco)"/>
    <s v="99 - MULTIPROVINCIAL"/>
    <n v="2000000"/>
    <n v="5017669.95"/>
    <n v="5400000"/>
    <n v="5017669.95"/>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en blanco)"/>
    <s v="99 - MULTIPROVINCIAL"/>
    <n v="100000"/>
    <n v="872935.39000000013"/>
    <n v="100000"/>
    <n v="822935.39000000013"/>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20 - FONDOS CON DESTINO ESPECÍFICO"/>
    <s v="(en blanco)"/>
    <s v="99 - MULTIPROVINCIAL"/>
    <n v="0"/>
    <n v="0"/>
    <n v="3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en blanco)"/>
    <s v="99 - MULTIPROVINCIAL"/>
    <n v="0"/>
    <n v="32332"/>
    <n v="5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en blanco)"/>
    <s v="99 - MULTIPROVINCIAL"/>
    <n v="100000"/>
    <n v="987660"/>
    <n v="100000"/>
    <n v="98766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en blanco)"/>
    <s v="99 - MULTIPROVINCIAL"/>
    <n v="100000"/>
    <n v="0"/>
    <n v="1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en blanco)"/>
    <s v="99 - MULTIPROVINCIAL"/>
    <n v="100000"/>
    <n v="0"/>
    <n v="5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en blanco)"/>
    <s v="99 - MULTIPROVINCIAL"/>
    <n v="10000000"/>
    <n v="2000000"/>
    <n v="3000000"/>
    <n v="200000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20 - FONDOS CON DESTINO ESPECÍFICO"/>
    <s v="(en blanco)"/>
    <s v="99 - MULTIPROVINCIAL"/>
    <n v="0"/>
    <n v="444001.02"/>
    <n v="700000"/>
    <n v="22200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en blanco)"/>
    <s v="99 - MULTIPROVINCIAL"/>
    <n v="195000000"/>
    <n v="189522675.71000001"/>
    <n v="188650350"/>
    <n v="189522675.71000001"/>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en blanco)"/>
    <s v="99 - MULTIPROVINCIAL"/>
    <n v="0"/>
    <n v="0"/>
    <n v="1084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en blanco)"/>
    <s v="99 - MULTIPROVINCIAL"/>
    <n v="5000000"/>
    <n v="2226196.86"/>
    <n v="3391600"/>
    <n v="2226196.86"/>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en blanco)"/>
    <s v="99 - MULTIPROVINCIAL"/>
    <n v="0"/>
    <n v="0"/>
    <n v="2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en blanco)"/>
    <s v="99 - MULTIPROVINCIAL"/>
    <n v="0"/>
    <n v="0"/>
    <n v="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500000"/>
    <n v="1461462"/>
    <n v="500000"/>
    <n v="296458"/>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2000000"/>
    <n v="3485411.5999999992"/>
    <n v="2000000"/>
    <n v="3047158.69"/>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100000"/>
    <n v="9676"/>
    <n v="100000"/>
    <n v="9676"/>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100000000"/>
    <n v="11208626.270000001"/>
    <n v="100000000"/>
    <n v="10358759.449999999"/>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100000000"/>
    <n v="126086333.2"/>
    <n v="100000000"/>
    <n v="126086333.2"/>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200000000"/>
    <n v="149602932.11999997"/>
    <n v="200000000"/>
    <n v="149602932.11999997"/>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20000000"/>
    <n v="8643644.4000000022"/>
    <n v="20000000"/>
    <n v="7880848.3700000001"/>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200000000"/>
    <n v="403877851.28000009"/>
    <n v="350000000"/>
    <n v="304283769.82999998"/>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250000000"/>
    <n v="297892123.94999999"/>
    <n v="250000000"/>
    <n v="297417229.35000002"/>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500000"/>
    <n v="38212.42"/>
    <n v="500000"/>
    <n v="38212.42"/>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1500000"/>
    <n v="0"/>
    <n v="15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2000000"/>
    <n v="0"/>
    <n v="20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100000"/>
    <n v="1023777.51"/>
    <n v="1500000"/>
    <n v="205158.77"/>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1500000"/>
    <n v="161501"/>
    <n v="1500000"/>
    <n v="16150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5000000"/>
    <n v="338225"/>
    <n v="5000000"/>
    <n v="338225"/>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1000000"/>
    <n v="2"/>
    <n v="10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2000000"/>
    <n v="742520"/>
    <n v="2000000"/>
    <n v="74252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5500000"/>
    <n v="15643119.83"/>
    <n v="10630000"/>
    <n v="14808718.929999996"/>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50000000"/>
    <n v="41902885.020000003"/>
    <n v="35200000"/>
    <n v="41902885.020000003"/>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10000000"/>
    <n v="188422.86000000004"/>
    <n v="10000000"/>
    <n v="188422.86000000004"/>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en blanco)"/>
    <s v="99 - MULTIPROVINCIAL"/>
    <n v="10000000"/>
    <n v="12099738.82"/>
    <n v="10000000"/>
    <n v="5197837.5600000005"/>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en blanco)"/>
    <s v="99 - MULTIPROVINCIAL"/>
    <n v="17233596"/>
    <n v="33837231.609999999"/>
    <n v="17233596"/>
    <n v="17524093.199999999"/>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en blanco)"/>
    <s v="99 - MULTIPROVINCIAL"/>
    <n v="0"/>
    <n v="0"/>
    <n v="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en blanco)"/>
    <s v="99 - MULTIPROVINCIAL"/>
    <n v="0"/>
    <n v="1100000"/>
    <n v="1500000"/>
    <n v="366666.66"/>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en blanco)"/>
    <s v="99 - MULTIPROVINCIAL"/>
    <n v="150000000"/>
    <n v="136906063.19000003"/>
    <n v="184300000"/>
    <n v="135319282.70999998"/>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en blanco)"/>
    <s v="99 - MULTIPROVINCIAL"/>
    <n v="0"/>
    <n v="12528837.020000001"/>
    <n v="27500000"/>
    <n v="12528837.020000001"/>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en blanco)"/>
    <s v="99 - MULTIPROVINCIAL"/>
    <n v="0"/>
    <n v="21097.14"/>
    <n v="500000"/>
    <n v="21097.14"/>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en blanco)"/>
    <s v="99 - MULTIPROVINCIAL"/>
    <n v="100000"/>
    <n v="0"/>
    <n v="1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en blanco)"/>
    <s v="99 - MULTIPROVINCIAL"/>
    <n v="200000"/>
    <n v="830882.25"/>
    <n v="950000"/>
    <n v="721390.04999999993"/>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en blanco)"/>
    <s v="99 - MULTIPROVINCIAL"/>
    <n v="100000"/>
    <n v="0"/>
    <n v="100000"/>
    <n v="0"/>
  </r>
  <r>
    <s v="2023"/>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20 - FONDOS CON DESTINO ESPECÍFICO"/>
    <s v="(en blanco)"/>
    <s v="99 - MULTIPROVINCIAL"/>
    <n v="300000000"/>
    <n v="0"/>
    <n v="2000000"/>
    <n v="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en blanco)"/>
    <s v="99 - MULTIPROVINCIAL"/>
    <n v="3000000"/>
    <n v="3816780.5399999996"/>
    <n v="4100000"/>
    <n v="3178842.54"/>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en blanco)"/>
    <s v="99 - MULTIPROVINCIAL"/>
    <n v="100000"/>
    <n v="110836"/>
    <n v="100000"/>
    <n v="8281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en blanco)"/>
    <s v="99 - MULTIPROVINCIAL"/>
    <n v="100000"/>
    <n v="0"/>
    <n v="100000"/>
    <n v="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en blanco)"/>
    <s v="99 - MULTIPROVINCIAL"/>
    <n v="500000"/>
    <n v="49532.36"/>
    <n v="500000"/>
    <n v="49532.36"/>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en blanco)"/>
    <s v="99 - MULTIPROVINCIAL"/>
    <n v="2000000"/>
    <n v="3787968.36"/>
    <n v="4770000"/>
    <n v="1719964.46"/>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en blanco)"/>
    <s v="99 - MULTIPROVINCIAL"/>
    <n v="100000"/>
    <n v="0"/>
    <n v="0"/>
    <n v="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en blanco)"/>
    <s v="99 - MULTIPROVINCIAL"/>
    <n v="35000000"/>
    <n v="4573609.2"/>
    <n v="4549650"/>
    <n v="4561042.2"/>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en blanco)"/>
    <s v="99 - MULTIPROVINCIAL"/>
    <n v="1000000"/>
    <n v="208967.40000000002"/>
    <n v="1500000"/>
    <n v="154981.4"/>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en blanco)"/>
    <s v="99 - MULTIPROVINCIAL"/>
    <n v="0"/>
    <n v="64923352"/>
    <n v="67500000"/>
    <n v="42907032.960000001"/>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en blanco)"/>
    <s v="99 - MULTIPROVINCIAL"/>
    <n v="1500000"/>
    <n v="884458.44"/>
    <n v="950000"/>
    <n v="884458.44"/>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en blanco)"/>
    <s v="99 - MULTIPROVINCIAL"/>
    <n v="2500000"/>
    <n v="1349507"/>
    <n v="1600000"/>
    <n v="1349507"/>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en blanco)"/>
    <s v="99 - MULTIPROVINCIAL"/>
    <n v="35000000"/>
    <n v="106365.16999999993"/>
    <n v="300000"/>
    <n v="106365.17"/>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en blanco)"/>
    <s v="99 - MULTIPROVINCIAL"/>
    <n v="0"/>
    <n v="28796000"/>
    <n v="31000000"/>
    <n v="1572600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100000"/>
    <n v="44418.98"/>
    <n v="100000"/>
    <n v="44014"/>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100000"/>
    <n v="1456153.82"/>
    <n v="100000"/>
    <n v="46273.5"/>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500000"/>
    <n v="116584"/>
    <n v="500000"/>
    <n v="116584"/>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2500000"/>
    <n v="2139127.4200000004"/>
    <n v="3100000"/>
    <n v="1750069.7300000002"/>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2500000"/>
    <n v="1312258.7"/>
    <n v="3000000"/>
    <n v="1189469.3700000001"/>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0"/>
    <n v="24315.08"/>
    <n v="170000"/>
    <n v="24315.08"/>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100000"/>
    <n v="0"/>
    <n v="30000"/>
    <n v="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8500000"/>
    <n v="10917880.58"/>
    <n v="8500000"/>
    <n v="6517880.5800000001"/>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8500000"/>
    <n v="3616500"/>
    <n v="8500000"/>
    <n v="358650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500000"/>
    <n v="680000"/>
    <n v="500000"/>
    <n v="68000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1500000"/>
    <n v="2124937.38"/>
    <n v="1500000"/>
    <n v="2016137.38"/>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1000000"/>
    <n v="115308.04"/>
    <n v="1000000"/>
    <n v="115308.04"/>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100000"/>
    <n v="0"/>
    <n v="100000"/>
    <n v="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100000"/>
    <n v="71183.47"/>
    <n v="100000"/>
    <n v="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2500000"/>
    <n v="2034815.24"/>
    <n v="2000000"/>
    <n v="1338070.44"/>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500000"/>
    <n v="237157.68000000002"/>
    <n v="500000"/>
    <n v="221111.94"/>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3000000"/>
    <n v="1653808.9399999997"/>
    <n v="4000000"/>
    <n v="1556453.0399999998"/>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5000000"/>
    <n v="5488242.9799999995"/>
    <n v="8900000"/>
    <n v="3912492.76"/>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100000"/>
    <n v="100300"/>
    <n v="100000"/>
    <n v="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100000"/>
    <n v="0"/>
    <n v="100000"/>
    <n v="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100000"/>
    <n v="105598.62"/>
    <n v="250000"/>
    <n v="105598.62"/>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10000000"/>
    <n v="6220185.9100000001"/>
    <n v="6500000"/>
    <n v="6210578.71"/>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15000000"/>
    <n v="10865705.24"/>
    <n v="11500000"/>
    <n v="10788699.24"/>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1000000"/>
    <n v="74336.459999999992"/>
    <n v="1000000"/>
    <n v="56786.67"/>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2000000"/>
    <n v="3254201.2299999995"/>
    <n v="0"/>
    <n v="3254201.2299999995"/>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4000000"/>
    <n v="2905493.79"/>
    <n v="6100000"/>
    <n v="2451624.4899999998"/>
  </r>
  <r>
    <s v="2023"/>
    <x v="0"/>
    <x v="0"/>
    <x v="1"/>
    <x v="1"/>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1000000"/>
    <n v="0"/>
    <n v="0"/>
    <n v="0"/>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en blanco)"/>
    <s v="99 - MULTIPROVINCIAL"/>
    <n v="255263753"/>
    <n v="4225203.8600000003"/>
    <n v="57763753"/>
    <n v="3020305.8600000003"/>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en blanco)"/>
    <s v="99 - MULTIPROVINCIAL"/>
    <n v="200000000"/>
    <n v="102036825.45"/>
    <n v="55000000"/>
    <n v="26012340.890000001"/>
  </r>
  <r>
    <s v="2023"/>
    <x v="0"/>
    <x v="0"/>
    <x v="0"/>
    <x v="0"/>
    <s v="2 - Poder Ejecutivo"/>
    <s v="0211 - MINISTERIO DE OBRAS PÚBLICAS Y COMUNICACIONES"/>
    <s v="0003 - OFICINA PARA EL REORDENAMIENTO DEL TRANSPORTE"/>
    <s v="2 - SERVICIOS ECONÓMICOS"/>
    <s v="2.6 - Transporte"/>
    <s v="2.6.04 - Transporte aéreo"/>
    <s v="2.2 - CONTRATACIÓN DE SERVICIOS"/>
    <s v="2.2.1 - SERVICIOS BÁSICOS"/>
    <s v="N"/>
    <s v="00 - N/A"/>
    <s v="10 - FONDO GENERAL"/>
    <s v="(en blanco)"/>
    <s v="99 - MULTIPROVINCIAL"/>
    <n v="1000000"/>
    <n v="1000000"/>
    <n v="1000000"/>
    <n v="10174.120000000001"/>
  </r>
  <r>
    <s v="2023"/>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en blanco)"/>
    <s v="99 - MULTIPROVINCIAL"/>
    <n v="35000000"/>
    <n v="35000000.030000001"/>
    <n v="35000000"/>
    <n v="35000000.030000001"/>
  </r>
  <r>
    <s v="2023"/>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en blanco)"/>
    <s v="99 - MULTIPROVINCIAL"/>
    <n v="5000000"/>
    <n v="3631303.42"/>
    <n v="5000000"/>
    <n v="3631303.42"/>
  </r>
  <r>
    <s v="2023"/>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20 - FONDOS CON DESTINO ESPECÍFICO"/>
    <s v="(en blanco)"/>
    <s v="99 - MULTIPROVINCIAL"/>
    <n v="0"/>
    <n v="7316553.7000000002"/>
    <n v="7316554"/>
    <n v="7316553.7000000002"/>
  </r>
  <r>
    <s v="2023"/>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225000000"/>
    <n v="234020854.43000001"/>
    <n v="225000000"/>
    <n v="234020854.42999998"/>
  </r>
  <r>
    <s v="2023"/>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125000000"/>
    <n v="46086666.299999997"/>
    <n v="117683446"/>
    <n v="46086666.299999997"/>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1 - REMUNERACIONES"/>
    <s v="N"/>
    <s v="00 - N/A"/>
    <s v="10 - FONDO GENERAL"/>
    <s v="(en blanco)"/>
    <s v="99 - MULTIPROVINCIAL"/>
    <n v="666000000"/>
    <n v="619869368.53999996"/>
    <n v="692020000"/>
    <n v="619849368.53999996"/>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1 - REMUNERACIONES"/>
    <s v="N"/>
    <s v="00 - N/A"/>
    <s v="10 - FONDO GENERAL"/>
    <s v="(en blanco)"/>
    <s v="99 - MULTIPROVINCIAL"/>
    <n v="0"/>
    <n v="144000"/>
    <n v="5000"/>
    <n v="144000"/>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1 - REMUNERACIONES"/>
    <s v="N"/>
    <s v="00 - N/A"/>
    <s v="10 - FONDO GENERAL"/>
    <s v="(en blanco)"/>
    <s v="99 - MULTIPROVINCIAL"/>
    <n v="108000000"/>
    <n v="99272000"/>
    <n v="109500000"/>
    <n v="99272000"/>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1 - REMUNERACIONES"/>
    <s v="N"/>
    <s v="00 - N/A"/>
    <s v="10 - FONDO GENERAL"/>
    <s v="(en blanco)"/>
    <s v="99 - MULTIPROVINCIAL"/>
    <n v="120000"/>
    <n v="110000"/>
    <n v="120000"/>
    <n v="110000"/>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1 - REMUNERACIONES"/>
    <s v="N"/>
    <s v="00 - N/A"/>
    <s v="10 - FONDO GENERAL"/>
    <s v="(en blanco)"/>
    <s v="99 - MULTIPROVINCIAL"/>
    <n v="66177000"/>
    <n v="0"/>
    <n v="66007000"/>
    <n v="0"/>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1 - REMUNERACIONES"/>
    <s v="N"/>
    <s v="00 - N/A"/>
    <s v="20 - FONDOS CON DESTINO ESPECÍFICO"/>
    <s v="(en blanco)"/>
    <s v="99 - MULTIPROVINCIAL"/>
    <n v="40000000"/>
    <n v="32484580.610000003"/>
    <n v="40000000"/>
    <n v="28550368.609999999"/>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1 - REMUNERACIONES"/>
    <s v="N"/>
    <s v="00 - N/A"/>
    <s v="20 - FONDOS CON DESTINO ESPECÍFICO"/>
    <s v="(en blanco)"/>
    <s v="99 - MULTIPROVINCIAL"/>
    <n v="13799912"/>
    <n v="6996524.54"/>
    <n v="13799912"/>
    <n v="6345218.04"/>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2 - SOBRESUELDOS"/>
    <s v="N"/>
    <s v="00 - N/A"/>
    <s v="10 - FONDO GENERAL"/>
    <s v="(en blanco)"/>
    <s v="99 - MULTIPROVINCIAL"/>
    <n v="20004000"/>
    <n v="18324900"/>
    <n v="20004000"/>
    <n v="18307100"/>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2 - SOBRESUELDOS"/>
    <s v="N"/>
    <s v="00 - N/A"/>
    <s v="10 - FONDO GENERAL"/>
    <s v="(en blanco)"/>
    <s v="99 - MULTIPROVINCIAL"/>
    <n v="60000000"/>
    <n v="61349265.089999996"/>
    <n v="62000000"/>
    <n v="61349265.069999993"/>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2 - SOBRESUELDOS"/>
    <s v="N"/>
    <s v="00 - N/A"/>
    <s v="10 - FONDO GENERAL"/>
    <s v="(en blanco)"/>
    <s v="99 - MULTIPROVINCIAL"/>
    <n v="60000000"/>
    <n v="65429756.090000004"/>
    <n v="66000000"/>
    <n v="65429189.420000002"/>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2 - SOBRESUELDOS"/>
    <s v="N"/>
    <s v="00 - N/A"/>
    <s v="20 - FONDOS CON DESTINO ESPECÍFICO"/>
    <s v="(en blanco)"/>
    <s v="99 - MULTIPROVINCIAL"/>
    <n v="5000000"/>
    <n v="0"/>
    <n v="5000000"/>
    <n v="0"/>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2 - SOBRESUELDOS"/>
    <s v="N"/>
    <s v="00 - N/A"/>
    <s v="20 - FONDOS CON DESTINO ESPECÍFICO"/>
    <s v="(en blanco)"/>
    <s v="99 - MULTIPROVINCIAL"/>
    <n v="5000000"/>
    <n v="0"/>
    <n v="5000000"/>
    <n v="0"/>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3 - DIETAS Y GASTOS DE REPRESENTACIÓN"/>
    <s v="N"/>
    <s v="00 - N/A"/>
    <s v="10 - FONDO GENERAL"/>
    <s v="(en blanco)"/>
    <s v="99 - MULTIPROVINCIAL"/>
    <n v="438000"/>
    <n v="323190.25"/>
    <n v="433000"/>
    <n v="323190.25"/>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5 - CONTRIBUCIONES A LA SEGURIDAD SOCIAL"/>
    <s v="N"/>
    <s v="00 - N/A"/>
    <s v="10 - FONDO GENERAL"/>
    <s v="(en blanco)"/>
    <s v="99 - MULTIPROVINCIAL"/>
    <n v="54962520"/>
    <n v="50946158.799999997"/>
    <n v="55388520"/>
    <n v="50944740.799999997"/>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5 - CONTRIBUCIONES A LA SEGURIDAD SOCIAL"/>
    <s v="N"/>
    <s v="00 - N/A"/>
    <s v="10 - FONDO GENERAL"/>
    <s v="(en blanco)"/>
    <s v="99 - MULTIPROVINCIAL"/>
    <n v="54885108"/>
    <n v="51077081.849999994"/>
    <n v="55287108"/>
    <n v="51075661.850000001"/>
  </r>
  <r>
    <s v="2023"/>
    <x v="0"/>
    <x v="0"/>
    <x v="0"/>
    <x v="0"/>
    <s v="2 - Poder Ejecutivo"/>
    <s v="0211 - MINISTERIO DE OBRAS PÚBLICAS Y COMUNICACIONES"/>
    <s v="0004 - OFICINA METROPOLITANA DE SERVICIOS DE AUTOBUSES"/>
    <s v="2 - SERVICIOS ECONÓMICOS"/>
    <s v="2.6 - Transporte"/>
    <s v="2.6.01 - Transporte por carretera"/>
    <s v="2.1 - REMUNERACIONES Y CONTRIBUCIONES"/>
    <s v="2.1.5 - CONTRIBUCIONES A LA SEGURIDAD SOCIAL"/>
    <s v="N"/>
    <s v="00 - N/A"/>
    <s v="10 - FONDO GENERAL"/>
    <s v="(en blanco)"/>
    <s v="99 - MULTIPROVINCIAL"/>
    <n v="9289440"/>
    <n v="8371703.3200000003"/>
    <n v="9457440"/>
    <n v="8371463.3200000003"/>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1 - SERVICIOS BÁSICOS"/>
    <s v="N"/>
    <s v="00 - N/A"/>
    <s v="10 - FONDO GENERAL"/>
    <s v="(en blanco)"/>
    <s v="99 - MULTIPROVINCIAL"/>
    <n v="12500000"/>
    <n v="12935850.840000002"/>
    <n v="21280000"/>
    <n v="12935850.840000002"/>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1 - SERVICIOS BÁSICOS"/>
    <s v="N"/>
    <s v="00 - N/A"/>
    <s v="10 - FONDO GENERAL"/>
    <s v="(en blanco)"/>
    <s v="99 - MULTIPROVINCIAL"/>
    <n v="11000000"/>
    <n v="11793951.73"/>
    <n v="14852000"/>
    <n v="11793951.73"/>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1 - SERVICIOS BÁSICOS"/>
    <s v="N"/>
    <s v="00 - N/A"/>
    <s v="10 - FONDO GENERAL"/>
    <s v="(en blanco)"/>
    <s v="99 - MULTIPROVINCIAL"/>
    <n v="20000000"/>
    <n v="12673545.460000001"/>
    <n v="20000000"/>
    <n v="12673545.460000001"/>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1 - SERVICIOS BÁSICOS"/>
    <s v="N"/>
    <s v="00 - N/A"/>
    <s v="10 - FONDO GENERAL"/>
    <s v="(en blanco)"/>
    <s v="99 - MULTIPROVINCIAL"/>
    <n v="1000000"/>
    <n v="1515741.4"/>
    <n v="1000000"/>
    <n v="1515741.4"/>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1 - SERVICIOS BÁSICOS"/>
    <s v="N"/>
    <s v="00 - N/A"/>
    <s v="10 - FONDO GENERAL"/>
    <s v="(en blanco)"/>
    <s v="99 - MULTIPROVINCIAL"/>
    <n v="1000000"/>
    <n v="376839"/>
    <n v="1000000"/>
    <n v="376839"/>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2 - PUBLICIDAD, IMPRESIÓN Y ENCUADERNACIÓN"/>
    <s v="N"/>
    <s v="00 - N/A"/>
    <s v="10 - FONDO GENERAL"/>
    <s v="(en blanco)"/>
    <s v="99 - MULTIPROVINCIAL"/>
    <n v="2500000"/>
    <n v="2157229.63"/>
    <n v="1900000"/>
    <n v="2064056.83"/>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2 - PUBLICIDAD, IMPRESIÓN Y ENCUADERNACIÓN"/>
    <s v="N"/>
    <s v="00 - N/A"/>
    <s v="10 - FONDO GENERAL"/>
    <s v="(en blanco)"/>
    <s v="99 - MULTIPROVINCIAL"/>
    <n v="4000000"/>
    <n v="2689598.19"/>
    <n v="3300000"/>
    <n v="2689598.19"/>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2 - PUBLICIDAD, IMPRESIÓN Y ENCUADERNACIÓN"/>
    <s v="N"/>
    <s v="00 - N/A"/>
    <s v="20 - FONDOS CON DESTINO ESPECÍFICO"/>
    <s v="(en blanco)"/>
    <s v="99 - MULTIPROVINCIAL"/>
    <n v="5000000"/>
    <n v="3815973.29"/>
    <n v="5900000"/>
    <n v="3815973.2900000005"/>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3 - VIÁTICOS"/>
    <s v="N"/>
    <s v="00 - N/A"/>
    <s v="10 - FONDO GENERAL"/>
    <s v="(en blanco)"/>
    <s v="99 - MULTIPROVINCIAL"/>
    <n v="10000000"/>
    <n v="10878300"/>
    <n v="10000000"/>
    <n v="1087305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3 - VIÁTICOS"/>
    <s v="N"/>
    <s v="00 - N/A"/>
    <s v="10 - FONDO GENERAL"/>
    <s v="(en blanco)"/>
    <s v="99 - MULTIPROVINCIAL"/>
    <n v="2000000"/>
    <n v="0"/>
    <n v="200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4 - TRANSPORTE Y ALMACENAJE"/>
    <s v="N"/>
    <s v="00 - N/A"/>
    <s v="10 - FONDO GENERAL"/>
    <s v="(en blanco)"/>
    <s v="99 - MULTIPROVINCIAL"/>
    <n v="500000"/>
    <n v="0"/>
    <n v="15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4 - TRANSPORTE Y ALMACENAJE"/>
    <s v="N"/>
    <s v="00 - N/A"/>
    <s v="10 - FONDO GENERAL"/>
    <s v="(en blanco)"/>
    <s v="99 - MULTIPROVINCIAL"/>
    <n v="1000000"/>
    <n v="0"/>
    <n v="20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5 - ALQUILERES Y RENTAS"/>
    <s v="N"/>
    <s v="00 - N/A"/>
    <s v="10 - FONDO GENERAL"/>
    <s v="(en blanco)"/>
    <s v="99 - MULTIPROVINCIAL"/>
    <n v="0"/>
    <n v="4406958"/>
    <n v="5500000"/>
    <n v="4406958"/>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5 - ALQUILERES Y RENTAS"/>
    <s v="N"/>
    <s v="00 - N/A"/>
    <s v="20 - FONDOS CON DESTINO ESPECÍFICO"/>
    <s v="(en blanco)"/>
    <s v="99 - MULTIPROVINCIAL"/>
    <n v="500000"/>
    <n v="0"/>
    <n v="50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5 - ALQUILERES Y RENTAS"/>
    <s v="N"/>
    <s v="00 - N/A"/>
    <s v="20 - FONDOS CON DESTINO ESPECÍFICO"/>
    <s v="(en blanco)"/>
    <s v="99 - MULTIPROVINCIAL"/>
    <n v="3000000"/>
    <n v="0"/>
    <n v="270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5 - ALQUILERES Y RENTAS"/>
    <s v="N"/>
    <s v="00 - N/A"/>
    <s v="20 - FONDOS CON DESTINO ESPECÍFICO"/>
    <s v="(en blanco)"/>
    <s v="99 - MULTIPROVINCIAL"/>
    <n v="3000000"/>
    <n v="2200000.02"/>
    <n v="3000000"/>
    <n v="165000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5 - ALQUILERES Y RENTAS"/>
    <s v="N"/>
    <s v="00 - N/A"/>
    <s v="20 - FONDOS CON DESTINO ESPECÍFICO"/>
    <s v="(en blanco)"/>
    <s v="99 - MULTIPROVINCIAL"/>
    <n v="2600000"/>
    <n v="4598280.4400000004"/>
    <n v="2600000"/>
    <n v="4098280.4299999997"/>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5 - ALQUILERES Y RENTAS"/>
    <s v="N"/>
    <s v="00 - N/A"/>
    <s v="20 - FONDOS CON DESTINO ESPECÍFICO"/>
    <s v="(en blanco)"/>
    <s v="99 - MULTIPROVINCIAL"/>
    <n v="5200000"/>
    <n v="6390000"/>
    <n v="5200000"/>
    <n v="4849999.99"/>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5 - ALQUILERES Y RENTAS"/>
    <s v="N"/>
    <s v="00 - N/A"/>
    <s v="20 - FONDOS CON DESTINO ESPECÍFICO"/>
    <s v="(en blanco)"/>
    <s v="99 - MULTIPROVINCIAL"/>
    <n v="1500000"/>
    <n v="1645669.3"/>
    <n v="1800000"/>
    <n v="849995.3"/>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5 - ALQUILERES Y RENTAS"/>
    <s v="N"/>
    <s v="00 - N/A"/>
    <s v="20 - FONDOS CON DESTINO ESPECÍFICO"/>
    <s v="(en blanco)"/>
    <s v="99 - MULTIPROVINCIAL"/>
    <n v="500000"/>
    <n v="0"/>
    <n v="50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6 - SEGUROS"/>
    <s v="N"/>
    <s v="00 - N/A"/>
    <s v="10 - FONDO GENERAL"/>
    <s v="(en blanco)"/>
    <s v="99 - MULTIPROVINCIAL"/>
    <n v="0"/>
    <n v="17499995.880000003"/>
    <n v="17650000"/>
    <n v="17499995.880000003"/>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6 - SEGUROS"/>
    <s v="N"/>
    <s v="00 - N/A"/>
    <s v="20 - FONDOS CON DESTINO ESPECÍFICO"/>
    <s v="(en blanco)"/>
    <s v="99 - MULTIPROVINCIAL"/>
    <n v="3000000"/>
    <n v="0"/>
    <n v="300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6 - SEGUROS"/>
    <s v="N"/>
    <s v="00 - N/A"/>
    <s v="20 - FONDOS CON DESTINO ESPECÍFICO"/>
    <s v="(en blanco)"/>
    <s v="99 - MULTIPROVINCIAL"/>
    <n v="10000000"/>
    <n v="0"/>
    <n v="1000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6 - SEGUROS"/>
    <s v="N"/>
    <s v="00 - N/A"/>
    <s v="20 - FONDOS CON DESTINO ESPECÍFICO"/>
    <s v="(en blanco)"/>
    <s v="99 - MULTIPROVINCIAL"/>
    <n v="30000000"/>
    <n v="30198420.620000005"/>
    <n v="30000000"/>
    <n v="30198420.620000005"/>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6 - SEGUROS"/>
    <s v="N"/>
    <s v="00 - N/A"/>
    <s v="20 - FONDOS CON DESTINO ESPECÍFICO"/>
    <s v="(en blanco)"/>
    <s v="99 - MULTIPROVINCIAL"/>
    <n v="3000000"/>
    <n v="0"/>
    <n v="300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7 - SERVICIOS DE CONSERVACIÓN, REPARACIONES MENORES E INSTALACIONES TEMPORALES"/>
    <s v="N"/>
    <s v="00 - N/A"/>
    <s v="10 - FONDO GENERAL"/>
    <s v="(en blanco)"/>
    <s v="99 - MULTIPROVINCIAL"/>
    <n v="1500000"/>
    <n v="420000.03"/>
    <n v="1500000"/>
    <n v="420000.03"/>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7 - SERVICIOS DE CONSERVACIÓN, REPARACIONES MENORES E INSTALACIONES TEMPORALES"/>
    <s v="N"/>
    <s v="00 - N/A"/>
    <s v="10 - FONDO GENERAL"/>
    <s v="(en blanco)"/>
    <s v="99 - MULTIPROVINCIAL"/>
    <n v="163200000"/>
    <n v="119887869.85999998"/>
    <n v="129850000"/>
    <n v="92441177.689999998"/>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7 - SERVICIOS DE CONSERVACIÓN, REPARACIONES MENORES E INSTALACIONES TEMPORALES"/>
    <s v="N"/>
    <s v="00 - N/A"/>
    <s v="10 - FONDO GENERAL"/>
    <s v="(en blanco)"/>
    <s v="99 - MULTIPROVINCIAL"/>
    <n v="1047020"/>
    <n v="0"/>
    <n v="104702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7 - SERVICIOS DE CONSERVACIÓN, REPARACIONES MENORES E INSTALACIONES TEMPORALES"/>
    <s v="N"/>
    <s v="00 - N/A"/>
    <s v="10 - FONDO GENERAL"/>
    <s v="(en blanco)"/>
    <s v="99 - MULTIPROVINCIAL"/>
    <n v="2500000"/>
    <n v="6410365.0099999998"/>
    <n v="2500000"/>
    <n v="4812819.3999999994"/>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8 - OTROS SERVICIOS NO INCLUIDOS EN CONCEPTOS ANTERIORES"/>
    <s v="N"/>
    <s v="00 - N/A"/>
    <s v="10 - FONDO GENERAL"/>
    <s v="(en blanco)"/>
    <s v="99 - MULTIPROVINCIAL"/>
    <n v="1000000"/>
    <n v="0"/>
    <n v="65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8 - OTROS SERVICIOS NO INCLUIDOS EN CONCEPTOS ANTERIORES"/>
    <s v="N"/>
    <s v="00 - N/A"/>
    <s v="10 - FONDO GENERAL"/>
    <s v="(en blanco)"/>
    <s v="99 - MULTIPROVINCIAL"/>
    <n v="0"/>
    <n v="0"/>
    <n v="100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8 - OTROS SERVICIOS NO INCLUIDOS EN CONCEPTOS ANTERIORES"/>
    <s v="N"/>
    <s v="00 - N/A"/>
    <s v="10 - FONDO GENERAL"/>
    <s v="(en blanco)"/>
    <s v="99 - MULTIPROVINCIAL"/>
    <n v="0"/>
    <n v="0"/>
    <n v="150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8 - OTROS SERVICIOS NO INCLUIDOS EN CONCEPTOS ANTERIORES"/>
    <s v="N"/>
    <s v="00 - N/A"/>
    <s v="10 - FONDO GENERAL"/>
    <s v="(en blanco)"/>
    <s v="99 - MULTIPROVINCIAL"/>
    <n v="100000"/>
    <n v="138000"/>
    <n v="100000"/>
    <n v="13800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8 - OTROS SERVICIOS NO INCLUIDOS EN CONCEPTOS ANTERIORES"/>
    <s v="N"/>
    <s v="00 - N/A"/>
    <s v="20 - FONDOS CON DESTINO ESPECÍFICO"/>
    <s v="(en blanco)"/>
    <s v="99 - MULTIPROVINCIAL"/>
    <n v="2000000"/>
    <n v="5730000"/>
    <n v="2000000"/>
    <n v="573000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8 - OTROS SERVICIOS NO INCLUIDOS EN CONCEPTOS ANTERIORES"/>
    <s v="N"/>
    <s v="00 - N/A"/>
    <s v="20 - FONDOS CON DESTINO ESPECÍFICO"/>
    <s v="(en blanco)"/>
    <s v="99 - MULTIPROVINCIAL"/>
    <n v="5000000"/>
    <n v="3823200"/>
    <n v="5000000"/>
    <n v="318600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8 - OTROS SERVICIOS NO INCLUIDOS EN CONCEPTOS ANTERIORES"/>
    <s v="N"/>
    <s v="00 - N/A"/>
    <s v="20 - FONDOS CON DESTINO ESPECÍFICO"/>
    <s v="(en blanco)"/>
    <s v="99 - MULTIPROVINCIAL"/>
    <n v="5000000"/>
    <n v="5459000"/>
    <n v="8000000"/>
    <n v="442900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8 - OTROS SERVICIOS NO INCLUIDOS EN CONCEPTOS ANTERIORES"/>
    <s v="N"/>
    <s v="00 - N/A"/>
    <s v="20 - FONDOS CON DESTINO ESPECÍFICO"/>
    <s v="(en blanco)"/>
    <s v="99 - MULTIPROVINCIAL"/>
    <n v="2000000"/>
    <n v="6805556.0099999998"/>
    <n v="8000000"/>
    <n v="5305556"/>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8 - OTROS SERVICIOS NO INCLUIDOS EN CONCEPTOS ANTERIORES"/>
    <s v="N"/>
    <s v="00 - N/A"/>
    <s v="20 - FONDOS CON DESTINO ESPECÍFICO"/>
    <s v="(en blanco)"/>
    <s v="99 - MULTIPROVINCIAL"/>
    <n v="3000000"/>
    <n v="14380848.310000001"/>
    <n v="10000000"/>
    <n v="13148848.300000001"/>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8 - OTROS SERVICIOS NO INCLUIDOS EN CONCEPTOS ANTERIORES"/>
    <s v="N"/>
    <s v="00 - N/A"/>
    <s v="20 - FONDOS CON DESTINO ESPECÍFICO"/>
    <s v="(en blanco)"/>
    <s v="99 - MULTIPROVINCIAL"/>
    <n v="5200000"/>
    <n v="1655535.5"/>
    <n v="5200000"/>
    <n v="1655535.5"/>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8 - OTROS SERVICIOS NO INCLUIDOS EN CONCEPTOS ANTERIORES"/>
    <s v="N"/>
    <s v="00 - N/A"/>
    <s v="20 - FONDOS CON DESTINO ESPECÍFICO"/>
    <s v="(en blanco)"/>
    <s v="99 - MULTIPROVINCIAL"/>
    <n v="1000000"/>
    <n v="0"/>
    <n v="100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8 - OTROS SERVICIOS NO INCLUIDOS EN CONCEPTOS ANTERIORES"/>
    <s v="N"/>
    <s v="00 - N/A"/>
    <s v="20 - FONDOS CON DESTINO ESPECÍFICO"/>
    <s v="(en blanco)"/>
    <s v="99 - MULTIPROVINCIAL"/>
    <n v="10000000"/>
    <n v="1298000"/>
    <n v="1000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9 - OTRAS CONTRATACIONES DE SERVICIOS"/>
    <s v="N"/>
    <s v="00 - N/A"/>
    <s v="10 - FONDO GENERAL"/>
    <s v="(en blanco)"/>
    <s v="99 - MULTIPROVINCIAL"/>
    <n v="1000000"/>
    <n v="0"/>
    <n v="1000000"/>
    <n v="0"/>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9 - OTRAS CONTRATACIONES DE SERVICIOS"/>
    <s v="N"/>
    <s v="00 - N/A"/>
    <s v="10 - FONDO GENERAL"/>
    <s v="(en blanco)"/>
    <s v="99 - MULTIPROVINCIAL"/>
    <n v="15000000"/>
    <n v="11859945.1"/>
    <n v="14000000"/>
    <n v="7985337.5500000007"/>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9 - OTRAS CONTRATACIONES DE SERVICIOS"/>
    <s v="N"/>
    <s v="00 - N/A"/>
    <s v="10 - FONDO GENERAL"/>
    <s v="(en blanco)"/>
    <s v="99 - MULTIPROVINCIAL"/>
    <n v="2000000"/>
    <n v="6259268.2800000003"/>
    <n v="3850000"/>
    <n v="4760668.2799999993"/>
  </r>
  <r>
    <s v="2023"/>
    <x v="0"/>
    <x v="0"/>
    <x v="0"/>
    <x v="0"/>
    <s v="2 - Poder Ejecutivo"/>
    <s v="0211 - MINISTERIO DE OBRAS PÚBLICAS Y COMUNICACIONES"/>
    <s v="0004 - OFICINA METROPOLITANA DE SERVICIOS DE AUTOBUSES"/>
    <s v="2 - SERVICIOS ECONÓMICOS"/>
    <s v="2.6 - Transporte"/>
    <s v="2.6.01 - Transporte por carretera"/>
    <s v="2.2 - CONTRATACIÓN DE SERVICIOS"/>
    <s v="2.2.9 - OTRAS CONTRATACIONES DE SERVICIOS"/>
    <s v="N"/>
    <s v="00 - N/A"/>
    <s v="20 - FONDOS CON DESTINO ESPECÍFICO"/>
    <s v="(en blanco)"/>
    <s v="99 - MULTIPROVINCIAL"/>
    <n v="100000000"/>
    <n v="0"/>
    <n v="825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1 - ALIMENTOS Y PRODUCTOS AGROFORESTALES"/>
    <s v="N"/>
    <s v="00 - N/A"/>
    <s v="10 - FONDO GENERAL"/>
    <s v="(en blanco)"/>
    <s v="99 - MULTIPROVINCIAL"/>
    <n v="3000000"/>
    <n v="2073808.0000000002"/>
    <n v="3600000"/>
    <n v="1846808"/>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1 - ALIMENTOS Y PRODUCTOS AGROFORESTALES"/>
    <s v="N"/>
    <s v="00 - N/A"/>
    <s v="10 - FONDO GENERAL"/>
    <s v="(en blanco)"/>
    <s v="99 - MULTIPROVINCIAL"/>
    <n v="100000"/>
    <n v="58103.46"/>
    <n v="100000"/>
    <n v="58103.46"/>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1 - ALIMENTOS Y PRODUCTOS AGROFORESTALES"/>
    <s v="N"/>
    <s v="00 - N/A"/>
    <s v="10 - FONDO GENERAL"/>
    <s v="(en blanco)"/>
    <s v="99 - MULTIPROVINCIAL"/>
    <n v="100000"/>
    <n v="201997.99"/>
    <n v="100000"/>
    <n v="201997.99"/>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1 - ALIMENTOS Y PRODUCTOS AGROFORESTALES"/>
    <s v="N"/>
    <s v="00 - N/A"/>
    <s v="10 - FONDO GENERAL"/>
    <s v="(en blanco)"/>
    <s v="99 - MULTIPROVINCIAL"/>
    <n v="100000"/>
    <n v="0"/>
    <n v="1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2 - TEXTILES Y VESTUARIOS"/>
    <s v="N"/>
    <s v="00 - N/A"/>
    <s v="10 - FONDO GENERAL"/>
    <s v="(en blanco)"/>
    <s v="99 - MULTIPROVINCIAL"/>
    <n v="1500000"/>
    <n v="0"/>
    <n v="15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2 - TEXTILES Y VESTUARIOS"/>
    <s v="N"/>
    <s v="00 - N/A"/>
    <s v="10 - FONDO GENERAL"/>
    <s v="(en blanco)"/>
    <s v="99 - MULTIPROVINCIAL"/>
    <n v="2500000"/>
    <n v="270220"/>
    <n v="2500000"/>
    <n v="27022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2 - TEXTILES Y VESTUARIOS"/>
    <s v="N"/>
    <s v="00 - N/A"/>
    <s v="10 - FONDO GENERAL"/>
    <s v="(en blanco)"/>
    <s v="99 - MULTIPROVINCIAL"/>
    <n v="8000000"/>
    <n v="840160"/>
    <n v="8000000"/>
    <n v="84016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2 - TEXTILES Y VESTUARIOS"/>
    <s v="N"/>
    <s v="00 - N/A"/>
    <s v="20 - FONDOS CON DESTINO ESPECÍFICO"/>
    <s v="(en blanco)"/>
    <s v="99 - MULTIPROVINCIAL"/>
    <n v="2743435"/>
    <n v="0"/>
    <n v="2743435"/>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3 - PAPEL, CARTÓN E IMPRESOS"/>
    <s v="N"/>
    <s v="00 - N/A"/>
    <s v="10 - FONDO GENERAL"/>
    <s v="(en blanco)"/>
    <s v="99 - MULTIPROVINCIAL"/>
    <n v="2500000"/>
    <n v="802916.25"/>
    <n v="2500000"/>
    <n v="802916.25"/>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3 - PAPEL, CARTÓN E IMPRESOS"/>
    <s v="N"/>
    <s v="00 - N/A"/>
    <s v="10 - FONDO GENERAL"/>
    <s v="(en blanco)"/>
    <s v="99 - MULTIPROVINCIAL"/>
    <n v="2000000"/>
    <n v="1777113.04"/>
    <n v="2000000"/>
    <n v="1777113.04"/>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3 - PAPEL, CARTÓN E IMPRESOS"/>
    <s v="N"/>
    <s v="00 - N/A"/>
    <s v="10 - FONDO GENERAL"/>
    <s v="(en blanco)"/>
    <s v="99 - MULTIPROVINCIAL"/>
    <n v="2500000"/>
    <n v="1488688"/>
    <n v="2500000"/>
    <n v="1488688"/>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3 - PAPEL, CARTÓN E IMPRESOS"/>
    <s v="N"/>
    <s v="00 - N/A"/>
    <s v="10 - FONDO GENERAL"/>
    <s v="(en blanco)"/>
    <s v="99 - MULTIPROVINCIAL"/>
    <n v="500000"/>
    <n v="0"/>
    <n v="5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3 - PAPEL, CARTÓN E IMPRESOS"/>
    <s v="N"/>
    <s v="00 - N/A"/>
    <s v="10 - FONDO GENERAL"/>
    <s v="(en blanco)"/>
    <s v="99 - MULTIPROVINCIAL"/>
    <n v="500000"/>
    <n v="0"/>
    <n v="5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4 - PRODUCTOS FARMACÉUTICOS"/>
    <s v="N"/>
    <s v="00 - N/A"/>
    <s v="10 - FONDO GENERAL"/>
    <s v="(en blanco)"/>
    <s v="99 - MULTIPROVINCIAL"/>
    <n v="1000000"/>
    <n v="852045.75"/>
    <n v="1000000"/>
    <n v="852045.75"/>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5 - CUERO, CAUCHO Y PLÁSTICO"/>
    <s v="N"/>
    <s v="00 - N/A"/>
    <s v="10 - FONDO GENERAL"/>
    <s v="(en blanco)"/>
    <s v="99 - MULTIPROVINCIAL"/>
    <n v="1000000"/>
    <n v="0"/>
    <n v="10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5 - CUERO, CAUCHO Y PLÁSTICO"/>
    <s v="N"/>
    <s v="00 - N/A"/>
    <s v="20 - FONDOS CON DESTINO ESPECÍFICO"/>
    <s v="(en blanco)"/>
    <s v="99 - MULTIPROVINCIAL"/>
    <n v="35000000"/>
    <n v="33079801.640000001"/>
    <n v="35000000"/>
    <n v="32210613.640000001"/>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5 - CUERO, CAUCHO Y PLÁSTICO"/>
    <s v="N"/>
    <s v="00 - N/A"/>
    <s v="20 - FONDOS CON DESTINO ESPECÍFICO"/>
    <s v="(en blanco)"/>
    <s v="99 - MULTIPROVINCIAL"/>
    <n v="1200000"/>
    <n v="0"/>
    <n v="12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5 - CUERO, CAUCHO Y PLÁSTICO"/>
    <s v="N"/>
    <s v="00 - N/A"/>
    <s v="20 - FONDOS CON DESTINO ESPECÍFICO"/>
    <s v="(en blanco)"/>
    <s v="99 - MULTIPROVINCIAL"/>
    <n v="1000000"/>
    <n v="0"/>
    <n v="99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6 - PRODUCTOS DE MINERALES, METÁLICOS Y NO METÁLICOS"/>
    <s v="N"/>
    <s v="00 - N/A"/>
    <s v="10 - FONDO GENERAL"/>
    <s v="(en blanco)"/>
    <s v="99 - MULTIPROVINCIAL"/>
    <n v="1000000"/>
    <n v="0"/>
    <n v="10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6 - PRODUCTOS DE MINERALES, METÁLICOS Y NO METÁLICOS"/>
    <s v="N"/>
    <s v="00 - N/A"/>
    <s v="10 - FONDO GENERAL"/>
    <s v="(en blanco)"/>
    <s v="99 - MULTIPROVINCIAL"/>
    <n v="400000"/>
    <n v="0"/>
    <n v="4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6 - PRODUCTOS DE MINERALES, METÁLICOS Y NO METÁLICOS"/>
    <s v="N"/>
    <s v="00 - N/A"/>
    <s v="10 - FONDO GENERAL"/>
    <s v="(en blanco)"/>
    <s v="99 - MULTIPROVINCIAL"/>
    <n v="200000"/>
    <n v="0"/>
    <n v="2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6 - PRODUCTOS DE MINERALES, METÁLICOS Y NO METÁLICOS"/>
    <s v="N"/>
    <s v="00 - N/A"/>
    <s v="10 - FONDO GENERAL"/>
    <s v="(en blanco)"/>
    <s v="99 - MULTIPROVINCIAL"/>
    <n v="1000000"/>
    <n v="0"/>
    <n v="10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6 - PRODUCTOS DE MINERALES, METÁLICOS Y NO METÁLICOS"/>
    <s v="N"/>
    <s v="00 - N/A"/>
    <s v="10 - FONDO GENERAL"/>
    <s v="(en blanco)"/>
    <s v="99 - MULTIPROVINCIAL"/>
    <n v="1000000"/>
    <n v="2212.5"/>
    <n v="1000000"/>
    <n v="2212.5"/>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6 - PRODUCTOS DE MINERALES, METÁLICOS Y NO METÁLICOS"/>
    <s v="N"/>
    <s v="00 - N/A"/>
    <s v="10 - FONDO GENERAL"/>
    <s v="(en blanco)"/>
    <s v="99 - MULTIPROVINCIAL"/>
    <n v="1000000"/>
    <n v="0"/>
    <n v="10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6 - PRODUCTOS DE MINERALES, METÁLICOS Y NO METÁLICOS"/>
    <s v="N"/>
    <s v="00 - N/A"/>
    <s v="10 - FONDO GENERAL"/>
    <s v="(en blanco)"/>
    <s v="99 - MULTIPROVINCIAL"/>
    <n v="1000000"/>
    <n v="13341.079999999987"/>
    <n v="1000000"/>
    <n v="13341.08"/>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6 - PRODUCTOS DE MINERALES, METÁLICOS Y NO METÁLICOS"/>
    <s v="N"/>
    <s v="00 - N/A"/>
    <s v="10 - FONDO GENERAL"/>
    <s v="(en blanco)"/>
    <s v="99 - MULTIPROVINCIAL"/>
    <n v="1200000"/>
    <n v="405691.91000000003"/>
    <n v="1200000"/>
    <n v="405691.91000000003"/>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6 - PRODUCTOS DE MINERALES, METÁLICOS Y NO METÁLICOS"/>
    <s v="N"/>
    <s v="00 - N/A"/>
    <s v="10 - FONDO GENERAL"/>
    <s v="(en blanco)"/>
    <s v="99 - MULTIPROVINCIAL"/>
    <n v="1700000"/>
    <n v="0"/>
    <n v="17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6 - PRODUCTOS DE MINERALES, METÁLICOS Y NO METÁLICOS"/>
    <s v="N"/>
    <s v="00 - N/A"/>
    <s v="20 - FONDOS CON DESTINO ESPECÍFICO"/>
    <s v="(en blanco)"/>
    <s v="99 - MULTIPROVINCIAL"/>
    <n v="0"/>
    <n v="0"/>
    <n v="290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7 - COMBUSTIBLES, LUBRICANTES, PRODUCTOS QUÍMICOS Y CONEXOS"/>
    <s v="N"/>
    <s v="00 - N/A"/>
    <s v="10 - FONDO GENERAL"/>
    <s v="(en blanco)"/>
    <s v="99 - MULTIPROVINCIAL"/>
    <n v="15000000"/>
    <n v="41004000"/>
    <n v="35000000"/>
    <n v="3784690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7 - COMBUSTIBLES, LUBRICANTES, PRODUCTOS QUÍMICOS Y CONEXOS"/>
    <s v="N"/>
    <s v="00 - N/A"/>
    <s v="10 - FONDO GENERAL"/>
    <s v="(en blanco)"/>
    <s v="99 - MULTIPROVINCIAL"/>
    <n v="400000000"/>
    <n v="512924390"/>
    <n v="500000000"/>
    <n v="474252809"/>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7 - COMBUSTIBLES, LUBRICANTES, PRODUCTOS QUÍMICOS Y CONEXOS"/>
    <s v="N"/>
    <s v="00 - N/A"/>
    <s v="10 - FONDO GENERAL"/>
    <s v="(en blanco)"/>
    <s v="99 - MULTIPROVINCIAL"/>
    <n v="60000"/>
    <n v="20340"/>
    <n v="60000"/>
    <n v="2034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7 - COMBUSTIBLES, LUBRICANTES, PRODUCTOS QUÍMICOS Y CONEXOS"/>
    <s v="N"/>
    <s v="00 - N/A"/>
    <s v="10 - FONDO GENERAL"/>
    <s v="(en blanco)"/>
    <s v="99 - MULTIPROVINCIAL"/>
    <n v="5000000"/>
    <n v="0"/>
    <n v="150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7 - COMBUSTIBLES, LUBRICANTES, PRODUCTOS QUÍMICOS Y CONEXOS"/>
    <s v="N"/>
    <s v="00 - N/A"/>
    <s v="10 - FONDO GENERAL"/>
    <s v="(en blanco)"/>
    <s v="99 - MULTIPROVINCIAL"/>
    <n v="5000000"/>
    <n v="1199200.29"/>
    <n v="15000000"/>
    <n v="1199200.29"/>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7 - COMBUSTIBLES, LUBRICANTES, PRODUCTOS QUÍMICOS Y CONEXOS"/>
    <s v="N"/>
    <s v="00 - N/A"/>
    <s v="10 - FONDO GENERAL"/>
    <s v="(en blanco)"/>
    <s v="99 - MULTIPROVINCIAL"/>
    <n v="500000"/>
    <n v="0"/>
    <n v="5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7 - COMBUSTIBLES, LUBRICANTES, PRODUCTOS QUÍMICOS Y CONEXOS"/>
    <s v="N"/>
    <s v="00 - N/A"/>
    <s v="10 - FONDO GENERAL"/>
    <s v="(en blanco)"/>
    <s v="99 - MULTIPROVINCIAL"/>
    <n v="200000"/>
    <n v="0"/>
    <n v="2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7 - COMBUSTIBLES, LUBRICANTES, PRODUCTOS QUÍMICOS Y CONEXOS"/>
    <s v="N"/>
    <s v="00 - N/A"/>
    <s v="10 - FONDO GENERAL"/>
    <s v="(en blanco)"/>
    <s v="99 - MULTIPROVINCIAL"/>
    <n v="200000"/>
    <n v="0"/>
    <n v="2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7 - COMBUSTIBLES, LUBRICANTES, PRODUCTOS QUÍMICOS Y CONEXOS"/>
    <s v="N"/>
    <s v="00 - N/A"/>
    <s v="10 - FONDO GENERAL"/>
    <s v="(en blanco)"/>
    <s v="99 - MULTIPROVINCIAL"/>
    <n v="5000000"/>
    <n v="1468781.4"/>
    <n v="5000000"/>
    <n v="1468781.4"/>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7 - COMBUSTIBLES, LUBRICANTES, PRODUCTOS QUÍMICOS Y CONEXOS"/>
    <s v="N"/>
    <s v="00 - N/A"/>
    <s v="10 - FONDO GENERAL"/>
    <s v="(en blanco)"/>
    <s v="99 - MULTIPROVINCIAL"/>
    <n v="1000000"/>
    <n v="458809.72"/>
    <n v="1000000"/>
    <n v="458809.72"/>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7 - COMBUSTIBLES, LUBRICANTES, PRODUCTOS QUÍMICOS Y CONEXOS"/>
    <s v="N"/>
    <s v="00 - N/A"/>
    <s v="20 - FONDOS CON DESTINO ESPECÍFICO"/>
    <s v="(en blanco)"/>
    <s v="99 - MULTIPROVINCIAL"/>
    <n v="0"/>
    <n v="0"/>
    <n v="20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10 - FONDO GENERAL"/>
    <s v="(en blanco)"/>
    <s v="99 - MULTIPROVINCIAL"/>
    <n v="4000000"/>
    <n v="1695105.4"/>
    <n v="4000000"/>
    <n v="1692745.4"/>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10 - FONDO GENERAL"/>
    <s v="(en blanco)"/>
    <s v="99 - MULTIPROVINCIAL"/>
    <n v="4000000"/>
    <n v="1411966.46"/>
    <n v="4000000"/>
    <n v="1411966.46"/>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10 - FONDO GENERAL"/>
    <s v="(en blanco)"/>
    <s v="99 - MULTIPROVINCIAL"/>
    <n v="2000000"/>
    <n v="30705.96"/>
    <n v="2000000"/>
    <n v="30705.96"/>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10 - FONDO GENERAL"/>
    <s v="(en blanco)"/>
    <s v="99 - MULTIPROVINCIAL"/>
    <n v="1000000"/>
    <n v="526686.92999999993"/>
    <n v="1000000"/>
    <n v="322099.25"/>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10 - FONDO GENERAL"/>
    <s v="(en blanco)"/>
    <s v="99 - MULTIPROVINCIAL"/>
    <n v="1000000"/>
    <n v="814335.8"/>
    <n v="1000000"/>
    <n v="553067.17999999993"/>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10 - FONDO GENERAL"/>
    <s v="(en blanco)"/>
    <s v="99 - MULTIPROVINCIAL"/>
    <n v="10200000"/>
    <n v="8114093.3800000008"/>
    <n v="10200000"/>
    <n v="8114093.3799999999"/>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10 - FONDO GENERAL"/>
    <s v="(en blanco)"/>
    <s v="99 - MULTIPROVINCIAL"/>
    <n v="30472000"/>
    <n v="6599595.4000000004"/>
    <n v="4344000"/>
    <n v="6599595.4000000004"/>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10 - FONDO GENERAL"/>
    <s v="(en blanco)"/>
    <s v="99 - MULTIPROVINCIAL"/>
    <n v="5000000"/>
    <n v="42480"/>
    <n v="5000000"/>
    <n v="4248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10 - FONDO GENERAL"/>
    <s v="(en blanco)"/>
    <s v="99 - MULTIPROVINCIAL"/>
    <n v="1000000"/>
    <n v="0"/>
    <n v="22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10 - FONDO GENERAL"/>
    <s v="(en blanco)"/>
    <s v="99 - MULTIPROVINCIAL"/>
    <n v="3200000"/>
    <n v="4064965.72"/>
    <n v="3200000"/>
    <n v="4064965.72"/>
  </r>
  <r>
    <s v="2023"/>
    <x v="0"/>
    <x v="0"/>
    <x v="1"/>
    <x v="1"/>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10 - FONDO GENERAL"/>
    <s v="(en blanco)"/>
    <s v="99 - MULTIPROVINCIAL"/>
    <n v="2000000"/>
    <n v="0"/>
    <n v="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20 - FONDOS CON DESTINO ESPECÍFICO"/>
    <s v="(en blanco)"/>
    <s v="99 - MULTIPROVINCIAL"/>
    <n v="0"/>
    <n v="6466.4"/>
    <n v="1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20 - FONDOS CON DESTINO ESPECÍFICO"/>
    <s v="(en blanco)"/>
    <s v="99 - MULTIPROVINCIAL"/>
    <n v="0"/>
    <n v="0"/>
    <n v="43000000"/>
    <n v="0"/>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20 - FONDOS CON DESTINO ESPECÍFICO"/>
    <s v="(en blanco)"/>
    <s v="99 - MULTIPROVINCIAL"/>
    <n v="167884603"/>
    <n v="0"/>
    <n v="92984603"/>
    <n v="0"/>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1 - REMUNERACIONES"/>
    <s v="N"/>
    <s v="00 - N/A"/>
    <s v="10 - FONDO GENERAL"/>
    <s v="(en blanco)"/>
    <s v="99 - MULTIPROVINCIAL"/>
    <n v="69540856"/>
    <n v="63040000"/>
    <n v="63770463"/>
    <n v="52397750"/>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1 - REMUNERACIONES"/>
    <s v="N"/>
    <s v="00 - N/A"/>
    <s v="10 - FONDO GENERAL"/>
    <s v="(en blanco)"/>
    <s v="99 - MULTIPROVINCIAL"/>
    <n v="1000000"/>
    <n v="130500"/>
    <n v="100"/>
    <n v="130500"/>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1 - REMUNERACIONES"/>
    <s v="N"/>
    <s v="00 - N/A"/>
    <s v="10 - FONDO GENERAL"/>
    <s v="(en blanco)"/>
    <s v="99 - MULTIPROVINCIAL"/>
    <n v="21560000"/>
    <n v="25080000"/>
    <n v="25843907.98"/>
    <n v="22907000"/>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1 - REMUNERACIONES"/>
    <s v="N"/>
    <s v="00 - N/A"/>
    <s v="10 - FONDO GENERAL"/>
    <s v="(en blanco)"/>
    <s v="99 - MULTIPROVINCIAL"/>
    <n v="30000"/>
    <n v="0"/>
    <n v="0"/>
    <n v="0"/>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1 - REMUNERACIONES"/>
    <s v="N"/>
    <s v="00 - N/A"/>
    <s v="10 - FONDO GENERAL"/>
    <s v="(en blanco)"/>
    <s v="99 - MULTIPROVINCIAL"/>
    <n v="50000"/>
    <n v="125000"/>
    <n v="300000"/>
    <n v="111500"/>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1 - REMUNERACIONES"/>
    <s v="N"/>
    <s v="00 - N/A"/>
    <s v="10 - FONDO GENERAL"/>
    <s v="(en blanco)"/>
    <s v="99 - MULTIPROVINCIAL"/>
    <n v="500000"/>
    <n v="0"/>
    <n v="0"/>
    <n v="0"/>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1 - REMUNERACIONES"/>
    <s v="N"/>
    <s v="00 - N/A"/>
    <s v="10 - FONDO GENERAL"/>
    <s v="(en blanco)"/>
    <s v="99 - MULTIPROVINCIAL"/>
    <n v="6933238"/>
    <n v="7678250"/>
    <n v="7678250"/>
    <n v="0"/>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1 - REMUNERACIONES"/>
    <s v="N"/>
    <s v="00 - N/A"/>
    <s v="10 - FONDO GENERAL"/>
    <s v="(en blanco)"/>
    <s v="99 - MULTIPROVINCIAL"/>
    <n v="2499000"/>
    <n v="3836500"/>
    <n v="3892528.29"/>
    <n v="3662500"/>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1 - REMUNERACIONES"/>
    <s v="N"/>
    <s v="00 - N/A"/>
    <s v="10 - FONDO GENERAL"/>
    <s v="(en blanco)"/>
    <s v="99 - MULTIPROVINCIAL"/>
    <n v="1300000"/>
    <n v="681102.91"/>
    <n v="785971.39000000013"/>
    <n v="596446.70000000007"/>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2 - SOBRESUELDOS"/>
    <s v="N"/>
    <s v="00 - N/A"/>
    <s v="10 - FONDO GENERAL"/>
    <s v="(en blanco)"/>
    <s v="99 - MULTIPROVINCIAL"/>
    <n v="2898000"/>
    <n v="3079310.32"/>
    <n v="3894000"/>
    <n v="2682810.3200000003"/>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2 - SOBRESUELDOS"/>
    <s v="N"/>
    <s v="00 - N/A"/>
    <s v="10 - FONDO GENERAL"/>
    <s v="(en blanco)"/>
    <s v="99 - MULTIPROVINCIAL"/>
    <n v="6933238"/>
    <n v="5806863.5999999996"/>
    <n v="6267133.3399999999"/>
    <n v="5806863.5999999996"/>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2 - SOBRESUELDOS"/>
    <s v="N"/>
    <s v="00 - N/A"/>
    <s v="10 - FONDO GENERAL"/>
    <s v="(en blanco)"/>
    <s v="99 - MULTIPROVINCIAL"/>
    <n v="6933238"/>
    <n v="7002916.6600000001"/>
    <n v="7678250"/>
    <n v="7002916.6600000001"/>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2 - SOBRESUELDOS"/>
    <s v="N"/>
    <s v="00 - N/A"/>
    <s v="10 - FONDO GENERAL"/>
    <s v="(en blanco)"/>
    <s v="99 - MULTIPROVINCIAL"/>
    <n v="1000"/>
    <n v="3.2628122426103801E-11"/>
    <n v="1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5 - CONTRIBUCIONES A LA SEGURIDAD SOCIAL"/>
    <s v="N"/>
    <s v="00 - N/A"/>
    <s v="10 - FONDO GENERAL"/>
    <s v="(en blanco)"/>
    <s v="99 - MULTIPROVINCIAL"/>
    <n v="5640000"/>
    <n v="6142669.6500000004"/>
    <n v="6563418"/>
    <n v="5277851.3699999992"/>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5 - CONTRIBUCIONES A LA SEGURIDAD SOCIAL"/>
    <s v="N"/>
    <s v="00 - N/A"/>
    <s v="10 - FONDO GENERAL"/>
    <s v="(en blanco)"/>
    <s v="99 - MULTIPROVINCIAL"/>
    <n v="5760000"/>
    <n v="6274660.5"/>
    <n v="6295395"/>
    <n v="5363819.25"/>
  </r>
  <r>
    <s v="2023"/>
    <x v="0"/>
    <x v="0"/>
    <x v="0"/>
    <x v="0"/>
    <s v="2 - Poder Ejecutivo"/>
    <s v="0211 - MINISTERIO DE OBRAS PÚBLICAS Y COMUNICACIONES"/>
    <s v="0006 - OFICINA NAC. DE EVALUACIÓN SÍSMICA Y VULNERABILIDAD DE INFRAESTRUCTURA"/>
    <s v="4 - SERVICIOS SOCIALES"/>
    <s v="4.5 - Protección social"/>
    <s v="4.5.07 - Vivienda social"/>
    <s v="2.1 - REMUNERACIONES Y CONTRIBUCIONES"/>
    <s v="2.1.5 - CONTRIBUCIONES A LA SEGURIDAD SOCIAL"/>
    <s v="N"/>
    <s v="00 - N/A"/>
    <s v="10 - FONDO GENERAL"/>
    <s v="(en blanco)"/>
    <s v="99 - MULTIPROVINCIAL"/>
    <n v="840000"/>
    <n v="882154.8"/>
    <n v="920589"/>
    <n v="781176.6"/>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1 - SERVICIOS BÁSICOS"/>
    <s v="N"/>
    <s v="00 - N/A"/>
    <s v="10 - FONDO GENERAL"/>
    <s v="(en blanco)"/>
    <s v="99 - MULTIPROVINCIAL"/>
    <n v="1416725"/>
    <n v="824676.12"/>
    <n v="1050894.1099999999"/>
    <n v="824676.12"/>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1 - SERVICIOS BÁSICOS"/>
    <s v="N"/>
    <s v="00 - N/A"/>
    <s v="10 - FONDO GENERAL"/>
    <s v="(en blanco)"/>
    <s v="99 - MULTIPROVINCIAL"/>
    <n v="1786219"/>
    <n v="2138210.3000000003"/>
    <n v="2226343.77"/>
    <n v="2138210.3000000003"/>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1 - SERVICIOS BÁSICOS"/>
    <s v="N"/>
    <s v="00 - N/A"/>
    <s v="10 - FONDO GENERAL"/>
    <s v="(en blanco)"/>
    <s v="99 - MULTIPROVINCIAL"/>
    <n v="360000"/>
    <n v="618444.80000000016"/>
    <n v="777138.24"/>
    <n v="618444.80000000016"/>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1 - SERVICIOS BÁSICOS"/>
    <s v="N"/>
    <s v="00 - N/A"/>
    <s v="10 - FONDO GENERAL"/>
    <s v="(en blanco)"/>
    <s v="99 - MULTIPROVINCIAL"/>
    <n v="60000"/>
    <n v="52302.2"/>
    <n v="67092"/>
    <n v="52302.2"/>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1 - SERVICIOS BÁSICOS"/>
    <s v="N"/>
    <s v="00 - N/A"/>
    <s v="10 - FONDO GENERAL"/>
    <s v="(en blanco)"/>
    <s v="99 - MULTIPROVINCIAL"/>
    <n v="25000"/>
    <n v="23403"/>
    <n v="25000"/>
    <n v="23403"/>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2 - PUBLICIDAD, IMPRESIÓN Y ENCUADERNACIÓN"/>
    <s v="N"/>
    <s v="00 - N/A"/>
    <s v="10 - FONDO GENERAL"/>
    <s v="(en blanco)"/>
    <s v="99 - MULTIPROVINCIAL"/>
    <n v="50000"/>
    <n v="5000"/>
    <n v="50000"/>
    <n v="500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2 - PUBLICIDAD, IMPRESIÓN Y ENCUADERNACIÓN"/>
    <s v="N"/>
    <s v="00 - N/A"/>
    <s v="10 - FONDO GENERAL"/>
    <s v="(en blanco)"/>
    <s v="99 - MULTIPROVINCIAL"/>
    <n v="0"/>
    <n v="122248"/>
    <n v="150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2 - PUBLICIDAD, IMPRESIÓN Y ENCUADERNACIÓN"/>
    <s v="N"/>
    <s v="00 - N/A"/>
    <s v="10 - FONDO GENERAL"/>
    <s v="(en blanco)"/>
    <s v="99 - MULTIPROVINCIAL"/>
    <n v="30000"/>
    <n v="180945.84999999998"/>
    <n v="192000"/>
    <n v="180945.85"/>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3 - VIÁTICOS"/>
    <s v="N"/>
    <s v="00 - N/A"/>
    <s v="10 - FONDO GENERAL"/>
    <s v="(en blanco)"/>
    <s v="99 - MULTIPROVINCIAL"/>
    <n v="900000"/>
    <n v="743800"/>
    <n v="900000"/>
    <n v="74380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3 - VIÁTICOS"/>
    <s v="N"/>
    <s v="00 - N/A"/>
    <s v="10 - FONDO GENERAL"/>
    <s v="(en blanco)"/>
    <s v="99 - MULTIPROVINCIAL"/>
    <n v="50000"/>
    <n v="0"/>
    <n v="50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4 - TRANSPORTE Y ALMACENAJE"/>
    <s v="N"/>
    <s v="00 - N/A"/>
    <s v="10 - FONDO GENERAL"/>
    <s v="(en blanco)"/>
    <s v="99 - MULTIPROVINCIAL"/>
    <n v="100000"/>
    <n v="0"/>
    <n v="100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4 - TRANSPORTE Y ALMACENAJE"/>
    <s v="N"/>
    <s v="00 - N/A"/>
    <s v="10 - FONDO GENERAL"/>
    <s v="(en blanco)"/>
    <s v="99 - MULTIPROVINCIAL"/>
    <n v="0"/>
    <n v="145000"/>
    <n v="290000"/>
    <n v="14500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4 - TRANSPORTE Y ALMACENAJE"/>
    <s v="N"/>
    <s v="00 - N/A"/>
    <s v="10 - FONDO GENERAL"/>
    <s v="(en blanco)"/>
    <s v="99 - MULTIPROVINCIAL"/>
    <n v="30000"/>
    <n v="10980"/>
    <n v="30000"/>
    <n v="1098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5 - ALQUILERES Y RENTAS"/>
    <s v="N"/>
    <s v="00 - N/A"/>
    <s v="10 - FONDO GENERAL"/>
    <s v="(en blanco)"/>
    <s v="99 - MULTIPROVINCIAL"/>
    <n v="5300000"/>
    <n v="5627252.1799999997"/>
    <n v="6065526"/>
    <n v="5213715.7"/>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5 - ALQUILERES Y RENTAS"/>
    <s v="N"/>
    <s v="00 - N/A"/>
    <s v="10 - FONDO GENERAL"/>
    <s v="(en blanco)"/>
    <s v="99 - MULTIPROVINCIAL"/>
    <n v="20000"/>
    <n v="0"/>
    <n v="20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5 - ALQUILERES Y RENTAS"/>
    <s v="N"/>
    <s v="00 - N/A"/>
    <s v="10 - FONDO GENERAL"/>
    <s v="(en blanco)"/>
    <s v="99 - MULTIPROVINCIAL"/>
    <n v="420000"/>
    <n v="205000"/>
    <n v="310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5 - ALQUILERES Y RENTAS"/>
    <s v="N"/>
    <s v="00 - N/A"/>
    <s v="10 - FONDO GENERAL"/>
    <s v="(en blanco)"/>
    <s v="99 - MULTIPROVINCIAL"/>
    <n v="1500000"/>
    <n v="2333183.6"/>
    <n v="3555000"/>
    <n v="2333183.6"/>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6 - SEGUROS"/>
    <s v="N"/>
    <s v="00 - N/A"/>
    <s v="10 - FONDO GENERAL"/>
    <s v="(en blanco)"/>
    <s v="99 - MULTIPROVINCIAL"/>
    <n v="650000"/>
    <n v="590602.47"/>
    <n v="599000"/>
    <n v="590602.47"/>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6 - SEGUROS"/>
    <s v="N"/>
    <s v="00 - N/A"/>
    <s v="10 - FONDO GENERAL"/>
    <s v="(en blanco)"/>
    <s v="99 - MULTIPROVINCIAL"/>
    <n v="864000"/>
    <n v="555251.38"/>
    <n v="553000"/>
    <n v="555251.38"/>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6 - SEGUROS"/>
    <s v="N"/>
    <s v="00 - N/A"/>
    <s v="10 - FONDO GENERAL"/>
    <s v="(en blanco)"/>
    <s v="99 - MULTIPROVINCIAL"/>
    <n v="30000"/>
    <n v="22620"/>
    <n v="30000"/>
    <n v="2262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7 - SERVICIOS DE CONSERVACIÓN, REPARACIONES MENORES E INSTALACIONES TEMPORALES"/>
    <s v="N"/>
    <s v="00 - N/A"/>
    <s v="10 - FONDO GENERAL"/>
    <s v="(en blanco)"/>
    <s v="99 - MULTIPROVINCIAL"/>
    <n v="300500"/>
    <n v="1947639.03"/>
    <n v="2060000"/>
    <n v="1322919.76"/>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7 - SERVICIOS DE CONSERVACIÓN, REPARACIONES MENORES E INSTALACIONES TEMPORALES"/>
    <s v="N"/>
    <s v="00 - N/A"/>
    <s v="10 - FONDO GENERAL"/>
    <s v="(en blanco)"/>
    <s v="99 - MULTIPROVINCIAL"/>
    <n v="400000"/>
    <n v="0"/>
    <n v="400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7 - SERVICIOS DE CONSERVACIÓN, REPARACIONES MENORES E INSTALACIONES TEMPORALES"/>
    <s v="N"/>
    <s v="00 - N/A"/>
    <s v="10 - FONDO GENERAL"/>
    <s v="(en blanco)"/>
    <s v="99 - MULTIPROVINCIAL"/>
    <n v="400000"/>
    <n v="421401.59999999998"/>
    <n v="390800"/>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7 - SERVICIOS DE CONSERVACIÓN, REPARACIONES MENORES E INSTALACIONES TEMPORALES"/>
    <s v="N"/>
    <s v="00 - N/A"/>
    <s v="10 - FONDO GENERAL"/>
    <s v="(en blanco)"/>
    <s v="99 - MULTIPROVINCIAL"/>
    <n v="60000"/>
    <n v="0"/>
    <n v="60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7 - SERVICIOS DE CONSERVACIÓN, REPARACIONES MENORES E INSTALACIONES TEMPORALES"/>
    <s v="N"/>
    <s v="00 - N/A"/>
    <s v="10 - FONDO GENERAL"/>
    <s v="(en blanco)"/>
    <s v="99 - MULTIPROVINCIAL"/>
    <n v="85000"/>
    <n v="33040"/>
    <n v="150000"/>
    <n v="944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7 - SERVICIOS DE CONSERVACIÓN, REPARACIONES MENORES E INSTALACIONES TEMPORALES"/>
    <s v="N"/>
    <s v="00 - N/A"/>
    <s v="10 - FONDO GENERAL"/>
    <s v="(en blanco)"/>
    <s v="99 - MULTIPROVINCIAL"/>
    <n v="800000"/>
    <n v="1133404.9100000001"/>
    <n v="1233194"/>
    <n v="838639.08999999985"/>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7 - SERVICIOS DE CONSERVACIÓN, REPARACIONES MENORES E INSTALACIONES TEMPORALES"/>
    <s v="N"/>
    <s v="00 - N/A"/>
    <s v="10 - FONDO GENERAL"/>
    <s v="(en blanco)"/>
    <s v="99 - MULTIPROVINCIAL"/>
    <n v="200000"/>
    <n v="523289.08999999997"/>
    <n v="405000"/>
    <n v="405494.61000000004"/>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7 - SERVICIOS DE CONSERVACIÓN, REPARACIONES MENORES E INSTALACIONES TEMPORALES"/>
    <s v="N"/>
    <s v="00 - N/A"/>
    <s v="10 - FONDO GENERAL"/>
    <s v="(en blanco)"/>
    <s v="99 - MULTIPROVINCIAL"/>
    <n v="1000"/>
    <n v="0"/>
    <n v="1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8 - OTROS SERVICIOS NO INCLUIDOS EN CONCEPTOS ANTERIORES"/>
    <s v="N"/>
    <s v="00 - N/A"/>
    <s v="10 - FONDO GENERAL"/>
    <s v="(en blanco)"/>
    <s v="99 - MULTIPROVINCIAL"/>
    <n v="5000"/>
    <n v="3331.26"/>
    <n v="15000"/>
    <n v="3331.26"/>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8 - OTROS SERVICIOS NO INCLUIDOS EN CONCEPTOS ANTERIORES"/>
    <s v="N"/>
    <s v="00 - N/A"/>
    <s v="10 - FONDO GENERAL"/>
    <s v="(en blanco)"/>
    <s v="99 - MULTIPROVINCIAL"/>
    <n v="25000"/>
    <n v="21216.739999999998"/>
    <n v="25000"/>
    <n v="21216.739999999998"/>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8 - OTROS SERVICIOS NO INCLUIDOS EN CONCEPTOS ANTERIORES"/>
    <s v="N"/>
    <s v="00 - N/A"/>
    <s v="10 - FONDO GENERAL"/>
    <s v="(en blanco)"/>
    <s v="99 - MULTIPROVINCIAL"/>
    <n v="0"/>
    <n v="35383.480000000003"/>
    <n v="60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8 - OTROS SERVICIOS NO INCLUIDOS EN CONCEPTOS ANTERIORES"/>
    <s v="N"/>
    <s v="00 - N/A"/>
    <s v="10 - FONDO GENERAL"/>
    <s v="(en blanco)"/>
    <s v="99 - MULTIPROVINCIAL"/>
    <n v="1000000"/>
    <n v="2369967.19"/>
    <n v="2950000"/>
    <n v="2033091.8"/>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8 - OTROS SERVICIOS NO INCLUIDOS EN CONCEPTOS ANTERIORES"/>
    <s v="N"/>
    <s v="00 - N/A"/>
    <s v="10 - FONDO GENERAL"/>
    <s v="(en blanco)"/>
    <s v="99 - MULTIPROVINCIAL"/>
    <n v="2500000"/>
    <n v="1145400"/>
    <n v="650000"/>
    <n v="114540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8 - OTROS SERVICIOS NO INCLUIDOS EN CONCEPTOS ANTERIORES"/>
    <s v="N"/>
    <s v="00 - N/A"/>
    <s v="10 - FONDO GENERAL"/>
    <s v="(en blanco)"/>
    <s v="99 - MULTIPROVINCIAL"/>
    <n v="350000"/>
    <n v="210443.01"/>
    <n v="300000"/>
    <n v="37583"/>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8 - OTROS SERVICIOS NO INCLUIDOS EN CONCEPTOS ANTERIORES"/>
    <s v="N"/>
    <s v="00 - N/A"/>
    <s v="10 - FONDO GENERAL"/>
    <s v="(en blanco)"/>
    <s v="99 - MULTIPROVINCIAL"/>
    <n v="300000"/>
    <n v="632670.65"/>
    <n v="371964"/>
    <n v="632670.65"/>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8 - OTROS SERVICIOS NO INCLUIDOS EN CONCEPTOS ANTERIORES"/>
    <s v="N"/>
    <s v="00 - N/A"/>
    <s v="10 - FONDO GENERAL"/>
    <s v="(en blanco)"/>
    <s v="99 - MULTIPROVINCIAL"/>
    <n v="250000"/>
    <n v="285142"/>
    <n v="300000"/>
    <n v="88264"/>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8 - OTROS SERVICIOS NO INCLUIDOS EN CONCEPTOS ANTERIORES"/>
    <s v="N"/>
    <s v="00 - N/A"/>
    <s v="10 - FONDO GENERAL"/>
    <s v="(en blanco)"/>
    <s v="99 - MULTIPROVINCIAL"/>
    <n v="3307431"/>
    <n v="218400.01"/>
    <n v="2111641.88"/>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8 - OTROS SERVICIOS NO INCLUIDOS EN CONCEPTOS ANTERIORES"/>
    <s v="N"/>
    <s v="00 - N/A"/>
    <s v="10 - FONDO GENERAL"/>
    <s v="(en blanco)"/>
    <s v="99 - MULTIPROVINCIAL"/>
    <n v="200000"/>
    <n v="0"/>
    <n v="200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8 - OTROS SERVICIOS NO INCLUIDOS EN CONCEPTOS ANTERIORES"/>
    <s v="N"/>
    <s v="00 - N/A"/>
    <s v="10 - FONDO GENERAL"/>
    <s v="(en blanco)"/>
    <s v="99 - MULTIPROVINCIAL"/>
    <n v="8000"/>
    <n v="0"/>
    <n v="8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8 - OTROS SERVICIOS NO INCLUIDOS EN CONCEPTOS ANTERIORES"/>
    <s v="N"/>
    <s v="00 - N/A"/>
    <s v="10 - FONDO GENERAL"/>
    <s v="(en blanco)"/>
    <s v="99 - MULTIPROVINCIAL"/>
    <n v="4000"/>
    <n v="0"/>
    <n v="4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9 - OTRAS CONTRATACIONES DE SERVICIOS"/>
    <s v="N"/>
    <s v="00 - N/A"/>
    <s v="10 - FONDO GENERAL"/>
    <s v="(en blanco)"/>
    <s v="99 - MULTIPROVINCIAL"/>
    <n v="200000"/>
    <n v="1543432.7"/>
    <n v="1459200"/>
    <n v="1438282.88"/>
  </r>
  <r>
    <s v="2023"/>
    <x v="0"/>
    <x v="0"/>
    <x v="0"/>
    <x v="0"/>
    <s v="2 - Poder Ejecutivo"/>
    <s v="0211 - MINISTERIO DE OBRAS PÚBLICAS Y COMUNICACIONES"/>
    <s v="0006 - OFICINA NAC. DE EVALUACIÓN SÍSMICA Y VULNERABILIDAD DE INFRAESTRUCTURA"/>
    <s v="4 - SERVICIOS SOCIALES"/>
    <s v="4.5 - Protección social"/>
    <s v="4.5.07 - Vivienda social"/>
    <s v="2.2 - CONTRATACIÓN DE SERVICIOS"/>
    <s v="2.2.9 - OTRAS CONTRATACIONES DE SERVICIOS"/>
    <s v="N"/>
    <s v="00 - N/A"/>
    <s v="10 - FONDO GENERAL"/>
    <s v="(en blanco)"/>
    <s v="99 - MULTIPROVINCIAL"/>
    <n v="1000000"/>
    <n v="21564.5"/>
    <n v="323000"/>
    <n v="21564.5"/>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1 - ALIMENTOS Y PRODUCTOS AGROFORESTALES"/>
    <s v="N"/>
    <s v="00 - N/A"/>
    <s v="10 - FONDO GENERAL"/>
    <s v="(en blanco)"/>
    <s v="99 - MULTIPROVINCIAL"/>
    <n v="185000"/>
    <n v="311323.43999999994"/>
    <n v="457000"/>
    <n v="300173.43999999994"/>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1 - ALIMENTOS Y PRODUCTOS AGROFORESTALES"/>
    <s v="N"/>
    <s v="00 - N/A"/>
    <s v="10 - FONDO GENERAL"/>
    <s v="(en blanco)"/>
    <s v="99 - MULTIPROVINCIAL"/>
    <n v="0"/>
    <n v="94890"/>
    <n v="92000"/>
    <n v="72590.009999999995"/>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1 - ALIMENTOS Y PRODUCTOS AGROFORESTALES"/>
    <s v="N"/>
    <s v="00 - N/A"/>
    <s v="10 - FONDO GENERAL"/>
    <s v="(en blanco)"/>
    <s v="99 - MULTIPROVINCIAL"/>
    <n v="25000"/>
    <n v="0"/>
    <n v="5100"/>
    <n v="0"/>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2 - TEXTILES Y VESTUARIOS"/>
    <s v="N"/>
    <s v="00 - N/A"/>
    <s v="10 - FONDO GENERAL"/>
    <s v="(en blanco)"/>
    <s v="99 - MULTIPROVINCIAL"/>
    <n v="525000"/>
    <n v="15906.4"/>
    <n v="36000"/>
    <n v="15906.4"/>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2 - TEXTILES Y VESTUARIOS"/>
    <s v="N"/>
    <s v="00 - N/A"/>
    <s v="10 - FONDO GENERAL"/>
    <s v="(en blanco)"/>
    <s v="99 - MULTIPROVINCIAL"/>
    <n v="0"/>
    <n v="0"/>
    <n v="145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3 - PAPEL, CARTÓN E IMPRESOS"/>
    <s v="N"/>
    <s v="00 - N/A"/>
    <s v="10 - FONDO GENERAL"/>
    <s v="(en blanco)"/>
    <s v="99 - MULTIPROVINCIAL"/>
    <n v="200000"/>
    <n v="7750"/>
    <n v="8000"/>
    <n v="7750"/>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3 - PAPEL, CARTÓN E IMPRESOS"/>
    <s v="N"/>
    <s v="00 - N/A"/>
    <s v="10 - FONDO GENERAL"/>
    <s v="(en blanco)"/>
    <s v="99 - MULTIPROVINCIAL"/>
    <n v="0"/>
    <n v="214263.22"/>
    <n v="243000"/>
    <n v="214263.22"/>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3 - PAPEL, CARTÓN E IMPRESOS"/>
    <s v="N"/>
    <s v="00 - N/A"/>
    <s v="10 - FONDO GENERAL"/>
    <s v="(en blanco)"/>
    <s v="99 - MULTIPROVINCIAL"/>
    <n v="0"/>
    <n v="47436"/>
    <n v="63400"/>
    <n v="47436"/>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5 - CUERO, CAUCHO Y PLÁSTICO"/>
    <s v="N"/>
    <s v="00 - N/A"/>
    <s v="10 - FONDO GENERAL"/>
    <s v="(en blanco)"/>
    <s v="99 - MULTIPROVINCIAL"/>
    <n v="260000"/>
    <n v="0"/>
    <n v="0"/>
    <n v="0"/>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5 - CUERO, CAUCHO Y PLÁSTICO"/>
    <s v="N"/>
    <s v="00 - N/A"/>
    <s v="10 - FONDO GENERAL"/>
    <s v="(en blanco)"/>
    <s v="99 - MULTIPROVINCIAL"/>
    <n v="320000"/>
    <n v="708"/>
    <n v="776"/>
    <n v="708"/>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6 - PRODUCTOS DE MINERALES, METÁLICOS Y NO METÁLICOS"/>
    <s v="N"/>
    <s v="00 - N/A"/>
    <s v="10 - FONDO GENERAL"/>
    <s v="(en blanco)"/>
    <s v="99 - MULTIPROVINCIAL"/>
    <n v="0"/>
    <n v="60603.680000000008"/>
    <n v="77000"/>
    <n v="60603.680000000008"/>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6 - PRODUCTOS DE MINERALES, METÁLICOS Y NO METÁLICOS"/>
    <s v="N"/>
    <s v="00 - N/A"/>
    <s v="10 - FONDO GENERAL"/>
    <s v="(en blanco)"/>
    <s v="99 - MULTIPROVINCIAL"/>
    <n v="0"/>
    <n v="0"/>
    <n v="0"/>
    <n v="0"/>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6 - PRODUCTOS DE MINERALES, METÁLICOS Y NO METÁLICOS"/>
    <s v="N"/>
    <s v="00 - N/A"/>
    <s v="10 - FONDO GENERAL"/>
    <s v="(en blanco)"/>
    <s v="99 - MULTIPROVINCIAL"/>
    <n v="0"/>
    <n v="169032.44"/>
    <n v="176224"/>
    <n v="169032.44"/>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7 - COMBUSTIBLES, LUBRICANTES, PRODUCTOS QUÍMICOS Y CONEXOS"/>
    <s v="N"/>
    <s v="00 - N/A"/>
    <s v="10 - FONDO GENERAL"/>
    <s v="(en blanco)"/>
    <s v="99 - MULTIPROVINCIAL"/>
    <n v="3440000"/>
    <n v="3440000"/>
    <n v="3440000"/>
    <n v="2443100"/>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7 - COMBUSTIBLES, LUBRICANTES, PRODUCTOS QUÍMICOS Y CONEXOS"/>
    <s v="N"/>
    <s v="00 - N/A"/>
    <s v="10 - FONDO GENERAL"/>
    <s v="(en blanco)"/>
    <s v="99 - MULTIPROVINCIAL"/>
    <n v="170000"/>
    <n v="160000"/>
    <n v="160000"/>
    <n v="160000"/>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7 - COMBUSTIBLES, LUBRICANTES, PRODUCTOS QUÍMICOS Y CONEXOS"/>
    <s v="N"/>
    <s v="00 - N/A"/>
    <s v="10 - FONDO GENERAL"/>
    <s v="(en blanco)"/>
    <s v="99 - MULTIPROVINCIAL"/>
    <n v="100000"/>
    <n v="154570.98000000001"/>
    <n v="204600"/>
    <n v="154570.98000000001"/>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7 - COMBUSTIBLES, LUBRICANTES, PRODUCTOS QUÍMICOS Y CONEXOS"/>
    <s v="N"/>
    <s v="00 - N/A"/>
    <s v="10 - FONDO GENERAL"/>
    <s v="(en blanco)"/>
    <s v="99 - MULTIPROVINCIAL"/>
    <n v="60000"/>
    <n v="1840.8"/>
    <n v="1900"/>
    <n v="1840.8"/>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9 - PRODUCTOS Y ÚTILES VARIOS"/>
    <s v="N"/>
    <s v="00 - N/A"/>
    <s v="10 - FONDO GENERAL"/>
    <s v="(en blanco)"/>
    <s v="99 - MULTIPROVINCIAL"/>
    <n v="0"/>
    <n v="21130.260000000002"/>
    <n v="72000"/>
    <n v="21130.26"/>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9 - PRODUCTOS Y ÚTILES VARIOS"/>
    <s v="N"/>
    <s v="00 - N/A"/>
    <s v="10 - FONDO GENERAL"/>
    <s v="(en blanco)"/>
    <s v="99 - MULTIPROVINCIAL"/>
    <n v="350000"/>
    <n v="982124.67"/>
    <n v="1308000"/>
    <n v="973124.65000000014"/>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9 - PRODUCTOS Y ÚTILES VARIOS"/>
    <s v="N"/>
    <s v="00 - N/A"/>
    <s v="10 - FONDO GENERAL"/>
    <s v="(en blanco)"/>
    <s v="99 - MULTIPROVINCIAL"/>
    <n v="0"/>
    <n v="0"/>
    <n v="10000"/>
    <n v="0"/>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9 - PRODUCTOS Y ÚTILES VARIOS"/>
    <s v="N"/>
    <s v="00 - N/A"/>
    <s v="10 - FONDO GENERAL"/>
    <s v="(en blanco)"/>
    <s v="99 - MULTIPROVINCIAL"/>
    <n v="0"/>
    <n v="82898.48000000001"/>
    <n v="99700"/>
    <n v="82898.47"/>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9 - PRODUCTOS Y ÚTILES VARIOS"/>
    <s v="N"/>
    <s v="00 - N/A"/>
    <s v="10 - FONDO GENERAL"/>
    <s v="(en blanco)"/>
    <s v="99 - MULTIPROVINCIAL"/>
    <n v="200000"/>
    <n v="329914.77"/>
    <n v="370000"/>
    <n v="329914.77"/>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9 - PRODUCTOS Y ÚTILES VARIOS"/>
    <s v="N"/>
    <s v="00 - N/A"/>
    <s v="10 - FONDO GENERAL"/>
    <s v="(en blanco)"/>
    <s v="99 - MULTIPROVINCIAL"/>
    <n v="150000"/>
    <n v="30531.08"/>
    <n v="0"/>
    <n v="30531.08"/>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9 - PRODUCTOS Y ÚTILES VARIOS"/>
    <s v="N"/>
    <s v="00 - N/A"/>
    <s v="10 - FONDO GENERAL"/>
    <s v="(en blanco)"/>
    <s v="99 - MULTIPROVINCIAL"/>
    <n v="80000"/>
    <n v="284368.19999999995"/>
    <n v="414300"/>
    <n v="284368.2"/>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9 - PRODUCTOS Y ÚTILES VARIOS"/>
    <s v="N"/>
    <s v="00 - N/A"/>
    <s v="10 - FONDO GENERAL"/>
    <s v="(en blanco)"/>
    <s v="99 - MULTIPROVINCIAL"/>
    <n v="210000"/>
    <n v="30000"/>
    <n v="30000"/>
    <n v="30000"/>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9 - PRODUCTOS Y ÚTILES VARIOS"/>
    <s v="N"/>
    <s v="00 - N/A"/>
    <s v="10 - FONDO GENERAL"/>
    <s v="(en blanco)"/>
    <s v="99 - MULTIPROVINCIAL"/>
    <n v="115000"/>
    <n v="124410.61000000002"/>
    <n v="240000"/>
    <n v="124410.61000000002"/>
  </r>
  <r>
    <s v="2023"/>
    <x v="0"/>
    <x v="0"/>
    <x v="1"/>
    <x v="1"/>
    <s v="2 - Poder Ejecutivo"/>
    <s v="0211 - MINISTERIO DE OBRAS PÚBLICAS Y COMUNICACIONES"/>
    <s v="0006 - OFICINA NAC. DE EVALUACIÓN SÍSMICA Y VULNERABILIDAD DE INFRAESTRUCTURA"/>
    <s v="4 - SERVICIOS SOCIALES"/>
    <s v="4.5 - Protección social"/>
    <s v="4.5.07 - Vivienda social"/>
    <s v="2.3 - MATERIALES Y SUMINISTROS"/>
    <s v="2.3.9 - PRODUCTOS Y ÚTILES VARIOS"/>
    <s v="N"/>
    <s v="00 - N/A"/>
    <s v="10 - FONDO GENERAL"/>
    <s v="(en blanco)"/>
    <s v="99 - MULTIPROVINCIAL"/>
    <n v="0"/>
    <n v="0"/>
    <n v="0"/>
    <n v="0"/>
  </r>
  <r>
    <s v="2023"/>
    <x v="0"/>
    <x v="0"/>
    <x v="0"/>
    <x v="0"/>
    <s v="2 - Poder Ejecutivo"/>
    <s v="0211 - MINISTERIO DE OBRAS PÚBLICAS Y COMUNICACIONES"/>
    <s v="0009 - OFICINA NACIONAL DE METEOROLOGÍA"/>
    <s v="2 - SERVICIOS ECONÓMICOS"/>
    <s v="2.7 - Comunicaciones"/>
    <s v="2.7.01 - Comunicaciones"/>
    <s v="2.1 - REMUNERACIONES Y CONTRIBUCIONES"/>
    <s v="2.1.1 - REMUNERACIONES"/>
    <s v="N"/>
    <s v="00 - N/A"/>
    <s v="10 - FONDO GENERAL"/>
    <s v="(en blanco)"/>
    <s v="99 - MULTIPROVINCIAL"/>
    <n v="106800000"/>
    <n v="100867147.88"/>
    <n v="112800000"/>
    <n v="89840154.039999992"/>
  </r>
  <r>
    <s v="2023"/>
    <x v="0"/>
    <x v="0"/>
    <x v="0"/>
    <x v="0"/>
    <s v="2 - Poder Ejecutivo"/>
    <s v="0211 - MINISTERIO DE OBRAS PÚBLICAS Y COMUNICACIONES"/>
    <s v="0009 - OFICINA NACIONAL DE METEOROLOGÍA"/>
    <s v="2 - SERVICIOS ECONÓMICOS"/>
    <s v="2.7 - Comunicaciones"/>
    <s v="2.7.01 - Comunicaciones"/>
    <s v="2.1 - REMUNERACIONES Y CONTRIBUCIONES"/>
    <s v="2.1.1 - REMUNERACIONES"/>
    <s v="N"/>
    <s v="00 - N/A"/>
    <s v="10 - FONDO GENERAL"/>
    <s v="(en blanco)"/>
    <s v="99 - MULTIPROVINCIAL"/>
    <n v="360000"/>
    <n v="0"/>
    <n v="90000"/>
    <n v="0"/>
  </r>
  <r>
    <s v="2023"/>
    <x v="0"/>
    <x v="0"/>
    <x v="0"/>
    <x v="0"/>
    <s v="2 - Poder Ejecutivo"/>
    <s v="0211 - MINISTERIO DE OBRAS PÚBLICAS Y COMUNICACIONES"/>
    <s v="0009 - OFICINA NACIONAL DE METEOROLOGÍA"/>
    <s v="2 - SERVICIOS ECONÓMICOS"/>
    <s v="2.7 - Comunicaciones"/>
    <s v="2.7.01 - Comunicaciones"/>
    <s v="2.1 - REMUNERACIONES Y CONTRIBUCIONES"/>
    <s v="2.1.1 - REMUNERACIONES"/>
    <s v="N"/>
    <s v="00 - N/A"/>
    <s v="10 - FONDO GENERAL"/>
    <s v="(en blanco)"/>
    <s v="99 - MULTIPROVINCIAL"/>
    <n v="1080000"/>
    <n v="161700"/>
    <n v="162620"/>
    <n v="161700"/>
  </r>
  <r>
    <s v="2023"/>
    <x v="0"/>
    <x v="0"/>
    <x v="0"/>
    <x v="0"/>
    <s v="2 - Poder Ejecutivo"/>
    <s v="0211 - MINISTERIO DE OBRAS PÚBLICAS Y COMUNICACIONES"/>
    <s v="0009 - OFICINA NACIONAL DE METEOROLOGÍA"/>
    <s v="2 - SERVICIOS ECONÓMICOS"/>
    <s v="2.7 - Comunicaciones"/>
    <s v="2.7.01 - Comunicaciones"/>
    <s v="2.1 - REMUNERACIONES Y CONTRIBUCIONES"/>
    <s v="2.1.1 - REMUNERACIONES"/>
    <s v="N"/>
    <s v="00 - N/A"/>
    <s v="10 - FONDO GENERAL"/>
    <s v="(en blanco)"/>
    <s v="99 - MULTIPROVINCIAL"/>
    <n v="780000"/>
    <n v="0"/>
    <n v="5000"/>
    <n v="0"/>
  </r>
  <r>
    <s v="2023"/>
    <x v="0"/>
    <x v="0"/>
    <x v="0"/>
    <x v="0"/>
    <s v="2 - Poder Ejecutivo"/>
    <s v="0211 - MINISTERIO DE OBRAS PÚBLICAS Y COMUNICACIONES"/>
    <s v="0009 - OFICINA NACIONAL DE METEOROLOGÍA"/>
    <s v="2 - SERVICIOS ECONÓMICOS"/>
    <s v="2.7 - Comunicaciones"/>
    <s v="2.7.01 - Comunicaciones"/>
    <s v="2.1 - REMUNERACIONES Y CONTRIBUCIONES"/>
    <s v="2.1.1 - REMUNERACIONES"/>
    <s v="N"/>
    <s v="00 - N/A"/>
    <s v="10 - FONDO GENERAL"/>
    <s v="(en blanco)"/>
    <s v="99 - MULTIPROVINCIAL"/>
    <n v="0"/>
    <n v="110000"/>
    <n v="210000"/>
    <n v="0"/>
  </r>
  <r>
    <s v="2023"/>
    <x v="0"/>
    <x v="0"/>
    <x v="0"/>
    <x v="0"/>
    <s v="2 - Poder Ejecutivo"/>
    <s v="0211 - MINISTERIO DE OBRAS PÚBLICAS Y COMUNICACIONES"/>
    <s v="0009 - OFICINA NACIONAL DE METEOROLOGÍA"/>
    <s v="2 - SERVICIOS ECONÓMICOS"/>
    <s v="2.7 - Comunicaciones"/>
    <s v="2.7.01 - Comunicaciones"/>
    <s v="2.1 - REMUNERACIONES Y CONTRIBUCIONES"/>
    <s v="2.1.1 - REMUNERACIONES"/>
    <s v="N"/>
    <s v="00 - N/A"/>
    <s v="10 - FONDO GENERAL"/>
    <s v="(en blanco)"/>
    <s v="99 - MULTIPROVINCIAL"/>
    <n v="624000"/>
    <n v="512000"/>
    <n v="582725"/>
    <n v="470000"/>
  </r>
  <r>
    <s v="2023"/>
    <x v="0"/>
    <x v="0"/>
    <x v="0"/>
    <x v="0"/>
    <s v="2 - Poder Ejecutivo"/>
    <s v="0211 - MINISTERIO DE OBRAS PÚBLICAS Y COMUNICACIONES"/>
    <s v="0009 - OFICINA NACIONAL DE METEOROLOGÍA"/>
    <s v="2 - SERVICIOS ECONÓMICOS"/>
    <s v="2.7 - Comunicaciones"/>
    <s v="2.7.01 - Comunicaciones"/>
    <s v="2.1 - REMUNERACIONES Y CONTRIBUCIONES"/>
    <s v="2.1.1 - REMUNERACIONES"/>
    <s v="N"/>
    <s v="00 - N/A"/>
    <s v="10 - FONDO GENERAL"/>
    <s v="(en blanco)"/>
    <s v="99 - MULTIPROVINCIAL"/>
    <n v="1560000"/>
    <n v="1212450.8400000001"/>
    <n v="1360000"/>
    <n v="1212450.8400000001"/>
  </r>
  <r>
    <s v="2023"/>
    <x v="0"/>
    <x v="0"/>
    <x v="0"/>
    <x v="0"/>
    <s v="2 - Poder Ejecutivo"/>
    <s v="0211 - MINISTERIO DE OBRAS PÚBLICAS Y COMUNICACIONES"/>
    <s v="0009 - OFICINA NACIONAL DE METEOROLOGÍA"/>
    <s v="2 - SERVICIOS ECONÓMICOS"/>
    <s v="2.7 - Comunicaciones"/>
    <s v="2.7.01 - Comunicaciones"/>
    <s v="2.1 - REMUNERACIONES Y CONTRIBUCIONES"/>
    <s v="2.1.1 - REMUNERACIONES"/>
    <s v="N"/>
    <s v="00 - N/A"/>
    <s v="10 - FONDO GENERAL"/>
    <s v="(en blanco)"/>
    <s v="99 - MULTIPROVINCIAL"/>
    <n v="10000000"/>
    <n v="215463.03"/>
    <n v="10000000"/>
    <n v="0"/>
  </r>
  <r>
    <s v="2023"/>
    <x v="0"/>
    <x v="0"/>
    <x v="0"/>
    <x v="0"/>
    <s v="2 - Poder Ejecutivo"/>
    <s v="0211 - MINISTERIO DE OBRAS PÚBLICAS Y COMUNICACIONES"/>
    <s v="0009 - OFICINA NACIONAL DE METEOROLOGÍA"/>
    <s v="2 - SERVICIOS ECONÓMICOS"/>
    <s v="2.7 - Comunicaciones"/>
    <s v="2.7.01 - Comunicaciones"/>
    <s v="2.1 - REMUNERACIONES Y CONTRIBUCIONES"/>
    <s v="2.1.1 - REMUNERACIONES"/>
    <s v="N"/>
    <s v="00 - N/A"/>
    <s v="10 - FONDO GENERAL"/>
    <s v="(en blanco)"/>
    <s v="99 - MULTIPROVINCIAL"/>
    <n v="1000000"/>
    <n v="1231792"/>
    <n v="1350000"/>
    <n v="626796"/>
  </r>
  <r>
    <s v="2023"/>
    <x v="0"/>
    <x v="0"/>
    <x v="0"/>
    <x v="0"/>
    <s v="2 - Poder Ejecutivo"/>
    <s v="0211 - MINISTERIO DE OBRAS PÚBLICAS Y COMUNICACIONES"/>
    <s v="0009 - OFICINA NACIONAL DE METEOROLOGÍA"/>
    <s v="2 - SERVICIOS ECONÓMICOS"/>
    <s v="2.7 - Comunicaciones"/>
    <s v="2.7.01 - Comunicaciones"/>
    <s v="2.1 - REMUNERACIONES Y CONTRIBUCIONES"/>
    <s v="2.1.1 - REMUNERACIONES"/>
    <s v="N"/>
    <s v="00 - N/A"/>
    <s v="10 - FONDO GENERAL"/>
    <s v="(en blanco)"/>
    <s v="99 - MULTIPROVINCIAL"/>
    <n v="500000"/>
    <n v="357080.75000000006"/>
    <n v="700000"/>
    <n v="207885.09"/>
  </r>
  <r>
    <s v="2023"/>
    <x v="0"/>
    <x v="0"/>
    <x v="0"/>
    <x v="0"/>
    <s v="2 - Poder Ejecutivo"/>
    <s v="0211 - MINISTERIO DE OBRAS PÚBLICAS Y COMUNICACIONES"/>
    <s v="0009 - OFICINA NACIONAL DE METEOROLOGÍA"/>
    <s v="2 - SERVICIOS ECONÓMICOS"/>
    <s v="2.7 - Comunicaciones"/>
    <s v="2.7.01 - Comunicaciones"/>
    <s v="2.1 - REMUNERACIONES Y CONTRIBUCIONES"/>
    <s v="2.1.2 - SOBRESUELDOS"/>
    <s v="N"/>
    <s v="00 - N/A"/>
    <s v="10 - FONDO GENERAL"/>
    <s v="(en blanco)"/>
    <s v="99 - MULTIPROVINCIAL"/>
    <n v="996000"/>
    <n v="1077000"/>
    <n v="1179000"/>
    <n v="1077000"/>
  </r>
  <r>
    <s v="2023"/>
    <x v="0"/>
    <x v="0"/>
    <x v="0"/>
    <x v="0"/>
    <s v="2 - Poder Ejecutivo"/>
    <s v="0211 - MINISTERIO DE OBRAS PÚBLICAS Y COMUNICACIONES"/>
    <s v="0009 - OFICINA NACIONAL DE METEOROLOGÍA"/>
    <s v="2 - SERVICIOS ECONÓMICOS"/>
    <s v="2.7 - Comunicaciones"/>
    <s v="2.7.01 - Comunicaciones"/>
    <s v="2.1 - REMUNERACIONES Y CONTRIBUCIONES"/>
    <s v="2.1.2 - SOBRESUELDOS"/>
    <s v="N"/>
    <s v="00 - N/A"/>
    <s v="10 - FONDO GENERAL"/>
    <s v="(en blanco)"/>
    <s v="99 - MULTIPROVINCIAL"/>
    <n v="6660000"/>
    <n v="6776460"/>
    <n v="7520000"/>
    <n v="6776460"/>
  </r>
  <r>
    <s v="2023"/>
    <x v="0"/>
    <x v="0"/>
    <x v="0"/>
    <x v="0"/>
    <s v="2 - Poder Ejecutivo"/>
    <s v="0211 - MINISTERIO DE OBRAS PÚBLICAS Y COMUNICACIONES"/>
    <s v="0009 - OFICINA NACIONAL DE METEOROLOGÍA"/>
    <s v="2 - SERVICIOS ECONÓMICOS"/>
    <s v="2.7 - Comunicaciones"/>
    <s v="2.7.01 - Comunicaciones"/>
    <s v="2.1 - REMUNERACIONES Y CONTRIBUCIONES"/>
    <s v="2.1.2 - SOBRESUELDOS"/>
    <s v="N"/>
    <s v="00 - N/A"/>
    <s v="10 - FONDO GENERAL"/>
    <s v="(en blanco)"/>
    <s v="99 - MULTIPROVINCIAL"/>
    <n v="6500000"/>
    <n v="0"/>
    <n v="50000"/>
    <n v="0"/>
  </r>
  <r>
    <s v="2023"/>
    <x v="0"/>
    <x v="0"/>
    <x v="0"/>
    <x v="0"/>
    <s v="2 - Poder Ejecutivo"/>
    <s v="0211 - MINISTERIO DE OBRAS PÚBLICAS Y COMUNICACIONES"/>
    <s v="0009 - OFICINA NACIONAL DE METEOROLOGÍA"/>
    <s v="2 - SERVICIOS ECONÓMICOS"/>
    <s v="2.7 - Comunicaciones"/>
    <s v="2.7.01 - Comunicaciones"/>
    <s v="2.1 - REMUNERACIONES Y CONTRIBUCIONES"/>
    <s v="2.1.5 - CONTRIBUCIONES A LA SEGURIDAD SOCIAL"/>
    <s v="N"/>
    <s v="00 - N/A"/>
    <s v="10 - FONDO GENERAL"/>
    <s v="(en blanco)"/>
    <s v="99 - MULTIPROVINCIAL"/>
    <n v="7791129"/>
    <n v="7249125.5699999994"/>
    <n v="8034802.04"/>
    <n v="6461211.4299999997"/>
  </r>
  <r>
    <s v="2023"/>
    <x v="0"/>
    <x v="0"/>
    <x v="0"/>
    <x v="0"/>
    <s v="2 - Poder Ejecutivo"/>
    <s v="0211 - MINISTERIO DE OBRAS PÚBLICAS Y COMUNICACIONES"/>
    <s v="0009 - OFICINA NACIONAL DE METEOROLOGÍA"/>
    <s v="2 - SERVICIOS ECONÓMICOS"/>
    <s v="2.7 - Comunicaciones"/>
    <s v="2.7.01 - Comunicaciones"/>
    <s v="2.1 - REMUNERACIONES Y CONTRIBUCIONES"/>
    <s v="2.1.5 - CONTRIBUCIONES A LA SEGURIDAD SOCIAL"/>
    <s v="N"/>
    <s v="00 - N/A"/>
    <s v="10 - FONDO GENERAL"/>
    <s v="(en blanco)"/>
    <s v="99 - MULTIPROVINCIAL"/>
    <n v="7851456"/>
    <n v="7303294.3799999999"/>
    <n v="8100511.6799999997"/>
    <n v="6509585.8099999996"/>
  </r>
  <r>
    <s v="2023"/>
    <x v="0"/>
    <x v="0"/>
    <x v="0"/>
    <x v="0"/>
    <s v="2 - Poder Ejecutivo"/>
    <s v="0211 - MINISTERIO DE OBRAS PÚBLICAS Y COMUNICACIONES"/>
    <s v="0009 - OFICINA NACIONAL DE METEOROLOGÍA"/>
    <s v="2 - SERVICIOS ECONÓMICOS"/>
    <s v="2.7 - Comunicaciones"/>
    <s v="2.7.01 - Comunicaciones"/>
    <s v="2.1 - REMUNERACIONES Y CONTRIBUCIONES"/>
    <s v="2.1.5 - CONTRIBUCIONES A LA SEGURIDAD SOCIAL"/>
    <s v="N"/>
    <s v="00 - N/A"/>
    <s v="10 - FONDO GENERAL"/>
    <s v="(en blanco)"/>
    <s v="99 - MULTIPROVINCIAL"/>
    <n v="1253489"/>
    <n v="1144077.9100000001"/>
    <n v="1278436.3999999999"/>
    <n v="1021321.15"/>
  </r>
  <r>
    <s v="2023"/>
    <x v="0"/>
    <x v="0"/>
    <x v="0"/>
    <x v="0"/>
    <s v="2 - Poder Ejecutivo"/>
    <s v="0211 - MINISTERIO DE OBRAS PÚBLICAS Y COMUNICACIONES"/>
    <s v="0009 - OFICINA NACIONAL DE METEOROLOGÍA"/>
    <s v="2 - SERVICIOS ECONÓMICOS"/>
    <s v="2.7 - Comunicaciones"/>
    <s v="2.7.01 - Comunicaciones"/>
    <s v="2.2 - CONTRATACIÓN DE SERVICIOS"/>
    <s v="2.2.1 - SERVICIOS BÁSICOS"/>
    <s v="N"/>
    <s v="00 - N/A"/>
    <s v="10 - FONDO GENERAL"/>
    <s v="(en blanco)"/>
    <s v="99 - MULTIPROVINCIAL"/>
    <n v="36000"/>
    <n v="149.87"/>
    <n v="11000"/>
    <n v="149.86000000000001"/>
  </r>
  <r>
    <s v="2023"/>
    <x v="0"/>
    <x v="0"/>
    <x v="0"/>
    <x v="0"/>
    <s v="2 - Poder Ejecutivo"/>
    <s v="0211 - MINISTERIO DE OBRAS PÚBLICAS Y COMUNICACIONES"/>
    <s v="0009 - OFICINA NACIONAL DE METEOROLOGÍA"/>
    <s v="2 - SERVICIOS ECONÓMICOS"/>
    <s v="2.7 - Comunicaciones"/>
    <s v="2.7.01 - Comunicaciones"/>
    <s v="2.2 - CONTRATACIÓN DE SERVICIOS"/>
    <s v="2.2.1 - SERVICIOS BÁSICOS"/>
    <s v="N"/>
    <s v="00 - N/A"/>
    <s v="10 - FONDO GENERAL"/>
    <s v="(en blanco)"/>
    <s v="99 - MULTIPROVINCIAL"/>
    <n v="2400000"/>
    <n v="1876906.7399999995"/>
    <n v="2200000"/>
    <n v="1876906.7299999995"/>
  </r>
  <r>
    <s v="2023"/>
    <x v="0"/>
    <x v="0"/>
    <x v="0"/>
    <x v="0"/>
    <s v="2 - Poder Ejecutivo"/>
    <s v="0211 - MINISTERIO DE OBRAS PÚBLICAS Y COMUNICACIONES"/>
    <s v="0009 - OFICINA NACIONAL DE METEOROLOGÍA"/>
    <s v="2 - SERVICIOS ECONÓMICOS"/>
    <s v="2.7 - Comunicaciones"/>
    <s v="2.7.01 - Comunicaciones"/>
    <s v="2.2 - CONTRATACIÓN DE SERVICIOS"/>
    <s v="2.2.1 - SERVICIOS BÁSICOS"/>
    <s v="N"/>
    <s v="00 - N/A"/>
    <s v="10 - FONDO GENERAL"/>
    <s v="(en blanco)"/>
    <s v="99 - MULTIPROVINCIAL"/>
    <n v="5134"/>
    <n v="2000"/>
    <n v="5212.88"/>
    <n v="2000"/>
  </r>
  <r>
    <s v="2023"/>
    <x v="0"/>
    <x v="0"/>
    <x v="0"/>
    <x v="0"/>
    <s v="2 - Poder Ejecutivo"/>
    <s v="0211 - MINISTERIO DE OBRAS PÚBLICAS Y COMUNICACIONES"/>
    <s v="0009 - OFICINA NACIONAL DE METEOROLOGÍA"/>
    <s v="2 - SERVICIOS ECONÓMICOS"/>
    <s v="2.7 - Comunicaciones"/>
    <s v="2.7.01 - Comunicaciones"/>
    <s v="2.2 - CONTRATACIÓN DE SERVICIOS"/>
    <s v="2.2.1 - SERVICIOS BÁSICOS"/>
    <s v="N"/>
    <s v="00 - N/A"/>
    <s v="10 - FONDO GENERAL"/>
    <s v="(en blanco)"/>
    <s v="99 - MULTIPROVINCIAL"/>
    <n v="360000"/>
    <n v="137382.00000000003"/>
    <n v="260000"/>
    <n v="137382"/>
  </r>
  <r>
    <s v="2023"/>
    <x v="0"/>
    <x v="0"/>
    <x v="0"/>
    <x v="0"/>
    <s v="2 - Poder Ejecutivo"/>
    <s v="0211 - MINISTERIO DE OBRAS PÚBLICAS Y COMUNICACIONES"/>
    <s v="0009 - OFICINA NACIONAL DE METEOROLOGÍA"/>
    <s v="2 - SERVICIOS ECONÓMICOS"/>
    <s v="2.7 - Comunicaciones"/>
    <s v="2.7.01 - Comunicaciones"/>
    <s v="2.2 - CONTRATACIÓN DE SERVICIOS"/>
    <s v="2.2.1 - SERVICIOS BÁSICOS"/>
    <s v="N"/>
    <s v="00 - N/A"/>
    <s v="10 - FONDO GENERAL"/>
    <s v="(en blanco)"/>
    <s v="99 - MULTIPROVINCIAL"/>
    <n v="4320000"/>
    <n v="3566946.6500000004"/>
    <n v="4020000"/>
    <n v="3566946.3500000006"/>
  </r>
  <r>
    <s v="2023"/>
    <x v="0"/>
    <x v="0"/>
    <x v="0"/>
    <x v="0"/>
    <s v="2 - Poder Ejecutivo"/>
    <s v="0211 - MINISTERIO DE OBRAS PÚBLICAS Y COMUNICACIONES"/>
    <s v="0009 - OFICINA NACIONAL DE METEOROLOGÍA"/>
    <s v="2 - SERVICIOS ECONÓMICOS"/>
    <s v="2.7 - Comunicaciones"/>
    <s v="2.7.01 - Comunicaciones"/>
    <s v="2.2 - CONTRATACIÓN DE SERVICIOS"/>
    <s v="2.2.1 - SERVICIOS BÁSICOS"/>
    <s v="N"/>
    <s v="00 - N/A"/>
    <s v="10 - FONDO GENERAL"/>
    <s v="(en blanco)"/>
    <s v="99 - MULTIPROVINCIAL"/>
    <n v="36000"/>
    <n v="33385"/>
    <n v="36000"/>
    <n v="33385"/>
  </r>
  <r>
    <s v="2023"/>
    <x v="0"/>
    <x v="0"/>
    <x v="0"/>
    <x v="0"/>
    <s v="2 - Poder Ejecutivo"/>
    <s v="0211 - MINISTERIO DE OBRAS PÚBLICAS Y COMUNICACIONES"/>
    <s v="0009 - OFICINA NACIONAL DE METEOROLOGÍA"/>
    <s v="2 - SERVICIOS ECONÓMICOS"/>
    <s v="2.7 - Comunicaciones"/>
    <s v="2.7.01 - Comunicaciones"/>
    <s v="2.2 - CONTRATACIÓN DE SERVICIOS"/>
    <s v="2.2.1 - SERVICIOS BÁSICOS"/>
    <s v="N"/>
    <s v="00 - N/A"/>
    <s v="10 - FONDO GENERAL"/>
    <s v="(en blanco)"/>
    <s v="99 - MULTIPROVINCIAL"/>
    <n v="48000"/>
    <n v="48996"/>
    <n v="48000"/>
    <n v="48996"/>
  </r>
  <r>
    <s v="2023"/>
    <x v="0"/>
    <x v="0"/>
    <x v="0"/>
    <x v="0"/>
    <s v="2 - Poder Ejecutivo"/>
    <s v="0211 - MINISTERIO DE OBRAS PÚBLICAS Y COMUNICACIONES"/>
    <s v="0009 - OFICINA NACIONAL DE METEOROLOGÍA"/>
    <s v="2 - SERVICIOS ECONÓMICOS"/>
    <s v="2.7 - Comunicaciones"/>
    <s v="2.7.01 - Comunicaciones"/>
    <s v="2.2 - CONTRATACIÓN DE SERVICIOS"/>
    <s v="2.2.2 - PUBLICIDAD, IMPRESIÓN Y ENCUADERNACIÓN"/>
    <s v="N"/>
    <s v="00 - N/A"/>
    <s v="10 - FONDO GENERAL"/>
    <s v="(en blanco)"/>
    <s v="99 - MULTIPROVINCIAL"/>
    <n v="100000"/>
    <n v="0"/>
    <n v="25000"/>
    <n v="0"/>
  </r>
  <r>
    <s v="2023"/>
    <x v="0"/>
    <x v="0"/>
    <x v="0"/>
    <x v="0"/>
    <s v="2 - Poder Ejecutivo"/>
    <s v="0211 - MINISTERIO DE OBRAS PÚBLICAS Y COMUNICACIONES"/>
    <s v="0009 - OFICINA NACIONAL DE METEOROLOGÍA"/>
    <s v="2 - SERVICIOS ECONÓMICOS"/>
    <s v="2.7 - Comunicaciones"/>
    <s v="2.7.01 - Comunicaciones"/>
    <s v="2.2 - CONTRATACIÓN DE SERVICIOS"/>
    <s v="2.2.2 - PUBLICIDAD, IMPRESIÓN Y ENCUADERNACIÓN"/>
    <s v="N"/>
    <s v="00 - N/A"/>
    <s v="10 - FONDO GENERAL"/>
    <s v="(en blanco)"/>
    <s v="99 - MULTIPROVINCIAL"/>
    <n v="0"/>
    <n v="130990.62"/>
    <n v="135000"/>
    <n v="130990.62"/>
  </r>
  <r>
    <s v="2023"/>
    <x v="0"/>
    <x v="0"/>
    <x v="0"/>
    <x v="0"/>
    <s v="2 - Poder Ejecutivo"/>
    <s v="0211 - MINISTERIO DE OBRAS PÚBLICAS Y COMUNICACIONES"/>
    <s v="0009 - OFICINA NACIONAL DE METEOROLOGÍA"/>
    <s v="2 - SERVICIOS ECONÓMICOS"/>
    <s v="2.7 - Comunicaciones"/>
    <s v="2.7.01 - Comunicaciones"/>
    <s v="2.2 - CONTRATACIÓN DE SERVICIOS"/>
    <s v="2.2.2 - PUBLICIDAD, IMPRESIÓN Y ENCUADERNACIÓN"/>
    <s v="N"/>
    <s v="00 - N/A"/>
    <s v="10 - FONDO GENERAL"/>
    <s v="(en blanco)"/>
    <s v="99 - MULTIPROVINCIAL"/>
    <n v="200000"/>
    <n v="29500"/>
    <n v="50000"/>
    <n v="0"/>
  </r>
  <r>
    <s v="2023"/>
    <x v="0"/>
    <x v="0"/>
    <x v="0"/>
    <x v="0"/>
    <s v="2 - Poder Ejecutivo"/>
    <s v="0211 - MINISTERIO DE OBRAS PÚBLICAS Y COMUNICACIONES"/>
    <s v="0009 - OFICINA NACIONAL DE METEOROLOGÍA"/>
    <s v="2 - SERVICIOS ECONÓMICOS"/>
    <s v="2.7 - Comunicaciones"/>
    <s v="2.7.01 - Comunicaciones"/>
    <s v="2.2 - CONTRATACIÓN DE SERVICIOS"/>
    <s v="2.2.3 - VIÁTICOS"/>
    <s v="N"/>
    <s v="00 - N/A"/>
    <s v="10 - FONDO GENERAL"/>
    <s v="(en blanco)"/>
    <s v="99 - MULTIPROVINCIAL"/>
    <n v="3200000"/>
    <n v="2000167.5"/>
    <n v="2100000"/>
    <n v="1924317.5"/>
  </r>
  <r>
    <s v="2023"/>
    <x v="0"/>
    <x v="0"/>
    <x v="0"/>
    <x v="0"/>
    <s v="2 - Poder Ejecutivo"/>
    <s v="0211 - MINISTERIO DE OBRAS PÚBLICAS Y COMUNICACIONES"/>
    <s v="0009 - OFICINA NACIONAL DE METEOROLOGÍA"/>
    <s v="2 - SERVICIOS ECONÓMICOS"/>
    <s v="2.7 - Comunicaciones"/>
    <s v="2.7.01 - Comunicaciones"/>
    <s v="2.2 - CONTRATACIÓN DE SERVICIOS"/>
    <s v="2.2.3 - VIÁTICOS"/>
    <s v="N"/>
    <s v="00 - N/A"/>
    <s v="10 - FONDO GENERAL"/>
    <s v="(en blanco)"/>
    <s v="99 - MULTIPROVINCIAL"/>
    <n v="0"/>
    <n v="106858.12"/>
    <n v="110000"/>
    <n v="106858.12"/>
  </r>
  <r>
    <s v="2023"/>
    <x v="0"/>
    <x v="0"/>
    <x v="0"/>
    <x v="0"/>
    <s v="2 - Poder Ejecutivo"/>
    <s v="0211 - MINISTERIO DE OBRAS PÚBLICAS Y COMUNICACIONES"/>
    <s v="0009 - OFICINA NACIONAL DE METEOROLOGÍA"/>
    <s v="2 - SERVICIOS ECONÓMICOS"/>
    <s v="2.7 - Comunicaciones"/>
    <s v="2.7.01 - Comunicaciones"/>
    <s v="2.2 - CONTRATACIÓN DE SERVICIOS"/>
    <s v="2.2.4 - TRANSPORTE Y ALMACENAJE"/>
    <s v="N"/>
    <s v="00 - N/A"/>
    <s v="10 - FONDO GENERAL"/>
    <s v="(en blanco)"/>
    <s v="99 - MULTIPROVINCIAL"/>
    <n v="100000"/>
    <n v="9800"/>
    <n v="100000"/>
    <n v="9800"/>
  </r>
  <r>
    <s v="2023"/>
    <x v="0"/>
    <x v="0"/>
    <x v="0"/>
    <x v="0"/>
    <s v="2 - Poder Ejecutivo"/>
    <s v="0211 - MINISTERIO DE OBRAS PÚBLICAS Y COMUNICACIONES"/>
    <s v="0009 - OFICINA NACIONAL DE METEOROLOGÍA"/>
    <s v="2 - SERVICIOS ECONÓMICOS"/>
    <s v="2.7 - Comunicaciones"/>
    <s v="2.7.01 - Comunicaciones"/>
    <s v="2.2 - CONTRATACIÓN DE SERVICIOS"/>
    <s v="2.2.4 - TRANSPORTE Y ALMACENAJE"/>
    <s v="N"/>
    <s v="00 - N/A"/>
    <s v="10 - FONDO GENERAL"/>
    <s v="(en blanco)"/>
    <s v="99 - MULTIPROVINCIAL"/>
    <n v="50000"/>
    <n v="0"/>
    <n v="5000"/>
    <n v="0"/>
  </r>
  <r>
    <s v="2023"/>
    <x v="0"/>
    <x v="0"/>
    <x v="0"/>
    <x v="0"/>
    <s v="2 - Poder Ejecutivo"/>
    <s v="0211 - MINISTERIO DE OBRAS PÚBLICAS Y COMUNICACIONES"/>
    <s v="0009 - OFICINA NACIONAL DE METEOROLOGÍA"/>
    <s v="2 - SERVICIOS ECONÓMICOS"/>
    <s v="2.7 - Comunicaciones"/>
    <s v="2.7.01 - Comunicaciones"/>
    <s v="2.2 - CONTRATACIÓN DE SERVICIOS"/>
    <s v="2.2.4 - TRANSPORTE Y ALMACENAJE"/>
    <s v="N"/>
    <s v="00 - N/A"/>
    <s v="10 - FONDO GENERAL"/>
    <s v="(en blanco)"/>
    <s v="99 - MULTIPROVINCIAL"/>
    <n v="50000"/>
    <n v="0"/>
    <n v="10000"/>
    <n v="0"/>
  </r>
  <r>
    <s v="2023"/>
    <x v="0"/>
    <x v="0"/>
    <x v="0"/>
    <x v="0"/>
    <s v="2 - Poder Ejecutivo"/>
    <s v="0211 - MINISTERIO DE OBRAS PÚBLICAS Y COMUNICACIONES"/>
    <s v="0009 - OFICINA NACIONAL DE METEOROLOGÍA"/>
    <s v="2 - SERVICIOS ECONÓMICOS"/>
    <s v="2.7 - Comunicaciones"/>
    <s v="2.7.01 - Comunicaciones"/>
    <s v="2.2 - CONTRATACIÓN DE SERVICIOS"/>
    <s v="2.2.4 - TRANSPORTE Y ALMACENAJE"/>
    <s v="N"/>
    <s v="00 - N/A"/>
    <s v="10 - FONDO GENERAL"/>
    <s v="(en blanco)"/>
    <s v="99 - MULTIPROVINCIAL"/>
    <n v="100000"/>
    <n v="0"/>
    <n v="5000"/>
    <n v="0"/>
  </r>
  <r>
    <s v="2023"/>
    <x v="0"/>
    <x v="0"/>
    <x v="0"/>
    <x v="0"/>
    <s v="2 - Poder Ejecutivo"/>
    <s v="0211 - MINISTERIO DE OBRAS PÚBLICAS Y COMUNICACIONES"/>
    <s v="0009 - OFICINA NACIONAL DE METEOROLOGÍA"/>
    <s v="2 - SERVICIOS ECONÓMICOS"/>
    <s v="2.7 - Comunicaciones"/>
    <s v="2.7.01 - Comunicaciones"/>
    <s v="2.2 - CONTRATACIÓN DE SERVICIOS"/>
    <s v="2.2.5 - ALQUILERES Y RENTAS"/>
    <s v="N"/>
    <s v="00 - N/A"/>
    <s v="10 - FONDO GENERAL"/>
    <s v="(en blanco)"/>
    <s v="99 - MULTIPROVINCIAL"/>
    <n v="0"/>
    <n v="0"/>
    <n v="5000"/>
    <n v="0"/>
  </r>
  <r>
    <s v="2023"/>
    <x v="0"/>
    <x v="0"/>
    <x v="0"/>
    <x v="0"/>
    <s v="2 - Poder Ejecutivo"/>
    <s v="0211 - MINISTERIO DE OBRAS PÚBLICAS Y COMUNICACIONES"/>
    <s v="0009 - OFICINA NACIONAL DE METEOROLOGÍA"/>
    <s v="2 - SERVICIOS ECONÓMICOS"/>
    <s v="2.7 - Comunicaciones"/>
    <s v="2.7.01 - Comunicaciones"/>
    <s v="2.2 - CONTRATACIÓN DE SERVICIOS"/>
    <s v="2.2.5 - ALQUILERES Y RENTAS"/>
    <s v="N"/>
    <s v="00 - N/A"/>
    <s v="10 - FONDO GENERAL"/>
    <s v="(en blanco)"/>
    <s v="99 - MULTIPROVINCIAL"/>
    <n v="50000"/>
    <n v="0"/>
    <n v="5000"/>
    <n v="0"/>
  </r>
  <r>
    <s v="2023"/>
    <x v="0"/>
    <x v="0"/>
    <x v="0"/>
    <x v="0"/>
    <s v="2 - Poder Ejecutivo"/>
    <s v="0211 - MINISTERIO DE OBRAS PÚBLICAS Y COMUNICACIONES"/>
    <s v="0009 - OFICINA NACIONAL DE METEOROLOGÍA"/>
    <s v="2 - SERVICIOS ECONÓMICOS"/>
    <s v="2.7 - Comunicaciones"/>
    <s v="2.7.01 - Comunicaciones"/>
    <s v="2.2 - CONTRATACIÓN DE SERVICIOS"/>
    <s v="2.2.5 - ALQUILERES Y RENTAS"/>
    <s v="N"/>
    <s v="00 - N/A"/>
    <s v="10 - FONDO GENERAL"/>
    <s v="(en blanco)"/>
    <s v="99 - MULTIPROVINCIAL"/>
    <n v="50000"/>
    <n v="0"/>
    <n v="5000"/>
    <n v="0"/>
  </r>
  <r>
    <s v="2023"/>
    <x v="0"/>
    <x v="0"/>
    <x v="0"/>
    <x v="0"/>
    <s v="2 - Poder Ejecutivo"/>
    <s v="0211 - MINISTERIO DE OBRAS PÚBLICAS Y COMUNICACIONES"/>
    <s v="0009 - OFICINA NACIONAL DE METEOROLOGÍA"/>
    <s v="2 - SERVICIOS ECONÓMICOS"/>
    <s v="2.7 - Comunicaciones"/>
    <s v="2.7.01 - Comunicaciones"/>
    <s v="2.2 - CONTRATACIÓN DE SERVICIOS"/>
    <s v="2.2.5 - ALQUILERES Y RENTAS"/>
    <s v="N"/>
    <s v="00 - N/A"/>
    <s v="10 - FONDO GENERAL"/>
    <s v="(en blanco)"/>
    <s v="99 - MULTIPROVINCIAL"/>
    <n v="100000"/>
    <n v="0"/>
    <n v="0"/>
    <n v="0"/>
  </r>
  <r>
    <s v="2023"/>
    <x v="0"/>
    <x v="0"/>
    <x v="0"/>
    <x v="0"/>
    <s v="2 - Poder Ejecutivo"/>
    <s v="0211 - MINISTERIO DE OBRAS PÚBLICAS Y COMUNICACIONES"/>
    <s v="0009 - OFICINA NACIONAL DE METEOROLOGÍA"/>
    <s v="2 - SERVICIOS ECONÓMICOS"/>
    <s v="2.7 - Comunicaciones"/>
    <s v="2.7.01 - Comunicaciones"/>
    <s v="2.2 - CONTRATACIÓN DE SERVICIOS"/>
    <s v="2.2.5 - ALQUILERES Y RENTAS"/>
    <s v="N"/>
    <s v="00 - N/A"/>
    <s v="10 - FONDO GENERAL"/>
    <s v="(en blanco)"/>
    <s v="99 - MULTIPROVINCIAL"/>
    <n v="100000"/>
    <n v="0"/>
    <n v="5000"/>
    <n v="0"/>
  </r>
  <r>
    <s v="2023"/>
    <x v="0"/>
    <x v="0"/>
    <x v="0"/>
    <x v="0"/>
    <s v="2 - Poder Ejecutivo"/>
    <s v="0211 - MINISTERIO DE OBRAS PÚBLICAS Y COMUNICACIONES"/>
    <s v="0009 - OFICINA NACIONAL DE METEOROLOGÍA"/>
    <s v="2 - SERVICIOS ECONÓMICOS"/>
    <s v="2.7 - Comunicaciones"/>
    <s v="2.7.01 - Comunicaciones"/>
    <s v="2.2 - CONTRATACIÓN DE SERVICIOS"/>
    <s v="2.2.6 - SEGUROS"/>
    <s v="N"/>
    <s v="00 - N/A"/>
    <s v="10 - FONDO GENERAL"/>
    <s v="(en blanco)"/>
    <s v="99 - MULTIPROVINCIAL"/>
    <n v="650000"/>
    <n v="649427.64"/>
    <n v="649500"/>
    <n v="649427.64"/>
  </r>
  <r>
    <s v="2023"/>
    <x v="0"/>
    <x v="0"/>
    <x v="0"/>
    <x v="0"/>
    <s v="2 - Poder Ejecutivo"/>
    <s v="0211 - MINISTERIO DE OBRAS PÚBLICAS Y COMUNICACIONES"/>
    <s v="0009 - OFICINA NACIONAL DE METEOROLOGÍA"/>
    <s v="2 - SERVICIOS ECONÓMICOS"/>
    <s v="2.7 - Comunicaciones"/>
    <s v="2.7.01 - Comunicaciones"/>
    <s v="2.2 - CONTRATACIÓN DE SERVICIOS"/>
    <s v="2.2.6 - SEGUROS"/>
    <s v="N"/>
    <s v="00 - N/A"/>
    <s v="10 - FONDO GENERAL"/>
    <s v="(en blanco)"/>
    <s v="99 - MULTIPROVINCIAL"/>
    <n v="0"/>
    <n v="8190"/>
    <n v="8200"/>
    <n v="8190"/>
  </r>
  <r>
    <s v="2023"/>
    <x v="0"/>
    <x v="0"/>
    <x v="0"/>
    <x v="0"/>
    <s v="2 - Poder Ejecutivo"/>
    <s v="0211 - MINISTERIO DE OBRAS PÚBLICAS Y COMUNICACIONES"/>
    <s v="0009 - OFICINA NACIONAL DE METEOROLOGÍA"/>
    <s v="2 - SERVICIOS ECONÓMICOS"/>
    <s v="2.7 - Comunicaciones"/>
    <s v="2.7.01 - Comunicaciones"/>
    <s v="2.2 - CONTRATACIÓN DE SERVICIOS"/>
    <s v="2.2.7 - SERVICIOS DE CONSERVACIÓN, REPARACIONES MENORES E INSTALACIONES TEMPORALES"/>
    <s v="N"/>
    <s v="00 - N/A"/>
    <s v="10 - FONDO GENERAL"/>
    <s v="(en blanco)"/>
    <s v="99 - MULTIPROVINCIAL"/>
    <n v="100000"/>
    <n v="0"/>
    <n v="20000"/>
    <n v="0"/>
  </r>
  <r>
    <s v="2023"/>
    <x v="0"/>
    <x v="0"/>
    <x v="0"/>
    <x v="0"/>
    <s v="2 - Poder Ejecutivo"/>
    <s v="0211 - MINISTERIO DE OBRAS PÚBLICAS Y COMUNICACIONES"/>
    <s v="0009 - OFICINA NACIONAL DE METEOROLOGÍA"/>
    <s v="2 - SERVICIOS ECONÓMICOS"/>
    <s v="2.7 - Comunicaciones"/>
    <s v="2.7.01 - Comunicaciones"/>
    <s v="2.2 - CONTRATACIÓN DE SERVICIOS"/>
    <s v="2.2.7 - SERVICIOS DE CONSERVACIÓN, REPARACIONES MENORES E INSTALACIONES TEMPORALES"/>
    <s v="N"/>
    <s v="00 - N/A"/>
    <s v="10 - FONDO GENERAL"/>
    <s v="(en blanco)"/>
    <s v="99 - MULTIPROVINCIAL"/>
    <n v="200000"/>
    <n v="208270"/>
    <n v="200000"/>
    <n v="203550"/>
  </r>
  <r>
    <s v="2023"/>
    <x v="0"/>
    <x v="0"/>
    <x v="0"/>
    <x v="0"/>
    <s v="2 - Poder Ejecutivo"/>
    <s v="0211 - MINISTERIO DE OBRAS PÚBLICAS Y COMUNICACIONES"/>
    <s v="0009 - OFICINA NACIONAL DE METEOROLOGÍA"/>
    <s v="2 - SERVICIOS ECONÓMICOS"/>
    <s v="2.7 - Comunicaciones"/>
    <s v="2.7.01 - Comunicaciones"/>
    <s v="2.2 - CONTRATACIÓN DE SERVICIOS"/>
    <s v="2.2.7 - SERVICIOS DE CONSERVACIÓN, REPARACIONES MENORES E INSTALACIONES TEMPORALES"/>
    <s v="N"/>
    <s v="00 - N/A"/>
    <s v="10 - FONDO GENERAL"/>
    <s v="(en blanco)"/>
    <s v="99 - MULTIPROVINCIAL"/>
    <n v="200000"/>
    <n v="104288.4"/>
    <n v="100000"/>
    <n v="104288.4"/>
  </r>
  <r>
    <s v="2023"/>
    <x v="0"/>
    <x v="0"/>
    <x v="0"/>
    <x v="0"/>
    <s v="2 - Poder Ejecutivo"/>
    <s v="0211 - MINISTERIO DE OBRAS PÚBLICAS Y COMUNICACIONES"/>
    <s v="0009 - OFICINA NACIONAL DE METEOROLOGÍA"/>
    <s v="2 - SERVICIOS ECONÓMICOS"/>
    <s v="2.7 - Comunicaciones"/>
    <s v="2.7.01 - Comunicaciones"/>
    <s v="2.2 - CONTRATACIÓN DE SERVICIOS"/>
    <s v="2.2.7 - SERVICIOS DE CONSERVACIÓN, REPARACIONES MENORES E INSTALACIONES TEMPORALES"/>
    <s v="N"/>
    <s v="00 - N/A"/>
    <s v="10 - FONDO GENERAL"/>
    <s v="(en blanco)"/>
    <s v="99 - MULTIPROVINCIAL"/>
    <n v="100000"/>
    <n v="0"/>
    <n v="10000"/>
    <n v="0"/>
  </r>
  <r>
    <s v="2023"/>
    <x v="0"/>
    <x v="0"/>
    <x v="0"/>
    <x v="0"/>
    <s v="2 - Poder Ejecutivo"/>
    <s v="0211 - MINISTERIO DE OBRAS PÚBLICAS Y COMUNICACIONES"/>
    <s v="0009 - OFICINA NACIONAL DE METEOROLOGÍA"/>
    <s v="2 - SERVICIOS ECONÓMICOS"/>
    <s v="2.7 - Comunicaciones"/>
    <s v="2.7.01 - Comunicaciones"/>
    <s v="2.2 - CONTRATACIÓN DE SERVICIOS"/>
    <s v="2.2.7 - SERVICIOS DE CONSERVACIÓN, REPARACIONES MENORES E INSTALACIONES TEMPORALES"/>
    <s v="N"/>
    <s v="00 - N/A"/>
    <s v="10 - FONDO GENERAL"/>
    <s v="(en blanco)"/>
    <s v="99 - MULTIPROVINCIAL"/>
    <n v="100000"/>
    <n v="1366647.36"/>
    <n v="1415900"/>
    <n v="123818.26"/>
  </r>
  <r>
    <s v="2023"/>
    <x v="0"/>
    <x v="0"/>
    <x v="0"/>
    <x v="0"/>
    <s v="2 - Poder Ejecutivo"/>
    <s v="0211 - MINISTERIO DE OBRAS PÚBLICAS Y COMUNICACIONES"/>
    <s v="0009 - OFICINA NACIONAL DE METEOROLOGÍA"/>
    <s v="2 - SERVICIOS ECONÓMICOS"/>
    <s v="2.7 - Comunicaciones"/>
    <s v="2.7.01 - Comunicaciones"/>
    <s v="2.2 - CONTRATACIÓN DE SERVICIOS"/>
    <s v="2.2.7 - SERVICIOS DE CONSERVACIÓN, REPARACIONES MENORES E INSTALACIONES TEMPORALES"/>
    <s v="N"/>
    <s v="00 - N/A"/>
    <s v="10 - FONDO GENERAL"/>
    <s v="(en blanco)"/>
    <s v="99 - MULTIPROVINCIAL"/>
    <n v="100000"/>
    <n v="0"/>
    <n v="5000"/>
    <n v="0"/>
  </r>
  <r>
    <s v="2023"/>
    <x v="0"/>
    <x v="0"/>
    <x v="0"/>
    <x v="0"/>
    <s v="2 - Poder Ejecutivo"/>
    <s v="0211 - MINISTERIO DE OBRAS PÚBLICAS Y COMUNICACIONES"/>
    <s v="0009 - OFICINA NACIONAL DE METEOROLOGÍA"/>
    <s v="2 - SERVICIOS ECONÓMICOS"/>
    <s v="2.7 - Comunicaciones"/>
    <s v="2.7.01 - Comunicaciones"/>
    <s v="2.2 - CONTRATACIÓN DE SERVICIOS"/>
    <s v="2.2.7 - SERVICIOS DE CONSERVACIÓN, REPARACIONES MENORES E INSTALACIONES TEMPORALES"/>
    <s v="N"/>
    <s v="00 - N/A"/>
    <s v="10 - FONDO GENERAL"/>
    <s v="(en blanco)"/>
    <s v="99 - MULTIPROVINCIAL"/>
    <n v="700000"/>
    <n v="412882"/>
    <n v="400000"/>
    <n v="348808"/>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en blanco)"/>
    <s v="99 - MULTIPROVINCIAL"/>
    <n v="10000"/>
    <n v="0"/>
    <n v="1000"/>
    <n v="0"/>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en blanco)"/>
    <s v="99 - MULTIPROVINCIAL"/>
    <n v="10000"/>
    <n v="0"/>
    <n v="10000"/>
    <n v="0"/>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en blanco)"/>
    <s v="99 - MULTIPROVINCIAL"/>
    <n v="10000"/>
    <n v="0"/>
    <n v="10000"/>
    <n v="0"/>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en blanco)"/>
    <s v="99 - MULTIPROVINCIAL"/>
    <n v="100000"/>
    <n v="0"/>
    <n v="1000"/>
    <n v="0"/>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en blanco)"/>
    <s v="99 - MULTIPROVINCIAL"/>
    <n v="10000"/>
    <n v="0"/>
    <n v="1000"/>
    <n v="0"/>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en blanco)"/>
    <s v="99 - MULTIPROVINCIAL"/>
    <n v="10000"/>
    <n v="0"/>
    <n v="2000"/>
    <n v="0"/>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en blanco)"/>
    <s v="99 - MULTIPROVINCIAL"/>
    <n v="100000"/>
    <n v="513305.14"/>
    <n v="590800"/>
    <n v="513305.14"/>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en blanco)"/>
    <s v="99 - MULTIPROVINCIAL"/>
    <n v="500000"/>
    <n v="0"/>
    <n v="50000"/>
    <n v="0"/>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en blanco)"/>
    <s v="99 - MULTIPROVINCIAL"/>
    <n v="200000"/>
    <n v="403639.92"/>
    <n v="250000"/>
    <n v="0"/>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en blanco)"/>
    <s v="99 - MULTIPROVINCIAL"/>
    <n v="200000"/>
    <n v="275000"/>
    <n v="300000"/>
    <n v="275000"/>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en blanco)"/>
    <s v="99 - MULTIPROVINCIAL"/>
    <n v="200000"/>
    <n v="7500"/>
    <n v="150000"/>
    <n v="0"/>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en blanco)"/>
    <s v="99 - MULTIPROVINCIAL"/>
    <n v="100000"/>
    <n v="200080.79999999993"/>
    <n v="50000"/>
    <n v="101952"/>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en blanco)"/>
    <s v="99 - MULTIPROVINCIAL"/>
    <n v="500000"/>
    <n v="1211957.1199999999"/>
    <n v="1516500"/>
    <n v="10500"/>
  </r>
  <r>
    <s v="2023"/>
    <x v="0"/>
    <x v="0"/>
    <x v="0"/>
    <x v="0"/>
    <s v="2 - Poder Ejecutivo"/>
    <s v="0211 - MINISTERIO DE OBRAS PÚBLICAS Y COMUNICACIONES"/>
    <s v="0009 - OFICINA NACIONAL DE METEOROLOGÍA"/>
    <s v="2 - SERVICIOS ECONÓMICOS"/>
    <s v="2.7 - Comunicaciones"/>
    <s v="2.7.01 - Comunicaciones"/>
    <s v="2.2 - CONTRATACIÓN DE SERVICIOS"/>
    <s v="2.2.8 - OTROS SERVICIOS NO INCLUIDOS EN CONCEPTOS ANTERIORES"/>
    <s v="N"/>
    <s v="00 - N/A"/>
    <s v="10 - FONDO GENERAL"/>
    <s v="(en blanco)"/>
    <s v="99 - MULTIPROVINCIAL"/>
    <n v="5000"/>
    <n v="0"/>
    <n v="5000"/>
    <n v="0"/>
  </r>
  <r>
    <s v="2023"/>
    <x v="0"/>
    <x v="0"/>
    <x v="0"/>
    <x v="0"/>
    <s v="2 - Poder Ejecutivo"/>
    <s v="0211 - MINISTERIO DE OBRAS PÚBLICAS Y COMUNICACIONES"/>
    <s v="0009 - OFICINA NACIONAL DE METEOROLOGÍA"/>
    <s v="2 - SERVICIOS ECONÓMICOS"/>
    <s v="2.7 - Comunicaciones"/>
    <s v="2.7.01 - Comunicaciones"/>
    <s v="2.2 - CONTRATACIÓN DE SERVICIOS"/>
    <s v="2.2.9 - OTRAS CONTRATACIONES DE SERVICIOS"/>
    <s v="N"/>
    <s v="00 - N/A"/>
    <s v="10 - FONDO GENERAL"/>
    <s v="(en blanco)"/>
    <s v="99 - MULTIPROVINCIAL"/>
    <n v="0"/>
    <n v="29429.21"/>
    <n v="30000"/>
    <n v="29429.21"/>
  </r>
  <r>
    <s v="2023"/>
    <x v="0"/>
    <x v="0"/>
    <x v="0"/>
    <x v="0"/>
    <s v="2 - Poder Ejecutivo"/>
    <s v="0211 - MINISTERIO DE OBRAS PÚBLICAS Y COMUNICACIONES"/>
    <s v="0009 - OFICINA NACIONAL DE METEOROLOGÍA"/>
    <s v="2 - SERVICIOS ECONÓMICOS"/>
    <s v="2.7 - Comunicaciones"/>
    <s v="2.7.01 - Comunicaciones"/>
    <s v="2.2 - CONTRATACIÓN DE SERVICIOS"/>
    <s v="2.2.9 - OTRAS CONTRATACIONES DE SERVICIOS"/>
    <s v="N"/>
    <s v="00 - N/A"/>
    <s v="10 - FONDO GENERAL"/>
    <s v="(en blanco)"/>
    <s v="99 - MULTIPROVINCIAL"/>
    <n v="800000"/>
    <n v="2130696.5"/>
    <n v="2345800"/>
    <n v="860102"/>
  </r>
  <r>
    <s v="2023"/>
    <x v="0"/>
    <x v="0"/>
    <x v="0"/>
    <x v="0"/>
    <s v="2 - Poder Ejecutivo"/>
    <s v="0211 - MINISTERIO DE OBRAS PÚBLICAS Y COMUNICACIONES"/>
    <s v="0009 - OFICINA NACIONAL DE METEOROLOGÍA"/>
    <s v="2 - SERVICIOS ECONÓMICOS"/>
    <s v="2.7 - Comunicaciones"/>
    <s v="2.7.01 - Comunicaciones"/>
    <s v="2.2 - CONTRATACIÓN DE SERVICIOS"/>
    <s v="2.2.9 - OTRAS CONTRATACIONES DE SERVICIOS"/>
    <s v="N"/>
    <s v="00 - N/A"/>
    <s v="10 - FONDO GENERAL"/>
    <s v="(en blanco)"/>
    <s v="99 - MULTIPROVINCIAL"/>
    <n v="200000"/>
    <n v="0"/>
    <n v="20000"/>
    <n v="0"/>
  </r>
  <r>
    <s v="2023"/>
    <x v="0"/>
    <x v="0"/>
    <x v="0"/>
    <x v="0"/>
    <s v="2 - Poder Ejecutivo"/>
    <s v="0211 - MINISTERIO DE OBRAS PÚBLICAS Y COMUNICACIONES"/>
    <s v="0009 - OFICINA NACIONAL DE METEOROLOGÍA"/>
    <s v="2 - SERVICIOS ECONÓMICOS"/>
    <s v="2.7 - Comunicaciones"/>
    <s v="2.7.01 - Comunicaciones"/>
    <s v="2.3 - MATERIALES Y SUMINISTROS"/>
    <s v="2.3.1 - ALIMENTOS Y PRODUCTOS AGROFORESTALES"/>
    <s v="N"/>
    <s v="00 - N/A"/>
    <s v="10 - FONDO GENERAL"/>
    <s v="(en blanco)"/>
    <s v="99 - MULTIPROVINCIAL"/>
    <n v="400000"/>
    <n v="814159.48"/>
    <n v="832200"/>
    <n v="594556.48"/>
  </r>
  <r>
    <s v="2023"/>
    <x v="0"/>
    <x v="0"/>
    <x v="0"/>
    <x v="0"/>
    <s v="2 - Poder Ejecutivo"/>
    <s v="0211 - MINISTERIO DE OBRAS PÚBLICAS Y COMUNICACIONES"/>
    <s v="0009 - OFICINA NACIONAL DE METEOROLOGÍA"/>
    <s v="2 - SERVICIOS ECONÓMICOS"/>
    <s v="2.7 - Comunicaciones"/>
    <s v="2.7.01 - Comunicaciones"/>
    <s v="2.3 - MATERIALES Y SUMINISTROS"/>
    <s v="2.3.1 - ALIMENTOS Y PRODUCTOS AGROFORESTALES"/>
    <s v="N"/>
    <s v="00 - N/A"/>
    <s v="10 - FONDO GENERAL"/>
    <s v="(en blanco)"/>
    <s v="99 - MULTIPROVINCIAL"/>
    <n v="25000"/>
    <n v="0"/>
    <n v="10000"/>
    <n v="0"/>
  </r>
  <r>
    <s v="2023"/>
    <x v="0"/>
    <x v="0"/>
    <x v="0"/>
    <x v="0"/>
    <s v="2 - Poder Ejecutivo"/>
    <s v="0211 - MINISTERIO DE OBRAS PÚBLICAS Y COMUNICACIONES"/>
    <s v="0009 - OFICINA NACIONAL DE METEOROLOGÍA"/>
    <s v="2 - SERVICIOS ECONÓMICOS"/>
    <s v="2.7 - Comunicaciones"/>
    <s v="2.7.01 - Comunicaciones"/>
    <s v="2.3 - MATERIALES Y SUMINISTROS"/>
    <s v="2.3.2 - TEXTILES Y VESTUARIOS"/>
    <s v="N"/>
    <s v="00 - N/A"/>
    <s v="10 - FONDO GENERAL"/>
    <s v="(en blanco)"/>
    <s v="99 - MULTIPROVINCIAL"/>
    <n v="100000"/>
    <n v="0"/>
    <n v="0"/>
    <n v="0"/>
  </r>
  <r>
    <s v="2023"/>
    <x v="0"/>
    <x v="0"/>
    <x v="0"/>
    <x v="0"/>
    <s v="2 - Poder Ejecutivo"/>
    <s v="0211 - MINISTERIO DE OBRAS PÚBLICAS Y COMUNICACIONES"/>
    <s v="0009 - OFICINA NACIONAL DE METEOROLOGÍA"/>
    <s v="2 - SERVICIOS ECONÓMICOS"/>
    <s v="2.7 - Comunicaciones"/>
    <s v="2.7.01 - Comunicaciones"/>
    <s v="2.3 - MATERIALES Y SUMINISTROS"/>
    <s v="2.3.2 - TEXTILES Y VESTUARIOS"/>
    <s v="N"/>
    <s v="00 - N/A"/>
    <s v="10 - FONDO GENERAL"/>
    <s v="(en blanco)"/>
    <s v="99 - MULTIPROVINCIAL"/>
    <n v="400000"/>
    <n v="165052.5"/>
    <n v="175000"/>
    <n v="165052.5"/>
  </r>
  <r>
    <s v="2023"/>
    <x v="0"/>
    <x v="0"/>
    <x v="0"/>
    <x v="0"/>
    <s v="2 - Poder Ejecutivo"/>
    <s v="0211 - MINISTERIO DE OBRAS PÚBLICAS Y COMUNICACIONES"/>
    <s v="0009 - OFICINA NACIONAL DE METEOROLOGÍA"/>
    <s v="2 - SERVICIOS ECONÓMICOS"/>
    <s v="2.7 - Comunicaciones"/>
    <s v="2.7.01 - Comunicaciones"/>
    <s v="2.3 - MATERIALES Y SUMINISTROS"/>
    <s v="2.3.2 - TEXTILES Y VESTUARIOS"/>
    <s v="N"/>
    <s v="00 - N/A"/>
    <s v="10 - FONDO GENERAL"/>
    <s v="(en blanco)"/>
    <s v="99 - MULTIPROVINCIAL"/>
    <n v="200000"/>
    <n v="353233"/>
    <n v="353300"/>
    <n v="38055"/>
  </r>
  <r>
    <s v="2023"/>
    <x v="0"/>
    <x v="0"/>
    <x v="0"/>
    <x v="0"/>
    <s v="2 - Poder Ejecutivo"/>
    <s v="0211 - MINISTERIO DE OBRAS PÚBLICAS Y COMUNICACIONES"/>
    <s v="0009 - OFICINA NACIONAL DE METEOROLOGÍA"/>
    <s v="2 - SERVICIOS ECONÓMICOS"/>
    <s v="2.7 - Comunicaciones"/>
    <s v="2.7.01 - Comunicaciones"/>
    <s v="2.3 - MATERIALES Y SUMINISTROS"/>
    <s v="2.3.2 - TEXTILES Y VESTUARIOS"/>
    <s v="N"/>
    <s v="00 - N/A"/>
    <s v="10 - FONDO GENERAL"/>
    <s v="(en blanco)"/>
    <s v="99 - MULTIPROVINCIAL"/>
    <n v="50000"/>
    <n v="0"/>
    <n v="5000"/>
    <n v="0"/>
  </r>
  <r>
    <s v="2023"/>
    <x v="0"/>
    <x v="0"/>
    <x v="0"/>
    <x v="0"/>
    <s v="2 - Poder Ejecutivo"/>
    <s v="0211 - MINISTERIO DE OBRAS PÚBLICAS Y COMUNICACIONES"/>
    <s v="0009 - OFICINA NACIONAL DE METEOROLOGÍA"/>
    <s v="2 - SERVICIOS ECONÓMICOS"/>
    <s v="2.7 - Comunicaciones"/>
    <s v="2.7.01 - Comunicaciones"/>
    <s v="2.3 - MATERIALES Y SUMINISTROS"/>
    <s v="2.3.3 - PAPEL, CARTÓN E IMPRESOS"/>
    <s v="N"/>
    <s v="00 - N/A"/>
    <s v="10 - FONDO GENERAL"/>
    <s v="(en blanco)"/>
    <s v="99 - MULTIPROVINCIAL"/>
    <n v="200000"/>
    <n v="257925.58000000002"/>
    <n v="250000"/>
    <n v="129823.6"/>
  </r>
  <r>
    <s v="2023"/>
    <x v="0"/>
    <x v="0"/>
    <x v="0"/>
    <x v="0"/>
    <s v="2 - Poder Ejecutivo"/>
    <s v="0211 - MINISTERIO DE OBRAS PÚBLICAS Y COMUNICACIONES"/>
    <s v="0009 - OFICINA NACIONAL DE METEOROLOGÍA"/>
    <s v="2 - SERVICIOS ECONÓMICOS"/>
    <s v="2.7 - Comunicaciones"/>
    <s v="2.7.01 - Comunicaciones"/>
    <s v="2.3 - MATERIALES Y SUMINISTROS"/>
    <s v="2.3.3 - PAPEL, CARTÓN E IMPRESOS"/>
    <s v="N"/>
    <s v="00 - N/A"/>
    <s v="10 - FONDO GENERAL"/>
    <s v="(en blanco)"/>
    <s v="99 - MULTIPROVINCIAL"/>
    <n v="200000"/>
    <n v="116300.8"/>
    <n v="346000"/>
    <n v="109150"/>
  </r>
  <r>
    <s v="2023"/>
    <x v="0"/>
    <x v="0"/>
    <x v="0"/>
    <x v="0"/>
    <s v="2 - Poder Ejecutivo"/>
    <s v="0211 - MINISTERIO DE OBRAS PÚBLICAS Y COMUNICACIONES"/>
    <s v="0009 - OFICINA NACIONAL DE METEOROLOGÍA"/>
    <s v="2 - SERVICIOS ECONÓMICOS"/>
    <s v="2.7 - Comunicaciones"/>
    <s v="2.7.01 - Comunicaciones"/>
    <s v="2.3 - MATERIALES Y SUMINISTROS"/>
    <s v="2.3.3 - PAPEL, CARTÓN E IMPRESOS"/>
    <s v="N"/>
    <s v="00 - N/A"/>
    <s v="10 - FONDO GENERAL"/>
    <s v="(en blanco)"/>
    <s v="99 - MULTIPROVINCIAL"/>
    <n v="300000"/>
    <n v="124136"/>
    <n v="850000"/>
    <n v="0"/>
  </r>
  <r>
    <s v="2023"/>
    <x v="0"/>
    <x v="0"/>
    <x v="0"/>
    <x v="0"/>
    <s v="2 - Poder Ejecutivo"/>
    <s v="0211 - MINISTERIO DE OBRAS PÚBLICAS Y COMUNICACIONES"/>
    <s v="0009 - OFICINA NACIONAL DE METEOROLOGÍA"/>
    <s v="2 - SERVICIOS ECONÓMICOS"/>
    <s v="2.7 - Comunicaciones"/>
    <s v="2.7.01 - Comunicaciones"/>
    <s v="2.3 - MATERIALES Y SUMINISTROS"/>
    <s v="2.3.3 - PAPEL, CARTÓN E IMPRESOS"/>
    <s v="N"/>
    <s v="00 - N/A"/>
    <s v="10 - FONDO GENERAL"/>
    <s v="(en blanco)"/>
    <s v="99 - MULTIPROVINCIAL"/>
    <n v="50000"/>
    <n v="27450.05"/>
    <n v="50000"/>
    <n v="13150.05"/>
  </r>
  <r>
    <s v="2023"/>
    <x v="0"/>
    <x v="0"/>
    <x v="0"/>
    <x v="0"/>
    <s v="2 - Poder Ejecutivo"/>
    <s v="0211 - MINISTERIO DE OBRAS PÚBLICAS Y COMUNICACIONES"/>
    <s v="0009 - OFICINA NACIONAL DE METEOROLOGÍA"/>
    <s v="2 - SERVICIOS ECONÓMICOS"/>
    <s v="2.7 - Comunicaciones"/>
    <s v="2.7.01 - Comunicaciones"/>
    <s v="2.3 - MATERIALES Y SUMINISTROS"/>
    <s v="2.3.4 - PRODUCTOS FARMACÉUTICOS"/>
    <s v="N"/>
    <s v="00 - N/A"/>
    <s v="10 - FONDO GENERAL"/>
    <s v="(en blanco)"/>
    <s v="99 - MULTIPROVINCIAL"/>
    <n v="50000"/>
    <n v="42280.35"/>
    <n v="50000"/>
    <n v="42280.35"/>
  </r>
  <r>
    <s v="2023"/>
    <x v="0"/>
    <x v="0"/>
    <x v="0"/>
    <x v="0"/>
    <s v="2 - Poder Ejecutivo"/>
    <s v="0211 - MINISTERIO DE OBRAS PÚBLICAS Y COMUNICACIONES"/>
    <s v="0009 - OFICINA NACIONAL DE METEOROLOGÍA"/>
    <s v="2 - SERVICIOS ECONÓMICOS"/>
    <s v="2.7 - Comunicaciones"/>
    <s v="2.7.01 - Comunicaciones"/>
    <s v="2.3 - MATERIALES Y SUMINISTROS"/>
    <s v="2.3.5 - CUERO, CAUCHO Y PLÁSTICO"/>
    <s v="N"/>
    <s v="00 - N/A"/>
    <s v="10 - FONDO GENERAL"/>
    <s v="(en blanco)"/>
    <s v="99 - MULTIPROVINCIAL"/>
    <n v="10000"/>
    <n v="0"/>
    <n v="0"/>
    <n v="0"/>
  </r>
  <r>
    <s v="2023"/>
    <x v="0"/>
    <x v="0"/>
    <x v="0"/>
    <x v="0"/>
    <s v="2 - Poder Ejecutivo"/>
    <s v="0211 - MINISTERIO DE OBRAS PÚBLICAS Y COMUNICACIONES"/>
    <s v="0009 - OFICINA NACIONAL DE METEOROLOGÍA"/>
    <s v="2 - SERVICIOS ECONÓMICOS"/>
    <s v="2.7 - Comunicaciones"/>
    <s v="2.7.01 - Comunicaciones"/>
    <s v="2.3 - MATERIALES Y SUMINISTROS"/>
    <s v="2.3.5 - CUERO, CAUCHO Y PLÁSTICO"/>
    <s v="N"/>
    <s v="00 - N/A"/>
    <s v="10 - FONDO GENERAL"/>
    <s v="(en blanco)"/>
    <s v="99 - MULTIPROVINCIAL"/>
    <n v="10000"/>
    <n v="0"/>
    <n v="0"/>
    <n v="0"/>
  </r>
  <r>
    <s v="2023"/>
    <x v="0"/>
    <x v="0"/>
    <x v="0"/>
    <x v="0"/>
    <s v="2 - Poder Ejecutivo"/>
    <s v="0211 - MINISTERIO DE OBRAS PÚBLICAS Y COMUNICACIONES"/>
    <s v="0009 - OFICINA NACIONAL DE METEOROLOGÍA"/>
    <s v="2 - SERVICIOS ECONÓMICOS"/>
    <s v="2.7 - Comunicaciones"/>
    <s v="2.7.01 - Comunicaciones"/>
    <s v="2.3 - MATERIALES Y SUMINISTROS"/>
    <s v="2.3.5 - CUERO, CAUCHO Y PLÁSTICO"/>
    <s v="N"/>
    <s v="00 - N/A"/>
    <s v="10 - FONDO GENERAL"/>
    <s v="(en blanco)"/>
    <s v="99 - MULTIPROVINCIAL"/>
    <n v="400000"/>
    <n v="192045"/>
    <n v="390000"/>
    <n v="192045"/>
  </r>
  <r>
    <s v="2023"/>
    <x v="0"/>
    <x v="0"/>
    <x v="0"/>
    <x v="0"/>
    <s v="2 - Poder Ejecutivo"/>
    <s v="0211 - MINISTERIO DE OBRAS PÚBLICAS Y COMUNICACIONES"/>
    <s v="0009 - OFICINA NACIONAL DE METEOROLOGÍA"/>
    <s v="2 - SERVICIOS ECONÓMICOS"/>
    <s v="2.7 - Comunicaciones"/>
    <s v="2.7.01 - Comunicaciones"/>
    <s v="2.3 - MATERIALES Y SUMINISTROS"/>
    <s v="2.3.5 - CUERO, CAUCHO Y PLÁSTICO"/>
    <s v="N"/>
    <s v="00 - N/A"/>
    <s v="10 - FONDO GENERAL"/>
    <s v="(en blanco)"/>
    <s v="99 - MULTIPROVINCIAL"/>
    <n v="10000"/>
    <n v="0"/>
    <n v="1000"/>
    <n v="0"/>
  </r>
  <r>
    <s v="2023"/>
    <x v="0"/>
    <x v="0"/>
    <x v="0"/>
    <x v="0"/>
    <s v="2 - Poder Ejecutivo"/>
    <s v="0211 - MINISTERIO DE OBRAS PÚBLICAS Y COMUNICACIONES"/>
    <s v="0009 - OFICINA NACIONAL DE METEOROLOGÍA"/>
    <s v="2 - SERVICIOS ECONÓMICOS"/>
    <s v="2.7 - Comunicaciones"/>
    <s v="2.7.01 - Comunicaciones"/>
    <s v="2.3 - MATERIALES Y SUMINISTROS"/>
    <s v="2.3.5 - CUERO, CAUCHO Y PLÁSTICO"/>
    <s v="N"/>
    <s v="00 - N/A"/>
    <s v="10 - FONDO GENERAL"/>
    <s v="(en blanco)"/>
    <s v="99 - MULTIPROVINCIAL"/>
    <n v="200000"/>
    <n v="47932.54"/>
    <n v="55041"/>
    <n v="29760.54"/>
  </r>
  <r>
    <s v="2023"/>
    <x v="0"/>
    <x v="0"/>
    <x v="0"/>
    <x v="0"/>
    <s v="2 - Poder Ejecutivo"/>
    <s v="0211 - MINISTERIO DE OBRAS PÚBLICAS Y COMUNICACIONES"/>
    <s v="0009 - OFICINA NACIONAL DE METEOROLOGÍA"/>
    <s v="2 - SERVICIOS ECONÓMICOS"/>
    <s v="2.7 - Comunicaciones"/>
    <s v="2.7.01 - Comunicaciones"/>
    <s v="2.3 - MATERIALES Y SUMINISTROS"/>
    <s v="2.3.6 - PRODUCTOS DE MINERALES, METÁLICOS Y NO METÁLICOS"/>
    <s v="N"/>
    <s v="00 - N/A"/>
    <s v="10 - FONDO GENERAL"/>
    <s v="(en blanco)"/>
    <s v="99 - MULTIPROVINCIAL"/>
    <n v="25000"/>
    <n v="232731.4"/>
    <n v="236750"/>
    <n v="232731.4"/>
  </r>
  <r>
    <s v="2023"/>
    <x v="0"/>
    <x v="0"/>
    <x v="0"/>
    <x v="0"/>
    <s v="2 - Poder Ejecutivo"/>
    <s v="0211 - MINISTERIO DE OBRAS PÚBLICAS Y COMUNICACIONES"/>
    <s v="0009 - OFICINA NACIONAL DE METEOROLOGÍA"/>
    <s v="2 - SERVICIOS ECONÓMICOS"/>
    <s v="2.7 - Comunicaciones"/>
    <s v="2.7.01 - Comunicaciones"/>
    <s v="2.3 - MATERIALES Y SUMINISTROS"/>
    <s v="2.3.6 - PRODUCTOS DE MINERALES, METÁLICOS Y NO METÁLICOS"/>
    <s v="N"/>
    <s v="00 - N/A"/>
    <s v="10 - FONDO GENERAL"/>
    <s v="(en blanco)"/>
    <s v="99 - MULTIPROVINCIAL"/>
    <n v="25000"/>
    <n v="0"/>
    <n v="0"/>
    <n v="0"/>
  </r>
  <r>
    <s v="2023"/>
    <x v="0"/>
    <x v="0"/>
    <x v="0"/>
    <x v="0"/>
    <s v="2 - Poder Ejecutivo"/>
    <s v="0211 - MINISTERIO DE OBRAS PÚBLICAS Y COMUNICACIONES"/>
    <s v="0009 - OFICINA NACIONAL DE METEOROLOGÍA"/>
    <s v="2 - SERVICIOS ECONÓMICOS"/>
    <s v="2.7 - Comunicaciones"/>
    <s v="2.7.01 - Comunicaciones"/>
    <s v="2.3 - MATERIALES Y SUMINISTROS"/>
    <s v="2.3.6 - PRODUCTOS DE MINERALES, METÁLICOS Y NO METÁLICOS"/>
    <s v="N"/>
    <s v="00 - N/A"/>
    <s v="10 - FONDO GENERAL"/>
    <s v="(en blanco)"/>
    <s v="99 - MULTIPROVINCIAL"/>
    <n v="25000"/>
    <n v="0"/>
    <n v="0"/>
    <n v="0"/>
  </r>
  <r>
    <s v="2023"/>
    <x v="0"/>
    <x v="0"/>
    <x v="0"/>
    <x v="0"/>
    <s v="2 - Poder Ejecutivo"/>
    <s v="0211 - MINISTERIO DE OBRAS PÚBLICAS Y COMUNICACIONES"/>
    <s v="0009 - OFICINA NACIONAL DE METEOROLOGÍA"/>
    <s v="2 - SERVICIOS ECONÓMICOS"/>
    <s v="2.7 - Comunicaciones"/>
    <s v="2.7.01 - Comunicaciones"/>
    <s v="2.3 - MATERIALES Y SUMINISTROS"/>
    <s v="2.3.6 - PRODUCTOS DE MINERALES, METÁLICOS Y NO METÁLICOS"/>
    <s v="N"/>
    <s v="00 - N/A"/>
    <s v="10 - FONDO GENERAL"/>
    <s v="(en blanco)"/>
    <s v="99 - MULTIPROVINCIAL"/>
    <n v="25000"/>
    <n v="0"/>
    <n v="0"/>
    <n v="0"/>
  </r>
  <r>
    <s v="2023"/>
    <x v="0"/>
    <x v="0"/>
    <x v="0"/>
    <x v="0"/>
    <s v="2 - Poder Ejecutivo"/>
    <s v="0211 - MINISTERIO DE OBRAS PÚBLICAS Y COMUNICACIONES"/>
    <s v="0009 - OFICINA NACIONAL DE METEOROLOGÍA"/>
    <s v="2 - SERVICIOS ECONÓMICOS"/>
    <s v="2.7 - Comunicaciones"/>
    <s v="2.7.01 - Comunicaciones"/>
    <s v="2.3 - MATERIALES Y SUMINISTROS"/>
    <s v="2.3.6 - PRODUCTOS DE MINERALES, METÁLICOS Y NO METÁLICOS"/>
    <s v="N"/>
    <s v="00 - N/A"/>
    <s v="10 - FONDO GENERAL"/>
    <s v="(en blanco)"/>
    <s v="99 - MULTIPROVINCIAL"/>
    <n v="25000"/>
    <n v="3540"/>
    <n v="3540"/>
    <n v="3540"/>
  </r>
  <r>
    <s v="2023"/>
    <x v="0"/>
    <x v="0"/>
    <x v="0"/>
    <x v="0"/>
    <s v="2 - Poder Ejecutivo"/>
    <s v="0211 - MINISTERIO DE OBRAS PÚBLICAS Y COMUNICACIONES"/>
    <s v="0009 - OFICINA NACIONAL DE METEOROLOGÍA"/>
    <s v="2 - SERVICIOS ECONÓMICOS"/>
    <s v="2.7 - Comunicaciones"/>
    <s v="2.7.01 - Comunicaciones"/>
    <s v="2.3 - MATERIALES Y SUMINISTROS"/>
    <s v="2.3.6 - PRODUCTOS DE MINERALES, METÁLICOS Y NO METÁLICOS"/>
    <s v="N"/>
    <s v="00 - N/A"/>
    <s v="10 - FONDO GENERAL"/>
    <s v="(en blanco)"/>
    <s v="99 - MULTIPROVINCIAL"/>
    <n v="100000"/>
    <n v="0"/>
    <n v="0"/>
    <n v="0"/>
  </r>
  <r>
    <s v="2023"/>
    <x v="0"/>
    <x v="0"/>
    <x v="0"/>
    <x v="0"/>
    <s v="2 - Poder Ejecutivo"/>
    <s v="0211 - MINISTERIO DE OBRAS PÚBLICAS Y COMUNICACIONES"/>
    <s v="0009 - OFICINA NACIONAL DE METEOROLOGÍA"/>
    <s v="2 - SERVICIOS ECONÓMICOS"/>
    <s v="2.7 - Comunicaciones"/>
    <s v="2.7.01 - Comunicaciones"/>
    <s v="2.3 - MATERIALES Y SUMINISTROS"/>
    <s v="2.3.6 - PRODUCTOS DE MINERALES, METÁLICOS Y NO METÁLICOS"/>
    <s v="N"/>
    <s v="00 - N/A"/>
    <s v="10 - FONDO GENERAL"/>
    <s v="(en blanco)"/>
    <s v="99 - MULTIPROVINCIAL"/>
    <n v="25000"/>
    <n v="0"/>
    <n v="2000"/>
    <n v="0"/>
  </r>
  <r>
    <s v="2023"/>
    <x v="0"/>
    <x v="0"/>
    <x v="0"/>
    <x v="0"/>
    <s v="2 - Poder Ejecutivo"/>
    <s v="0211 - MINISTERIO DE OBRAS PÚBLICAS Y COMUNICACIONES"/>
    <s v="0009 - OFICINA NACIONAL DE METEOROLOGÍA"/>
    <s v="2 - SERVICIOS ECONÓMICOS"/>
    <s v="2.7 - Comunicaciones"/>
    <s v="2.7.01 - Comunicaciones"/>
    <s v="2.3 - MATERIALES Y SUMINISTROS"/>
    <s v="2.3.6 - PRODUCTOS DE MINERALES, METÁLICOS Y NO METÁLICOS"/>
    <s v="N"/>
    <s v="00 - N/A"/>
    <s v="10 - FONDO GENERAL"/>
    <s v="(en blanco)"/>
    <s v="99 - MULTIPROVINCIAL"/>
    <n v="25000"/>
    <n v="0"/>
    <n v="0"/>
    <n v="0"/>
  </r>
  <r>
    <s v="2023"/>
    <x v="0"/>
    <x v="0"/>
    <x v="0"/>
    <x v="0"/>
    <s v="2 - Poder Ejecutivo"/>
    <s v="0211 - MINISTERIO DE OBRAS PÚBLICAS Y COMUNICACIONES"/>
    <s v="0009 - OFICINA NACIONAL DE METEOROLOGÍA"/>
    <s v="2 - SERVICIOS ECONÓMICOS"/>
    <s v="2.7 - Comunicaciones"/>
    <s v="2.7.01 - Comunicaciones"/>
    <s v="2.3 - MATERIALES Y SUMINISTROS"/>
    <s v="2.3.6 - PRODUCTOS DE MINERALES, METÁLICOS Y NO METÁLICOS"/>
    <s v="N"/>
    <s v="00 - N/A"/>
    <s v="10 - FONDO GENERAL"/>
    <s v="(en blanco)"/>
    <s v="99 - MULTIPROVINCIAL"/>
    <n v="400000"/>
    <n v="44016.979999999996"/>
    <n v="74017"/>
    <n v="44016.979999999996"/>
  </r>
  <r>
    <s v="2023"/>
    <x v="0"/>
    <x v="0"/>
    <x v="0"/>
    <x v="0"/>
    <s v="2 - Poder Ejecutivo"/>
    <s v="0211 - MINISTERIO DE OBRAS PÚBLICAS Y COMUNICACIONES"/>
    <s v="0009 - OFICINA NACIONAL DE METEOROLOGÍA"/>
    <s v="2 - SERVICIOS ECONÓMICOS"/>
    <s v="2.7 - Comunicaciones"/>
    <s v="2.7.01 - Comunicaciones"/>
    <s v="2.3 - MATERIALES Y SUMINISTROS"/>
    <s v="2.3.6 - PRODUCTOS DE MINERALES, METÁLICOS Y NO METÁLICOS"/>
    <s v="N"/>
    <s v="00 - N/A"/>
    <s v="10 - FONDO GENERAL"/>
    <s v="(en blanco)"/>
    <s v="99 - MULTIPROVINCIAL"/>
    <n v="400000"/>
    <n v="452762.22000000003"/>
    <n v="450000"/>
    <n v="451074.82"/>
  </r>
  <r>
    <s v="2023"/>
    <x v="0"/>
    <x v="0"/>
    <x v="0"/>
    <x v="0"/>
    <s v="2 - Poder Ejecutivo"/>
    <s v="0211 - MINISTERIO DE OBRAS PÚBLICAS Y COMUNICACIONES"/>
    <s v="0009 - OFICINA NACIONAL DE METEOROLOGÍA"/>
    <s v="2 - SERVICIOS ECONÓMICOS"/>
    <s v="2.7 - Comunicaciones"/>
    <s v="2.7.01 - Comunicaciones"/>
    <s v="2.3 - MATERIALES Y SUMINISTROS"/>
    <s v="2.3.6 - PRODUCTOS DE MINERALES, METÁLICOS Y NO METÁLICOS"/>
    <s v="N"/>
    <s v="00 - N/A"/>
    <s v="10 - FONDO GENERAL"/>
    <s v="(en blanco)"/>
    <s v="99 - MULTIPROVINCIAL"/>
    <n v="25000"/>
    <n v="115050"/>
    <n v="125000"/>
    <n v="115050"/>
  </r>
  <r>
    <s v="2023"/>
    <x v="0"/>
    <x v="0"/>
    <x v="0"/>
    <x v="0"/>
    <s v="2 - Poder Ejecutivo"/>
    <s v="0211 - MINISTERIO DE OBRAS PÚBLICAS Y COMUNICACIONES"/>
    <s v="0009 - OFICINA NACIONAL DE METEOROLOGÍA"/>
    <s v="2 - SERVICIOS ECONÓMICOS"/>
    <s v="2.7 - Comunicaciones"/>
    <s v="2.7.01 - Comunicaciones"/>
    <s v="2.3 - MATERIALES Y SUMINISTROS"/>
    <s v="2.3.6 - PRODUCTOS DE MINERALES, METÁLICOS Y NO METÁLICOS"/>
    <s v="N"/>
    <s v="00 - N/A"/>
    <s v="10 - FONDO GENERAL"/>
    <s v="(en blanco)"/>
    <s v="99 - MULTIPROVINCIAL"/>
    <n v="0"/>
    <n v="5451.6"/>
    <n v="10000"/>
    <n v="5451.6"/>
  </r>
  <r>
    <s v="2023"/>
    <x v="0"/>
    <x v="0"/>
    <x v="0"/>
    <x v="0"/>
    <s v="2 - Poder Ejecutivo"/>
    <s v="0211 - MINISTERIO DE OBRAS PÚBLICAS Y COMUNICACIONES"/>
    <s v="0009 - OFICINA NACIONAL DE METEOROLOGÍA"/>
    <s v="2 - SERVICIOS ECONÓMICOS"/>
    <s v="2.7 - Comunicaciones"/>
    <s v="2.7.01 - Comunicaciones"/>
    <s v="2.3 - MATERIALES Y SUMINISTROS"/>
    <s v="2.3.6 - PRODUCTOS DE MINERALES, METÁLICOS Y NO METÁLICOS"/>
    <s v="N"/>
    <s v="00 - N/A"/>
    <s v="10 - FONDO GENERAL"/>
    <s v="(en blanco)"/>
    <s v="99 - MULTIPROVINCIAL"/>
    <n v="25000"/>
    <n v="0"/>
    <n v="3000"/>
    <n v="0"/>
  </r>
  <r>
    <s v="2023"/>
    <x v="0"/>
    <x v="0"/>
    <x v="0"/>
    <x v="0"/>
    <s v="2 - Poder Ejecutivo"/>
    <s v="0211 - MINISTERIO DE OBRAS PÚBLICAS Y COMUNICACIONES"/>
    <s v="0009 - OFICINA NACIONAL DE METEOROLOGÍA"/>
    <s v="2 - SERVICIOS ECONÓMICOS"/>
    <s v="2.7 - Comunicaciones"/>
    <s v="2.7.01 - Comunicaciones"/>
    <s v="2.3 - MATERIALES Y SUMINISTROS"/>
    <s v="2.3.7 - COMBUSTIBLES, LUBRICANTES, PRODUCTOS QUÍMICOS Y CONEXOS"/>
    <s v="N"/>
    <s v="00 - N/A"/>
    <s v="10 - FONDO GENERAL"/>
    <s v="(en blanco)"/>
    <s v="99 - MULTIPROVINCIAL"/>
    <n v="2400000"/>
    <n v="2950000"/>
    <n v="3275000"/>
    <n v="600000"/>
  </r>
  <r>
    <s v="2023"/>
    <x v="0"/>
    <x v="0"/>
    <x v="0"/>
    <x v="0"/>
    <s v="2 - Poder Ejecutivo"/>
    <s v="0211 - MINISTERIO DE OBRAS PÚBLICAS Y COMUNICACIONES"/>
    <s v="0009 - OFICINA NACIONAL DE METEOROLOGÍA"/>
    <s v="2 - SERVICIOS ECONÓMICOS"/>
    <s v="2.7 - Comunicaciones"/>
    <s v="2.7.01 - Comunicaciones"/>
    <s v="2.3 - MATERIALES Y SUMINISTROS"/>
    <s v="2.3.7 - COMBUSTIBLES, LUBRICANTES, PRODUCTOS QUÍMICOS Y CONEXOS"/>
    <s v="N"/>
    <s v="00 - N/A"/>
    <s v="10 - FONDO GENERAL"/>
    <s v="(en blanco)"/>
    <s v="99 - MULTIPROVINCIAL"/>
    <n v="2800000"/>
    <n v="2186102.25"/>
    <n v="2660000"/>
    <n v="1613245.4"/>
  </r>
  <r>
    <s v="2023"/>
    <x v="0"/>
    <x v="0"/>
    <x v="0"/>
    <x v="0"/>
    <s v="2 - Poder Ejecutivo"/>
    <s v="0211 - MINISTERIO DE OBRAS PÚBLICAS Y COMUNICACIONES"/>
    <s v="0009 - OFICINA NACIONAL DE METEOROLOGÍA"/>
    <s v="2 - SERVICIOS ECONÓMICOS"/>
    <s v="2.7 - Comunicaciones"/>
    <s v="2.7.01 - Comunicaciones"/>
    <s v="2.3 - MATERIALES Y SUMINISTROS"/>
    <s v="2.3.7 - COMBUSTIBLES, LUBRICANTES, PRODUCTOS QUÍMICOS Y CONEXOS"/>
    <s v="N"/>
    <s v="00 - N/A"/>
    <s v="10 - FONDO GENERAL"/>
    <s v="(en blanco)"/>
    <s v="99 - MULTIPROVINCIAL"/>
    <n v="200000"/>
    <n v="395211.18000000005"/>
    <n v="500000"/>
    <n v="395211.18000000005"/>
  </r>
  <r>
    <s v="2023"/>
    <x v="0"/>
    <x v="0"/>
    <x v="0"/>
    <x v="0"/>
    <s v="2 - Poder Ejecutivo"/>
    <s v="0211 - MINISTERIO DE OBRAS PÚBLICAS Y COMUNICACIONES"/>
    <s v="0009 - OFICINA NACIONAL DE METEOROLOGÍA"/>
    <s v="2 - SERVICIOS ECONÓMICOS"/>
    <s v="2.7 - Comunicaciones"/>
    <s v="2.7.01 - Comunicaciones"/>
    <s v="2.3 - MATERIALES Y SUMINISTROS"/>
    <s v="2.3.7 - COMBUSTIBLES, LUBRICANTES, PRODUCTOS QUÍMICOS Y CONEXOS"/>
    <s v="N"/>
    <s v="00 - N/A"/>
    <s v="10 - FONDO GENERAL"/>
    <s v="(en blanco)"/>
    <s v="99 - MULTIPROVINCIAL"/>
    <n v="400000"/>
    <n v="288680.86"/>
    <n v="600000"/>
    <n v="288680.86"/>
  </r>
  <r>
    <s v="2023"/>
    <x v="0"/>
    <x v="0"/>
    <x v="0"/>
    <x v="0"/>
    <s v="2 - Poder Ejecutivo"/>
    <s v="0211 - MINISTERIO DE OBRAS PÚBLICAS Y COMUNICACIONES"/>
    <s v="0009 - OFICINA NACIONAL DE METEOROLOGÍA"/>
    <s v="2 - SERVICIOS ECONÓMICOS"/>
    <s v="2.7 - Comunicaciones"/>
    <s v="2.7.01 - Comunicaciones"/>
    <s v="2.3 - MATERIALES Y SUMINISTROS"/>
    <s v="2.3.7 - COMBUSTIBLES, LUBRICANTES, PRODUCTOS QUÍMICOS Y CONEXOS"/>
    <s v="N"/>
    <s v="00 - N/A"/>
    <s v="10 - FONDO GENERAL"/>
    <s v="(en blanco)"/>
    <s v="99 - MULTIPROVINCIAL"/>
    <n v="100000"/>
    <n v="6697.68"/>
    <n v="7000"/>
    <n v="6697.68"/>
  </r>
  <r>
    <s v="2023"/>
    <x v="0"/>
    <x v="0"/>
    <x v="0"/>
    <x v="0"/>
    <s v="2 - Poder Ejecutivo"/>
    <s v="0211 - MINISTERIO DE OBRAS PÚBLICAS Y COMUNICACIONES"/>
    <s v="0009 - OFICINA NACIONAL DE METEOROLOGÍA"/>
    <s v="2 - SERVICIOS ECONÓMICOS"/>
    <s v="2.7 - Comunicaciones"/>
    <s v="2.7.01 - Comunicaciones"/>
    <s v="2.3 - MATERIALES Y SUMINISTROS"/>
    <s v="2.3.7 - COMBUSTIBLES, LUBRICANTES, PRODUCTOS QUÍMICOS Y CONEXOS"/>
    <s v="N"/>
    <s v="00 - N/A"/>
    <s v="10 - FONDO GENERAL"/>
    <s v="(en blanco)"/>
    <s v="99 - MULTIPROVINCIAL"/>
    <n v="10000"/>
    <n v="0"/>
    <n v="10000"/>
    <n v="0"/>
  </r>
  <r>
    <s v="2023"/>
    <x v="0"/>
    <x v="0"/>
    <x v="0"/>
    <x v="0"/>
    <s v="2 - Poder Ejecutivo"/>
    <s v="0211 - MINISTERIO DE OBRAS PÚBLICAS Y COMUNICACIONES"/>
    <s v="0009 - OFICINA NACIONAL DE METEOROLOGÍA"/>
    <s v="2 - SERVICIOS ECONÓMICOS"/>
    <s v="2.7 - Comunicaciones"/>
    <s v="2.7.01 - Comunicaciones"/>
    <s v="2.3 - MATERIALES Y SUMINISTROS"/>
    <s v="2.3.7 - COMBUSTIBLES, LUBRICANTES, PRODUCTOS QUÍMICOS Y CONEXOS"/>
    <s v="N"/>
    <s v="00 - N/A"/>
    <s v="10 - FONDO GENERAL"/>
    <s v="(en blanco)"/>
    <s v="99 - MULTIPROVINCIAL"/>
    <n v="10000"/>
    <n v="9328"/>
    <n v="20000"/>
    <n v="9328"/>
  </r>
  <r>
    <s v="2023"/>
    <x v="0"/>
    <x v="0"/>
    <x v="0"/>
    <x v="0"/>
    <s v="2 - Poder Ejecutivo"/>
    <s v="0211 - MINISTERIO DE OBRAS PÚBLICAS Y COMUNICACIONES"/>
    <s v="0009 - OFICINA NACIONAL DE METEOROLOGÍA"/>
    <s v="2 - SERVICIOS ECONÓMICOS"/>
    <s v="2.7 - Comunicaciones"/>
    <s v="2.7.01 - Comunicaciones"/>
    <s v="2.3 - MATERIALES Y SUMINISTROS"/>
    <s v="2.3.7 - COMBUSTIBLES, LUBRICANTES, PRODUCTOS QUÍMICOS Y CONEXOS"/>
    <s v="N"/>
    <s v="00 - N/A"/>
    <s v="10 - FONDO GENERAL"/>
    <s v="(en blanco)"/>
    <s v="99 - MULTIPROVINCIAL"/>
    <n v="300000"/>
    <n v="246146.23"/>
    <n v="336147"/>
    <n v="246146.23"/>
  </r>
  <r>
    <s v="2023"/>
    <x v="0"/>
    <x v="0"/>
    <x v="0"/>
    <x v="0"/>
    <s v="2 - Poder Ejecutivo"/>
    <s v="0211 - MINISTERIO DE OBRAS PÚBLICAS Y COMUNICACIONES"/>
    <s v="0009 - OFICINA NACIONAL DE METEOROLOGÍA"/>
    <s v="2 - SERVICIOS ECONÓMICOS"/>
    <s v="2.7 - Comunicaciones"/>
    <s v="2.7.01 - Comunicaciones"/>
    <s v="2.3 - MATERIALES Y SUMINISTROS"/>
    <s v="2.3.7 - COMBUSTIBLES, LUBRICANTES, PRODUCTOS QUÍMICOS Y CONEXOS"/>
    <s v="N"/>
    <s v="00 - N/A"/>
    <s v="10 - FONDO GENERAL"/>
    <s v="(en blanco)"/>
    <s v="99 - MULTIPROVINCIAL"/>
    <n v="100000"/>
    <n v="63447.08"/>
    <n v="87600"/>
    <n v="57783.08"/>
  </r>
  <r>
    <s v="2023"/>
    <x v="0"/>
    <x v="0"/>
    <x v="0"/>
    <x v="0"/>
    <s v="2 - Poder Ejecutivo"/>
    <s v="0211 - MINISTERIO DE OBRAS PÚBLICAS Y COMUNICACIONES"/>
    <s v="0009 - OFICINA NACIONAL DE METEOROLOGÍA"/>
    <s v="2 - SERVICIOS ECONÓMICOS"/>
    <s v="2.7 - Comunicaciones"/>
    <s v="2.7.01 - Comunicaciones"/>
    <s v="2.3 - MATERIALES Y SUMINISTROS"/>
    <s v="2.3.9 - PRODUCTOS Y ÚTILES VARIOS"/>
    <s v="N"/>
    <s v="00 - N/A"/>
    <s v="10 - FONDO GENERAL"/>
    <s v="(en blanco)"/>
    <s v="99 - MULTIPROVINCIAL"/>
    <n v="500000"/>
    <n v="90544.7"/>
    <n v="450000"/>
    <n v="90544.7"/>
  </r>
  <r>
    <s v="2023"/>
    <x v="0"/>
    <x v="0"/>
    <x v="0"/>
    <x v="0"/>
    <s v="2 - Poder Ejecutivo"/>
    <s v="0211 - MINISTERIO DE OBRAS PÚBLICAS Y COMUNICACIONES"/>
    <s v="0009 - OFICINA NACIONAL DE METEOROLOGÍA"/>
    <s v="2 - SERVICIOS ECONÓMICOS"/>
    <s v="2.7 - Comunicaciones"/>
    <s v="2.7.01 - Comunicaciones"/>
    <s v="2.3 - MATERIALES Y SUMINISTROS"/>
    <s v="2.3.9 - PRODUCTOS Y ÚTILES VARIOS"/>
    <s v="N"/>
    <s v="00 - N/A"/>
    <s v="10 - FONDO GENERAL"/>
    <s v="(en blanco)"/>
    <s v="99 - MULTIPROVINCIAL"/>
    <n v="500000"/>
    <n v="1046808.3699999999"/>
    <n v="1288000"/>
    <n v="778067.85"/>
  </r>
  <r>
    <s v="2023"/>
    <x v="0"/>
    <x v="0"/>
    <x v="0"/>
    <x v="0"/>
    <s v="2 - Poder Ejecutivo"/>
    <s v="0211 - MINISTERIO DE OBRAS PÚBLICAS Y COMUNICACIONES"/>
    <s v="0009 - OFICINA NACIONAL DE METEOROLOGÍA"/>
    <s v="2 - SERVICIOS ECONÓMICOS"/>
    <s v="2.7 - Comunicaciones"/>
    <s v="2.7.01 - Comunicaciones"/>
    <s v="2.3 - MATERIALES Y SUMINISTROS"/>
    <s v="2.3.9 - PRODUCTOS Y ÚTILES VARIOS"/>
    <s v="N"/>
    <s v="00 - N/A"/>
    <s v="10 - FONDO GENERAL"/>
    <s v="(en blanco)"/>
    <s v="99 - MULTIPROVINCIAL"/>
    <n v="100000"/>
    <n v="212.4"/>
    <n v="100000"/>
    <n v="212.4"/>
  </r>
  <r>
    <s v="2023"/>
    <x v="0"/>
    <x v="0"/>
    <x v="0"/>
    <x v="0"/>
    <s v="2 - Poder Ejecutivo"/>
    <s v="0211 - MINISTERIO DE OBRAS PÚBLICAS Y COMUNICACIONES"/>
    <s v="0009 - OFICINA NACIONAL DE METEOROLOGÍA"/>
    <s v="2 - SERVICIOS ECONÓMICOS"/>
    <s v="2.7 - Comunicaciones"/>
    <s v="2.7.01 - Comunicaciones"/>
    <s v="2.3 - MATERIALES Y SUMINISTROS"/>
    <s v="2.3.9 - PRODUCTOS Y ÚTILES VARIOS"/>
    <s v="N"/>
    <s v="00 - N/A"/>
    <s v="10 - FONDO GENERAL"/>
    <s v="(en blanco)"/>
    <s v="99 - MULTIPROVINCIAL"/>
    <n v="10000"/>
    <n v="34083.449999999997"/>
    <n v="50000"/>
    <n v="34083.449999999997"/>
  </r>
  <r>
    <s v="2023"/>
    <x v="0"/>
    <x v="0"/>
    <x v="0"/>
    <x v="0"/>
    <s v="2 - Poder Ejecutivo"/>
    <s v="0211 - MINISTERIO DE OBRAS PÚBLICAS Y COMUNICACIONES"/>
    <s v="0009 - OFICINA NACIONAL DE METEOROLOGÍA"/>
    <s v="2 - SERVICIOS ECONÓMICOS"/>
    <s v="2.7 - Comunicaciones"/>
    <s v="2.7.01 - Comunicaciones"/>
    <s v="2.3 - MATERIALES Y SUMINISTROS"/>
    <s v="2.3.9 - PRODUCTOS Y ÚTILES VARIOS"/>
    <s v="N"/>
    <s v="00 - N/A"/>
    <s v="10 - FONDO GENERAL"/>
    <s v="(en blanco)"/>
    <s v="99 - MULTIPROVINCIAL"/>
    <n v="50000"/>
    <n v="0"/>
    <n v="50000"/>
    <n v="0"/>
  </r>
  <r>
    <s v="2023"/>
    <x v="0"/>
    <x v="0"/>
    <x v="0"/>
    <x v="0"/>
    <s v="2 - Poder Ejecutivo"/>
    <s v="0211 - MINISTERIO DE OBRAS PÚBLICAS Y COMUNICACIONES"/>
    <s v="0009 - OFICINA NACIONAL DE METEOROLOGÍA"/>
    <s v="2 - SERVICIOS ECONÓMICOS"/>
    <s v="2.7 - Comunicaciones"/>
    <s v="2.7.01 - Comunicaciones"/>
    <s v="2.3 - MATERIALES Y SUMINISTROS"/>
    <s v="2.3.9 - PRODUCTOS Y ÚTILES VARIOS"/>
    <s v="N"/>
    <s v="00 - N/A"/>
    <s v="10 - FONDO GENERAL"/>
    <s v="(en blanco)"/>
    <s v="99 - MULTIPROVINCIAL"/>
    <n v="200000"/>
    <n v="25116.3"/>
    <n v="85000"/>
    <n v="25116.3"/>
  </r>
  <r>
    <s v="2023"/>
    <x v="0"/>
    <x v="0"/>
    <x v="0"/>
    <x v="0"/>
    <s v="2 - Poder Ejecutivo"/>
    <s v="0211 - MINISTERIO DE OBRAS PÚBLICAS Y COMUNICACIONES"/>
    <s v="0009 - OFICINA NACIONAL DE METEOROLOGÍA"/>
    <s v="2 - SERVICIOS ECONÓMICOS"/>
    <s v="2.7 - Comunicaciones"/>
    <s v="2.7.01 - Comunicaciones"/>
    <s v="2.3 - MATERIALES Y SUMINISTROS"/>
    <s v="2.3.9 - PRODUCTOS Y ÚTILES VARIOS"/>
    <s v="N"/>
    <s v="00 - N/A"/>
    <s v="10 - FONDO GENERAL"/>
    <s v="(en blanco)"/>
    <s v="99 - MULTIPROVINCIAL"/>
    <n v="1000000"/>
    <n v="1789182.3099999998"/>
    <n v="2067250"/>
    <n v="1764166.31"/>
  </r>
  <r>
    <s v="2023"/>
    <x v="0"/>
    <x v="0"/>
    <x v="0"/>
    <x v="0"/>
    <s v="2 - Poder Ejecutivo"/>
    <s v="0211 - MINISTERIO DE OBRAS PÚBLICAS Y COMUNICACIONES"/>
    <s v="0009 - OFICINA NACIONAL DE METEOROLOGÍA"/>
    <s v="2 - SERVICIOS ECONÓMICOS"/>
    <s v="2.7 - Comunicaciones"/>
    <s v="2.7.01 - Comunicaciones"/>
    <s v="2.3 - MATERIALES Y SUMINISTROS"/>
    <s v="2.3.9 - PRODUCTOS Y ÚTILES VARIOS"/>
    <s v="N"/>
    <s v="00 - N/A"/>
    <s v="10 - FONDO GENERAL"/>
    <s v="(en blanco)"/>
    <s v="99 - MULTIPROVINCIAL"/>
    <n v="500000"/>
    <n v="862961.73"/>
    <n v="1200000"/>
    <n v="862961.73"/>
  </r>
  <r>
    <s v="2023"/>
    <x v="0"/>
    <x v="0"/>
    <x v="0"/>
    <x v="0"/>
    <s v="2 - Poder Ejecutivo"/>
    <s v="0211 - MINISTERIO DE OBRAS PÚBLICAS Y COMUNICACIONES"/>
    <s v="0009 - OFICINA NACIONAL DE METEOROLOGÍA"/>
    <s v="2 - SERVICIOS ECONÓMICOS"/>
    <s v="2.7 - Comunicaciones"/>
    <s v="2.7.01 - Comunicaciones"/>
    <s v="2.3 - MATERIALES Y SUMINISTROS"/>
    <s v="2.3.9 - PRODUCTOS Y ÚTILES VARIOS"/>
    <s v="N"/>
    <s v="00 - N/A"/>
    <s v="10 - FONDO GENERAL"/>
    <s v="(en blanco)"/>
    <s v="99 - MULTIPROVINCIAL"/>
    <n v="700000"/>
    <n v="374536.05"/>
    <n v="806130"/>
    <n v="366128.55"/>
  </r>
  <r>
    <s v="2023"/>
    <x v="0"/>
    <x v="0"/>
    <x v="0"/>
    <x v="0"/>
    <s v="2 - Poder Ejecutivo"/>
    <s v="0211 - MINISTERIO DE OBRAS PÚBLICAS Y COMUNICACIONES"/>
    <s v="0009 - OFICINA NACIONAL DE METEOROLOGÍA"/>
    <s v="2 - SERVICIOS ECONÓMICOS"/>
    <s v="2.7 - Comunicaciones"/>
    <s v="2.7.01 - Comunicaciones"/>
    <s v="2.3 - MATERIALES Y SUMINISTROS"/>
    <s v="2.3.9 - PRODUCTOS Y ÚTILES VARIOS"/>
    <s v="N"/>
    <s v="00 - N/A"/>
    <s v="10 - FONDO GENERAL"/>
    <s v="(en blanco)"/>
    <s v="99 - MULTIPROVINCIAL"/>
    <n v="100000"/>
    <n v="12980"/>
    <n v="150000"/>
    <n v="0"/>
  </r>
  <r>
    <s v="2023"/>
    <x v="0"/>
    <x v="0"/>
    <x v="0"/>
    <x v="0"/>
    <s v="2 - Poder Ejecutivo"/>
    <s v="0211 - MINISTERIO DE OBRAS PÚBLICAS Y COMUNICACIONES"/>
    <s v="0009 - OFICINA NACIONAL DE METEOROLOGÍA"/>
    <s v="2 - SERVICIOS ECONÓMICOS"/>
    <s v="2.7 - Comunicaciones"/>
    <s v="2.7.01 - Comunicaciones"/>
    <s v="2.3 - MATERIALES Y SUMINISTROS"/>
    <s v="2.3.9 - PRODUCTOS Y ÚTILES VARIOS"/>
    <s v="N"/>
    <s v="00 - N/A"/>
    <s v="10 - FONDO GENERAL"/>
    <s v="(en blanco)"/>
    <s v="99 - MULTIPROVINCIAL"/>
    <n v="500000"/>
    <n v="606288"/>
    <n v="834300"/>
    <n v="514483.99"/>
  </r>
  <r>
    <s v="2023"/>
    <x v="0"/>
    <x v="0"/>
    <x v="1"/>
    <x v="1"/>
    <s v="2 - Poder Ejecutivo"/>
    <s v="0211 - MINISTERIO DE OBRAS PÚBLICAS Y COMUNICACIONES"/>
    <s v="0009 - OFICINA NACIONAL DE METEOROLOGÍA"/>
    <s v="2 - SERVICIOS ECONÓMICOS"/>
    <s v="2.7 - Comunicaciones"/>
    <s v="2.7.01 - Comunicaciones"/>
    <s v="2.3 - MATERIALES Y SUMINISTROS"/>
    <s v="2.3.9 - PRODUCTOS Y ÚTILES VARIOS"/>
    <s v="N"/>
    <s v="00 - N/A"/>
    <s v="10 - FONDO GENERAL"/>
    <s v="(en blanco)"/>
    <s v="99 - MULTIPROVINCIAL"/>
    <n v="100000"/>
    <n v="0"/>
    <n v="0"/>
    <n v="0"/>
  </r>
  <r>
    <s v="2023"/>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1 - REMUNERACIONES"/>
    <s v="N"/>
    <s v="00 - N/A"/>
    <s v="10 - FONDO GENERAL"/>
    <s v="(en blanco)"/>
    <s v="99 - MULTIPROVINCIAL"/>
    <n v="36397000"/>
    <n v="29885000"/>
    <n v="31217000"/>
    <n v="25465000"/>
  </r>
  <r>
    <s v="2023"/>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1 - REMUNERACIONES"/>
    <s v="N"/>
    <s v="00 - N/A"/>
    <s v="10 - FONDO GENERAL"/>
    <s v="(en blanco)"/>
    <s v="99 - MULTIPROVINCIAL"/>
    <n v="0"/>
    <n v="4820000"/>
    <n v="5180000"/>
    <n v="3340000"/>
  </r>
  <r>
    <s v="2023"/>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1 - REMUNERACIONES"/>
    <s v="N"/>
    <s v="00 - N/A"/>
    <s v="10 - FONDO GENERAL"/>
    <s v="(en blanco)"/>
    <s v="99 - MULTIPROVINCIAL"/>
    <n v="3479500"/>
    <n v="0"/>
    <n v="3479500"/>
    <n v="0"/>
  </r>
  <r>
    <s v="2023"/>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1 - REMUNERACIONES"/>
    <s v="N"/>
    <s v="00 - N/A"/>
    <s v="10 - FONDO GENERAL"/>
    <s v="(en blanco)"/>
    <s v="99 - MULTIPROVINCIAL"/>
    <n v="200000"/>
    <n v="0"/>
    <n v="0"/>
    <n v="0"/>
  </r>
  <r>
    <s v="2023"/>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1 - REMUNERACIONES"/>
    <s v="N"/>
    <s v="00 - N/A"/>
    <s v="10 - FONDO GENERAL"/>
    <s v="(en blanco)"/>
    <s v="99 - MULTIPROVINCIAL"/>
    <n v="100000"/>
    <n v="76142.13"/>
    <n v="300000"/>
    <n v="76142.13"/>
  </r>
  <r>
    <s v="2023"/>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2 - SOBRESUELDOS"/>
    <s v="N"/>
    <s v="00 - N/A"/>
    <s v="10 - FONDO GENERAL"/>
    <s v="(en blanco)"/>
    <s v="99 - MULTIPROVINCIAL"/>
    <n v="3588000"/>
    <n v="4444000"/>
    <n v="4588000"/>
    <n v="3664000"/>
  </r>
  <r>
    <s v="2023"/>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2 - SOBRESUELDOS"/>
    <s v="N"/>
    <s v="00 - N/A"/>
    <s v="10 - FONDO GENERAL"/>
    <s v="(en blanco)"/>
    <s v="99 - MULTIPROVINCIAL"/>
    <n v="3778500"/>
    <n v="0"/>
    <n v="0"/>
    <n v="0"/>
  </r>
  <r>
    <s v="2023"/>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2 - SOBRESUELDOS"/>
    <s v="N"/>
    <s v="00 - N/A"/>
    <s v="10 - FONDO GENERAL"/>
    <s v="(en blanco)"/>
    <s v="99 - MULTIPROVINCIAL"/>
    <n v="3778500"/>
    <n v="0"/>
    <n v="2477000"/>
    <n v="0"/>
  </r>
  <r>
    <s v="2023"/>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5 - CONTRIBUCIONES A LA SEGURIDAD SOCIAL"/>
    <s v="N"/>
    <s v="00 - N/A"/>
    <s v="10 - FONDO GENERAL"/>
    <s v="(en blanco)"/>
    <s v="99 - MULTIPROVINCIAL"/>
    <n v="3000000"/>
    <n v="2460584.5"/>
    <n v="3000000"/>
    <n v="2042274.5"/>
  </r>
  <r>
    <s v="2023"/>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5 - CONTRIBUCIONES A LA SEGURIDAD SOCIAL"/>
    <s v="N"/>
    <s v="00 - N/A"/>
    <s v="10 - FONDO GENERAL"/>
    <s v="(en blanco)"/>
    <s v="99 - MULTIPROVINCIAL"/>
    <n v="3000000"/>
    <n v="2464055"/>
    <n v="3000000"/>
    <n v="2045155"/>
  </r>
  <r>
    <s v="2023"/>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5 - CONTRIBUCIONES A LA SEGURIDAD SOCIAL"/>
    <s v="N"/>
    <s v="00 - N/A"/>
    <s v="10 - FONDO GENERAL"/>
    <s v="(en blanco)"/>
    <s v="99 - MULTIPROVINCIAL"/>
    <n v="400000"/>
    <n v="344222.04000000004"/>
    <n v="400000"/>
    <n v="284445.33999999997"/>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1 - SERVICIOS BÁSICOS"/>
    <s v="N"/>
    <s v="00 - N/A"/>
    <s v="10 - FONDO GENERAL"/>
    <s v="(en blanco)"/>
    <s v="99 - MULTIPROVINCIAL"/>
    <n v="1200000"/>
    <n v="812702.83"/>
    <n v="1200000"/>
    <n v="812702.83"/>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1 - SERVICIOS BÁSICOS"/>
    <s v="N"/>
    <s v="00 - N/A"/>
    <s v="10 - FONDO GENERAL"/>
    <s v="(en blanco)"/>
    <s v="99 - MULTIPROVINCIAL"/>
    <n v="204000"/>
    <n v="397356.61000000004"/>
    <n v="204000"/>
    <n v="397356.61"/>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1 - SERVICIOS BÁSICOS"/>
    <s v="N"/>
    <s v="00 - N/A"/>
    <s v="10 - FONDO GENERAL"/>
    <s v="(en blanco)"/>
    <s v="99 - MULTIPROVINCIAL"/>
    <n v="200000"/>
    <n v="260132.91000000003"/>
    <n v="200000"/>
    <n v="260132.91000000003"/>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3 - VIÁTICOS"/>
    <s v="N"/>
    <s v="00 - N/A"/>
    <s v="10 - FONDO GENERAL"/>
    <s v="(en blanco)"/>
    <s v="99 - MULTIPROVINCIAL"/>
    <n v="1800000"/>
    <n v="1590000"/>
    <n v="1800000"/>
    <n v="1390200"/>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3 - VIÁTICOS"/>
    <s v="N"/>
    <s v="00 - N/A"/>
    <s v="10 - FONDO GENERAL"/>
    <s v="(en blanco)"/>
    <s v="99 - MULTIPROVINCIAL"/>
    <n v="400000"/>
    <n v="163423.5"/>
    <n v="400000"/>
    <n v="163423.5"/>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6 - SEGUROS"/>
    <s v="N"/>
    <s v="00 - N/A"/>
    <s v="10 - FONDO GENERAL"/>
    <s v="(en blanco)"/>
    <s v="99 - MULTIPROVINCIAL"/>
    <n v="1000000"/>
    <n v="1867341.78"/>
    <n v="1869900"/>
    <n v="1867341.78"/>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6 - SEGUROS"/>
    <s v="N"/>
    <s v="00 - N/A"/>
    <s v="10 - FONDO GENERAL"/>
    <s v="(en blanco)"/>
    <s v="99 - MULTIPROVINCIAL"/>
    <n v="184000"/>
    <n v="149262.46"/>
    <n v="184000"/>
    <n v="149262.46"/>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7 - SERVICIOS DE CONSERVACIÓN, REPARACIONES MENORES E INSTALACIONES TEMPORALES"/>
    <s v="N"/>
    <s v="00 - N/A"/>
    <s v="10 - FONDO GENERAL"/>
    <s v="(en blanco)"/>
    <s v="99 - MULTIPROVINCIAL"/>
    <n v="0"/>
    <n v="0"/>
    <n v="0"/>
    <n v="0"/>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7 - SERVICIOS DE CONSERVACIÓN, REPARACIONES MENORES E INSTALACIONES TEMPORALES"/>
    <s v="N"/>
    <s v="00 - N/A"/>
    <s v="10 - FONDO GENERAL"/>
    <s v="(en blanco)"/>
    <s v="99 - MULTIPROVINCIAL"/>
    <n v="100000"/>
    <n v="4500"/>
    <n v="4500"/>
    <n v="4500"/>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7 - SERVICIOS DE CONSERVACIÓN, REPARACIONES MENORES E INSTALACIONES TEMPORALES"/>
    <s v="N"/>
    <s v="00 - N/A"/>
    <s v="10 - FONDO GENERAL"/>
    <s v="(en blanco)"/>
    <s v="99 - MULTIPROVINCIAL"/>
    <n v="400000"/>
    <n v="380435.78"/>
    <n v="555500"/>
    <n v="191122.74"/>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8 - OTROS SERVICIOS NO INCLUIDOS EN CONCEPTOS ANTERIORES"/>
    <s v="N"/>
    <s v="00 - N/A"/>
    <s v="10 - FONDO GENERAL"/>
    <s v="(en blanco)"/>
    <s v="99 - MULTIPROVINCIAL"/>
    <n v="500000"/>
    <n v="332327.09999999998"/>
    <n v="398000"/>
    <n v="0"/>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8 - OTROS SERVICIOS NO INCLUIDOS EN CONCEPTOS ANTERIORES"/>
    <s v="N"/>
    <s v="00 - N/A"/>
    <s v="10 - FONDO GENERAL"/>
    <s v="(en blanco)"/>
    <s v="99 - MULTIPROVINCIAL"/>
    <n v="1000000"/>
    <n v="0"/>
    <n v="400000"/>
    <n v="0"/>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8 - OTROS SERVICIOS NO INCLUIDOS EN CONCEPTOS ANTERIORES"/>
    <s v="N"/>
    <s v="00 - N/A"/>
    <s v="10 - FONDO GENERAL"/>
    <s v="(en blanco)"/>
    <s v="99 - MULTIPROVINCIAL"/>
    <n v="1500000"/>
    <n v="1107880"/>
    <n v="1494000"/>
    <n v="1107880"/>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8 - OTROS SERVICIOS NO INCLUIDOS EN CONCEPTOS ANTERIORES"/>
    <s v="N"/>
    <s v="00 - N/A"/>
    <s v="10 - FONDO GENERAL"/>
    <s v="(en blanco)"/>
    <s v="99 - MULTIPROVINCIAL"/>
    <n v="900000"/>
    <n v="1728000"/>
    <n v="1584000"/>
    <n v="1008000"/>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8 - OTROS SERVICIOS NO INCLUIDOS EN CONCEPTOS ANTERIORES"/>
    <s v="N"/>
    <s v="00 - N/A"/>
    <s v="10 - FONDO GENERAL"/>
    <s v="(en blanco)"/>
    <s v="99 - MULTIPROVINCIAL"/>
    <n v="200000"/>
    <n v="36000"/>
    <n v="106000"/>
    <n v="36000"/>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8 - OTROS SERVICIOS NO INCLUIDOS EN CONCEPTOS ANTERIORES"/>
    <s v="N"/>
    <s v="00 - N/A"/>
    <s v="10 - FONDO GENERAL"/>
    <s v="(en blanco)"/>
    <s v="99 - MULTIPROVINCIAL"/>
    <n v="1440000"/>
    <n v="290516"/>
    <n v="1456000"/>
    <n v="290516"/>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9 - OTRAS CONTRATACIONES DE SERVICIOS"/>
    <s v="N"/>
    <s v="00 - N/A"/>
    <s v="10 - FONDO GENERAL"/>
    <s v="(en blanco)"/>
    <s v="99 - MULTIPROVINCIAL"/>
    <n v="0"/>
    <n v="0"/>
    <n v="0"/>
    <n v="0"/>
  </r>
  <r>
    <s v="2023"/>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9 - OTRAS CONTRATACIONES DE SERVICIOS"/>
    <s v="N"/>
    <s v="00 - N/A"/>
    <s v="10 - FONDO GENERAL"/>
    <s v="(en blanco)"/>
    <s v="99 - MULTIPROVINCIAL"/>
    <n v="100000"/>
    <n v="186587.5"/>
    <n v="186900"/>
    <n v="186587.5"/>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1 - ALIMENTOS Y PRODUCTOS AGROFORESTALES"/>
    <s v="N"/>
    <s v="00 - N/A"/>
    <s v="10 - FONDO GENERAL"/>
    <s v="(en blanco)"/>
    <s v="99 - MULTIPROVINCIAL"/>
    <n v="90000"/>
    <n v="166268.5"/>
    <n v="174100"/>
    <n v="88268.5"/>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1 - ALIMENTOS Y PRODUCTOS AGROFORESTALES"/>
    <s v="N"/>
    <s v="00 - N/A"/>
    <s v="10 - FONDO GENERAL"/>
    <s v="(en blanco)"/>
    <s v="99 - MULTIPROVINCIAL"/>
    <n v="0"/>
    <n v="18998"/>
    <n v="20000"/>
    <n v="18998"/>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2 - TEXTILES Y VESTUARIOS"/>
    <s v="N"/>
    <s v="00 - N/A"/>
    <s v="10 - FONDO GENERAL"/>
    <s v="(en blanco)"/>
    <s v="99 - MULTIPROVINCIAL"/>
    <n v="150000"/>
    <n v="0"/>
    <n v="14200"/>
    <n v="0"/>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3 - PAPEL, CARTÓN E IMPRESOS"/>
    <s v="N"/>
    <s v="00 - N/A"/>
    <s v="10 - FONDO GENERAL"/>
    <s v="(en blanco)"/>
    <s v="99 - MULTIPROVINCIAL"/>
    <n v="70000"/>
    <n v="33875.549999999996"/>
    <n v="34800"/>
    <n v="31913.1"/>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3 - PAPEL, CARTÓN E IMPRESOS"/>
    <s v="N"/>
    <s v="00 - N/A"/>
    <s v="10 - FONDO GENERAL"/>
    <s v="(en blanco)"/>
    <s v="99 - MULTIPROVINCIAL"/>
    <n v="80000"/>
    <n v="32200.18"/>
    <n v="80000"/>
    <n v="32200.18"/>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3 - PAPEL, CARTÓN E IMPRESOS"/>
    <s v="N"/>
    <s v="00 - N/A"/>
    <s v="10 - FONDO GENERAL"/>
    <s v="(en blanco)"/>
    <s v="99 - MULTIPROVINCIAL"/>
    <n v="85000"/>
    <n v="41830.949999999997"/>
    <n v="65000"/>
    <n v="0"/>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5 - CUERO, CAUCHO Y PLÁSTICO"/>
    <s v="N"/>
    <s v="00 - N/A"/>
    <s v="10 - FONDO GENERAL"/>
    <s v="(en blanco)"/>
    <s v="99 - MULTIPROVINCIAL"/>
    <n v="300000"/>
    <n v="44800.02"/>
    <n v="225000"/>
    <n v="44800.02"/>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6 - PRODUCTOS DE MINERALES, METÁLICOS Y NO METÁLICOS"/>
    <s v="N"/>
    <s v="00 - N/A"/>
    <s v="10 - FONDO GENERAL"/>
    <s v="(en blanco)"/>
    <s v="99 - MULTIPROVINCIAL"/>
    <n v="0"/>
    <n v="0"/>
    <n v="800000"/>
    <n v="0"/>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7 - COMBUSTIBLES, LUBRICANTES, PRODUCTOS QUÍMICOS Y CONEXOS"/>
    <s v="N"/>
    <s v="00 - N/A"/>
    <s v="10 - FONDO GENERAL"/>
    <s v="(en blanco)"/>
    <s v="99 - MULTIPROVINCIAL"/>
    <n v="2300000"/>
    <n v="2600000"/>
    <n v="2600000"/>
    <n v="2600000"/>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9 - PRODUCTOS Y ÚTILES VARIOS"/>
    <s v="N"/>
    <s v="00 - N/A"/>
    <s v="10 - FONDO GENERAL"/>
    <s v="(en blanco)"/>
    <s v="99 - MULTIPROVINCIAL"/>
    <n v="80000"/>
    <n v="40359.1"/>
    <n v="80000"/>
    <n v="40359.1"/>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9 - PRODUCTOS Y ÚTILES VARIOS"/>
    <s v="N"/>
    <s v="00 - N/A"/>
    <s v="10 - FONDO GENERAL"/>
    <s v="(en blanco)"/>
    <s v="99 - MULTIPROVINCIAL"/>
    <n v="500000"/>
    <n v="273382.59999999998"/>
    <n v="430000"/>
    <n v="273382.59999999998"/>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9 - PRODUCTOS Y ÚTILES VARIOS"/>
    <s v="N"/>
    <s v="00 - N/A"/>
    <s v="10 - FONDO GENERAL"/>
    <s v="(en blanco)"/>
    <s v="99 - MULTIPROVINCIAL"/>
    <n v="80000"/>
    <n v="24000.07"/>
    <n v="30000"/>
    <n v="24000.07"/>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9 - PRODUCTOS Y ÚTILES VARIOS"/>
    <s v="N"/>
    <s v="00 - N/A"/>
    <s v="10 - FONDO GENERAL"/>
    <s v="(en blanco)"/>
    <s v="99 - MULTIPROVINCIAL"/>
    <n v="49504"/>
    <n v="5652.8"/>
    <n v="49504"/>
    <n v="5652.8"/>
  </r>
  <r>
    <s v="2023"/>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9 - PRODUCTOS Y ÚTILES VARIOS"/>
    <s v="N"/>
    <s v="00 - N/A"/>
    <s v="10 - FONDO GENERAL"/>
    <s v="(en blanco)"/>
    <s v="99 - MULTIPROVINCIAL"/>
    <n v="100000"/>
    <n v="149939.9"/>
    <n v="150000"/>
    <n v="4145"/>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860000"/>
    <n v="1345000"/>
    <n v="1860000"/>
    <n v="134500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200000"/>
    <n v="1100000"/>
    <n v="1200000"/>
    <n v="110000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50000"/>
    <n v="220000"/>
    <n v="350000"/>
    <n v="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960000"/>
    <n v="880000"/>
    <n v="960000"/>
    <n v="88000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480000"/>
    <n v="440000"/>
    <n v="480000"/>
    <n v="44000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131238"/>
    <n v="120000"/>
    <n v="131238"/>
    <n v="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55000"/>
    <n v="0"/>
    <n v="255000"/>
    <n v="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55000"/>
    <n v="255000"/>
    <n v="255000"/>
    <n v="25500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55000"/>
    <n v="210000"/>
    <n v="255000"/>
    <n v="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131238"/>
    <n v="0"/>
    <n v="131238"/>
    <n v="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131238"/>
    <n v="120000"/>
    <n v="131238"/>
    <n v="12000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131238"/>
    <n v="130500"/>
    <n v="131238"/>
    <n v="13050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7730"/>
    <n v="173350.5"/>
    <n v="247730"/>
    <n v="173350.5"/>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8120"/>
    <n v="173595"/>
    <n v="248120"/>
    <n v="173595"/>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3090"/>
    <n v="23524.77"/>
    <n v="43090"/>
    <n v="23524.769999999997"/>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102970"/>
    <n v="93588"/>
    <n v="102970"/>
    <n v="93588"/>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103220"/>
    <n v="93720"/>
    <n v="103220"/>
    <n v="93720"/>
  </r>
  <r>
    <s v="2023"/>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16535"/>
    <n v="14520"/>
    <n v="16535"/>
    <n v="1452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549579031"/>
    <n v="500188884.09000003"/>
    <n v="559645031"/>
    <n v="499336392.0899999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70991343"/>
    <n v="66512000"/>
    <n v="70143705.439999998"/>
    <n v="60596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1312987"/>
    <n v="0"/>
    <n v="1312987"/>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56687800"/>
    <n v="56155800"/>
    <n v="56155800"/>
    <n v="5147615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2035148"/>
    <n v="875000"/>
    <n v="2035148"/>
    <n v="875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177642427"/>
    <n v="146779250"/>
    <n v="182402327"/>
    <n v="14629875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37578934"/>
    <n v="5788018.6699999999"/>
    <n v="32329834"/>
    <n v="5117986.6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10763334"/>
    <n v="3453099.58"/>
    <n v="10763334"/>
    <n v="3453099.5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86371639"/>
    <n v="68398226.530000001"/>
    <n v="86371639"/>
    <n v="7125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1100000"/>
    <n v="981800"/>
    <n v="1100000"/>
    <n v="9818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1470328"/>
    <n v="1394217.8199999998"/>
    <n v="1470328"/>
    <n v="1329658.53"/>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293232388"/>
    <n v="222232374.43999997"/>
    <n v="298003105"/>
    <n v="222232374.4399999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3493075"/>
    <n v="0"/>
    <n v="3493075"/>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366699357"/>
    <n v="320765166.65999997"/>
    <n v="377849357"/>
    <n v="320765166.6599999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0"/>
    <n v="1170000"/>
    <n v="1400000"/>
    <n v="1170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15967320"/>
    <n v="5978450"/>
    <n v="17167320"/>
    <n v="52705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6640000"/>
    <n v="2270000"/>
    <n v="6640000"/>
    <n v="2270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62259254"/>
    <n v="55198122.629999995"/>
    <n v="62259254"/>
    <n v="18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0"/>
    <n v="13860750"/>
    <n v="14000000"/>
    <n v="1289875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0"/>
    <n v="10935863.75"/>
    <n v="18000000"/>
    <n v="9649753.139999998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en blanco)"/>
    <s v="99 - MULTIPROVINCIAL"/>
    <n v="49690106"/>
    <n v="957473.3"/>
    <n v="20418606"/>
    <n v="859959.8099999998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en blanco)"/>
    <s v="99 - MULTIPROVINCIAL"/>
    <n v="34896242"/>
    <n v="35870523.920000002"/>
    <n v="35791241.920000002"/>
    <n v="32078763.600000001"/>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en blanco)"/>
    <s v="99 - MULTIPROVINCIAL"/>
    <n v="55346942"/>
    <n v="52412150.030000001"/>
    <n v="55266942"/>
    <n v="52412150.030000001"/>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en blanco)"/>
    <s v="99 - MULTIPROVINCIAL"/>
    <n v="0"/>
    <n v="7500"/>
    <n v="7500"/>
    <n v="75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en blanco)"/>
    <s v="99 - MULTIPROVINCIAL"/>
    <n v="21235405"/>
    <n v="200000"/>
    <n v="13235405"/>
    <n v="200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en blanco)"/>
    <s v="99 - MULTIPROVINCIAL"/>
    <n v="55205406"/>
    <n v="45839494.700000003"/>
    <n v="55205406"/>
    <n v="41851828.030000001"/>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51604331"/>
    <n v="1596487.1099999999"/>
    <n v="18019331"/>
    <n v="1344322.1600000001"/>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80000000"/>
    <n v="55003000"/>
    <n v="62100000"/>
    <n v="52393133.32999999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51578731"/>
    <n v="47647441.25"/>
    <n v="51578731"/>
    <n v="47277441.2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0"/>
    <n v="11283"/>
    <n v="11283"/>
    <n v="11283"/>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885400"/>
    <n v="0"/>
    <n v="6854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51604331"/>
    <n v="48778394.520000003"/>
    <n v="51604331"/>
    <n v="48728394.520000003"/>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0"/>
    <n v="100000"/>
    <n v="112000000"/>
    <n v="100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000000"/>
    <n v="1100335.1999999995"/>
    <n v="2000000"/>
    <n v="107342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en blanco)"/>
    <s v="99 - MULTIPROVINCIAL"/>
    <n v="400000"/>
    <n v="120000"/>
    <n v="400000"/>
    <n v="120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56975971"/>
    <n v="45972753.960000016"/>
    <n v="56954410.530000001"/>
    <n v="45830244.829999983"/>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58014729"/>
    <n v="46658188.089999996"/>
    <n v="58150949.159999996"/>
    <n v="46515545.65999998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0686454"/>
    <n v="6293911.9200000027"/>
    <n v="10823631.950000001"/>
    <n v="6272063.209999990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en blanco)"/>
    <s v="99 - MULTIPROVINCIAL"/>
    <n v="52109013"/>
    <n v="38939747.069999993"/>
    <n v="52819013"/>
    <n v="38890473.709999964"/>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en blanco)"/>
    <s v="99 - MULTIPROVINCIAL"/>
    <n v="53663949"/>
    <n v="39229374.36999999"/>
    <n v="54099949"/>
    <n v="39179109.91999995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en blanco)"/>
    <s v="99 - MULTIPROVINCIAL"/>
    <n v="8806887"/>
    <n v="5130239.2499999963"/>
    <n v="8813887"/>
    <n v="5125045.199999992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en blanco)"/>
    <s v="99 - MULTIPROVINCIAL"/>
    <n v="997179"/>
    <n v="112602.12"/>
    <n v="997179"/>
    <n v="87033.7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en blanco)"/>
    <s v="99 - MULTIPROVINCIAL"/>
    <n v="6958325"/>
    <n v="1736045.580000001"/>
    <n v="6458325"/>
    <n v="1579905.109999999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en blanco)"/>
    <s v="99 - MULTIPROVINCIAL"/>
    <n v="7320348"/>
    <n v="10697714.42"/>
    <n v="9920348"/>
    <n v="10079079.760000004"/>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en blanco)"/>
    <s v="99 - MULTIPROVINCIAL"/>
    <n v="26651408"/>
    <n v="26777405.260000002"/>
    <n v="26977408"/>
    <n v="20179587.38000000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en blanco)"/>
    <s v="99 - MULTIPROVINCIAL"/>
    <n v="1527437"/>
    <n v="562138"/>
    <n v="1027437"/>
    <n v="441883.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en blanco)"/>
    <s v="99 - MULTIPROVINCIAL"/>
    <n v="250800"/>
    <n v="250800"/>
    <n v="250800"/>
    <n v="157011"/>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en blanco)"/>
    <s v="99 - MULTIPROVINCIAL"/>
    <n v="0"/>
    <n v="307059.61"/>
    <n v="877179"/>
    <n v="272746.86000000004"/>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en blanco)"/>
    <s v="99 - MULTIPROVINCIAL"/>
    <n v="0"/>
    <n v="2946223.12"/>
    <n v="6418325"/>
    <n v="2882039.8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en blanco)"/>
    <s v="99 - MULTIPROVINCIAL"/>
    <n v="0"/>
    <n v="28275374.280000001"/>
    <n v="35894496"/>
    <n v="25467365.200000003"/>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50147264"/>
    <n v="42600667.159999996"/>
    <n v="50147264"/>
    <n v="41928295.779999994"/>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50000"/>
    <n v="0"/>
    <n v="5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2000000"/>
    <n v="336750.76000000071"/>
    <n v="10255134"/>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6352736"/>
    <n v="1224126.1000000001"/>
    <n v="2100000"/>
    <n v="1166660.1000000001"/>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705670129"/>
    <n v="152918108.43000001"/>
    <n v="313728546"/>
    <n v="56813777.61000000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50000"/>
    <n v="0"/>
    <n v="5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26000000"/>
    <n v="13576643.040000001"/>
    <n v="16000000"/>
    <n v="10132141.04999999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6700000"/>
    <n v="2450933.3099999996"/>
    <n v="6700000"/>
    <n v="1237095.109999999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en blanco)"/>
    <s v="99 - MULTIPROVINCIAL"/>
    <n v="18800000"/>
    <n v="20360037.5"/>
    <n v="23840000"/>
    <n v="20360037.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18630000"/>
    <n v="23651507"/>
    <n v="27590000"/>
    <n v="2339433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1000000"/>
    <n v="4433880.04"/>
    <n v="6100000"/>
    <n v="4405983.639999998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6303162"/>
    <n v="0"/>
    <n v="4203162"/>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10 - FONDO GENERAL"/>
    <s v="(en blanco)"/>
    <s v="99 - MULTIPROVINCIAL"/>
    <n v="3000000"/>
    <n v="854390.3"/>
    <n v="3000000"/>
    <n v="854390.3"/>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10 - FONDO GENERAL"/>
    <s v="(en blanco)"/>
    <s v="99 - MULTIPROVINCIAL"/>
    <n v="1409143"/>
    <n v="0"/>
    <n v="809143"/>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en blanco)"/>
    <s v="99 - MULTIPROVINCIAL"/>
    <n v="2680000"/>
    <n v="2226604.19"/>
    <n v="5780000"/>
    <n v="2059604.189999999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en blanco)"/>
    <s v="99 - MULTIPROVINCIAL"/>
    <n v="900000"/>
    <n v="685030"/>
    <n v="900000"/>
    <n v="16303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en blanco)"/>
    <s v="99 - MULTIPROVINCIAL"/>
    <n v="0"/>
    <n v="1020000"/>
    <n v="2500000"/>
    <n v="1020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en blanco)"/>
    <s v="99 - MULTIPROVINCIAL"/>
    <n v="3960000"/>
    <n v="1223357.05"/>
    <n v="1960000"/>
    <n v="737027.04999999993"/>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en blanco)"/>
    <s v="99 - MULTIPROVINCIAL"/>
    <n v="20000"/>
    <n v="0"/>
    <n v="2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en blanco)"/>
    <s v="99 - MULTIPROVINCIAL"/>
    <n v="1500000"/>
    <n v="294882"/>
    <n v="502736"/>
    <n v="29488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en blanco)"/>
    <s v="99 - MULTIPROVINCIAL"/>
    <n v="40000"/>
    <n v="0"/>
    <n v="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en blanco)"/>
    <s v="99 - MULTIPROVINCIAL"/>
    <n v="790000"/>
    <n v="0"/>
    <n v="79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379542806"/>
    <n v="219281820.54999992"/>
    <n v="237352806"/>
    <n v="194009576.8299999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60000"/>
    <n v="160480"/>
    <n v="60000"/>
    <n v="16048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2000000"/>
    <n v="556672.46"/>
    <n v="2000000"/>
    <n v="357295.1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1050000"/>
    <n v="0"/>
    <n v="105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600000"/>
    <n v="121173.02"/>
    <n v="600000"/>
    <n v="121173.0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8725380"/>
    <n v="15538158.709999999"/>
    <n v="20725380"/>
    <n v="4544442.0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en blanco)"/>
    <s v="99 - MULTIPROVINCIAL"/>
    <n v="5300001"/>
    <n v="6796132.6799999997"/>
    <n v="7330401"/>
    <n v="6796132.679999999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en blanco)"/>
    <s v="99 - MULTIPROVINCIAL"/>
    <n v="12225000"/>
    <n v="11698510.92"/>
    <n v="12225000"/>
    <n v="11698510.9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en blanco)"/>
    <s v="99 - MULTIPROVINCIAL"/>
    <n v="500000"/>
    <n v="2148793.9500000002"/>
    <n v="3500000"/>
    <n v="2148793.950000000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en blanco)"/>
    <s v="99 - MULTIPROVINCIAL"/>
    <n v="31713946"/>
    <n v="36037065.909999996"/>
    <n v="40713946"/>
    <n v="36037065.349999994"/>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0"/>
    <n v="0"/>
    <n v="8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39620"/>
    <n v="466385.01"/>
    <n v="720020"/>
    <n v="336713.0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0000"/>
    <n v="1220100.25"/>
    <n v="1700000"/>
    <n v="1220100.2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40590"/>
    <n v="0"/>
    <n v="84059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54000"/>
    <n v="233641.97"/>
    <n v="154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10000"/>
    <n v="0"/>
    <n v="21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00000"/>
    <n v="416186"/>
    <n v="100000"/>
    <n v="22184"/>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0"/>
    <n v="0"/>
    <n v="175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000000"/>
    <n v="97520"/>
    <n v="1000000"/>
    <n v="65583.51000000000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083020"/>
    <n v="778681.53999999992"/>
    <n v="942620"/>
    <n v="273217.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16800000"/>
    <n v="289860.19"/>
    <n v="535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0"/>
    <n v="74415.759999999995"/>
    <n v="100000"/>
    <n v="74415.75999999999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1350000"/>
    <n v="343330.02"/>
    <n v="1350000"/>
    <n v="12166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2200000"/>
    <n v="199999"/>
    <n v="2200000"/>
    <n v="27673.64"/>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900000"/>
    <n v="412292"/>
    <n v="900000"/>
    <n v="253794"/>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12000000"/>
    <n v="16767606.529999999"/>
    <n v="15000000"/>
    <n v="9061455.5700000003"/>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15500000"/>
    <n v="4733474.95"/>
    <n v="5100000"/>
    <n v="2168545.5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5000000"/>
    <n v="0"/>
    <n v="10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00000"/>
    <n v="0"/>
    <n v="2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95000"/>
    <n v="99966.62"/>
    <n v="295000"/>
    <n v="99966.6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00000"/>
    <n v="0"/>
    <n v="1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00000"/>
    <n v="489000"/>
    <n v="200000"/>
    <n v="489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500000"/>
    <n v="0"/>
    <n v="25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000000"/>
    <n v="0"/>
    <n v="10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790430"/>
    <n v="1777079.99"/>
    <n v="1890430"/>
    <n v="1594179.9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000000"/>
    <n v="0"/>
    <n v="78052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3500000"/>
    <n v="2248694.2599999998"/>
    <n v="6500000"/>
    <n v="1491086.0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400000"/>
    <n v="378038.37"/>
    <n v="400000"/>
    <n v="378038.3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3855624"/>
    <n v="13928190.09"/>
    <n v="24155104"/>
    <n v="5693645.309999999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00000"/>
    <n v="402412.68"/>
    <n v="100000"/>
    <n v="402412.6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6449442"/>
    <n v="0"/>
    <n v="149442"/>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0"/>
    <n v="0"/>
    <n v="1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2000000"/>
    <n v="290968.34000000003"/>
    <n v="2000000"/>
    <n v="211613.2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1100000"/>
    <n v="708840"/>
    <n v="1100000"/>
    <n v="434654"/>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900000"/>
    <n v="118000"/>
    <n v="2100000"/>
    <n v="118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16500000"/>
    <n v="20754935.830000002"/>
    <n v="27000000"/>
    <n v="17452722.91999999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4640348"/>
    <n v="0"/>
    <n v="4640348"/>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4190000"/>
    <n v="82318.600000000006"/>
    <n v="5200000"/>
    <n v="82318.60000000000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10957500"/>
    <n v="7108225.0900000008"/>
    <n v="11465123"/>
    <n v="5195445.0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5145000"/>
    <n v="3666004"/>
    <n v="5145000"/>
    <n v="1435003.9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34500000"/>
    <n v="20853598.639999997"/>
    <n v="46600000"/>
    <n v="12264288.790000001"/>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3973632"/>
    <n v="331895.89"/>
    <n v="5473632"/>
    <n v="331895.8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58500000"/>
    <n v="106535407.39"/>
    <n v="143640000"/>
    <n v="97362169.59000001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0"/>
    <n v="0"/>
    <n v="5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500000"/>
    <n v="0"/>
    <n v="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6300000"/>
    <n v="3198767.89"/>
    <n v="3700000"/>
    <n v="3198767.8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500000"/>
    <n v="462153.89999999997"/>
    <n v="500000"/>
    <n v="462153.8999999999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en blanco)"/>
    <s v="99 - MULTIPROVINCIAL"/>
    <n v="1300000"/>
    <n v="2651863.56"/>
    <n v="1300000"/>
    <n v="1301481"/>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en blanco)"/>
    <s v="99 - MULTIPROVINCIAL"/>
    <n v="45000000"/>
    <n v="36678536.149999999"/>
    <n v="56200000"/>
    <n v="30833653.130000003"/>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en blanco)"/>
    <s v="99 - MULTIPROVINCIAL"/>
    <n v="11500000"/>
    <n v="3678237.18"/>
    <n v="12250000"/>
    <n v="2896310.7800000003"/>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7800000"/>
    <n v="32956876.5"/>
    <n v="37800000"/>
    <n v="32855572.700000003"/>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700000"/>
    <n v="9168.6"/>
    <n v="700000"/>
    <n v="9168.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117000"/>
    <n v="300000"/>
    <n v="27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100000"/>
    <n v="1888"/>
    <n v="101900"/>
    <n v="188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en blanco)"/>
    <s v="99 - MULTIPROVINCIAL"/>
    <n v="10000000"/>
    <n v="1779111.8599999999"/>
    <n v="5000000"/>
    <n v="1608606.859999999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en blanco)"/>
    <s v="99 - MULTIPROVINCIAL"/>
    <n v="1000000"/>
    <n v="0"/>
    <n v="10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en blanco)"/>
    <s v="99 - MULTIPROVINCIAL"/>
    <n v="1000000"/>
    <n v="81432"/>
    <n v="1000000"/>
    <n v="48899.99000000000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en blanco)"/>
    <s v="99 - MULTIPROVINCIAL"/>
    <n v="100000"/>
    <n v="0"/>
    <n v="1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10 - FONDO GENERAL"/>
    <s v="(en blanco)"/>
    <s v="99 - MULTIPROVINCIAL"/>
    <n v="500000"/>
    <n v="0"/>
    <n v="5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10 - FONDO GENERAL"/>
    <s v="(en blanco)"/>
    <s v="99 - MULTIPROVINCIAL"/>
    <n v="900000"/>
    <n v="515376.8"/>
    <n v="900000"/>
    <n v="515376.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10 - FONDO GENERAL"/>
    <s v="(en blanco)"/>
    <s v="99 - MULTIPROVINCIAL"/>
    <n v="1200000"/>
    <n v="927952"/>
    <n v="1200000"/>
    <n v="92795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10 - FONDO GENERAL"/>
    <s v="(en blanco)"/>
    <s v="99 - MULTIPROVINCIAL"/>
    <n v="800000"/>
    <n v="375830"/>
    <n v="800000"/>
    <n v="37583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en blanco)"/>
    <s v="99 - MULTIPROVINCIAL"/>
    <n v="900000"/>
    <n v="0"/>
    <n v="9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en blanco)"/>
    <s v="99 - MULTIPROVINCIAL"/>
    <n v="1151300"/>
    <n v="665907.39"/>
    <n v="1151300"/>
    <n v="665907.3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en blanco)"/>
    <s v="99 - MULTIPROVINCIAL"/>
    <n v="10000000"/>
    <n v="3831294.0700000003"/>
    <n v="9000000"/>
    <n v="1525269.9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en blanco)"/>
    <s v="99 - MULTIPROVINCIAL"/>
    <n v="7301300"/>
    <n v="10030"/>
    <n v="301300"/>
    <n v="1003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en blanco)"/>
    <s v="99 - MULTIPROVINCIAL"/>
    <n v="2800000"/>
    <n v="0"/>
    <n v="1061123.1400000001"/>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en blanco)"/>
    <s v="99 - MULTIPROVINCIAL"/>
    <n v="2070000"/>
    <n v="2125579.4299999997"/>
    <n v="1990000"/>
    <n v="2125579.429999999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en blanco)"/>
    <s v="99 - MULTIPROVINCIAL"/>
    <n v="7644000"/>
    <n v="270000"/>
    <n v="3644000"/>
    <n v="270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en blanco)"/>
    <s v="99 - MULTIPROVINCIAL"/>
    <n v="100000"/>
    <n v="1852266"/>
    <n v="100000"/>
    <n v="185226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en blanco)"/>
    <s v="99 - MULTIPROVINCIAL"/>
    <n v="10000"/>
    <n v="0"/>
    <n v="1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en blanco)"/>
    <s v="99 - MULTIPROVINCIAL"/>
    <n v="40000"/>
    <n v="0"/>
    <n v="4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1250000"/>
    <n v="302965"/>
    <n v="1250000"/>
    <n v="30296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4100000"/>
    <n v="3065.05"/>
    <n v="4100000"/>
    <n v="3065.0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8600000"/>
    <n v="0"/>
    <n v="7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20000000"/>
    <n v="6862061.8900000006"/>
    <n v="12000000"/>
    <n v="6862061.890000000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14000"/>
    <n v="0"/>
    <n v="14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10 - FONDO GENERAL"/>
    <s v="(en blanco)"/>
    <s v="99 - MULTIPROVINCIAL"/>
    <n v="425000"/>
    <n v="400000"/>
    <n v="425000"/>
    <n v="400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en blanco)"/>
    <s v="99 - MULTIPROVINCIAL"/>
    <n v="650000"/>
    <n v="257961.88"/>
    <n v="650000"/>
    <n v="253377.8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10 - FONDO GENERAL"/>
    <s v="(en blanco)"/>
    <s v="99 - MULTIPROVINCIAL"/>
    <n v="20000"/>
    <n v="0"/>
    <n v="2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10 - FONDO GENERAL"/>
    <s v="(en blanco)"/>
    <s v="99 - MULTIPROVINCIAL"/>
    <n v="10000"/>
    <n v="0"/>
    <n v="1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10 - FONDO GENERAL"/>
    <s v="(en blanco)"/>
    <s v="99 - MULTIPROVINCIAL"/>
    <n v="2700000"/>
    <n v="598603.38"/>
    <n v="700000"/>
    <n v="598603.3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10 - FONDO GENERAL"/>
    <s v="(en blanco)"/>
    <s v="99 - MULTIPROVINCIAL"/>
    <n v="210000"/>
    <n v="0"/>
    <n v="6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10 - FONDO GENERAL"/>
    <s v="(en blanco)"/>
    <s v="99 - MULTIPROVINCIAL"/>
    <n v="350000"/>
    <n v="216600"/>
    <n v="350000"/>
    <n v="2166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100000"/>
    <n v="0"/>
    <n v="1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10000"/>
    <n v="0"/>
    <n v="1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600000"/>
    <n v="1324769.5"/>
    <n v="2000000"/>
    <n v="966352.7599999997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120000"/>
    <n v="0"/>
    <n v="12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1000000"/>
    <n v="852.36"/>
    <n v="10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370000"/>
    <n v="0"/>
    <n v="199318.3"/>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20000"/>
    <n v="0"/>
    <n v="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00000"/>
    <n v="0"/>
    <n v="1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350000"/>
    <n v="0"/>
    <n v="35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0000"/>
    <n v="59991.199999999997"/>
    <n v="60000"/>
    <n v="59991.19999999999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50000"/>
    <n v="0"/>
    <n v="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00000"/>
    <n v="14915.2"/>
    <n v="614920"/>
    <n v="14915.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550000"/>
    <n v="12018.3"/>
    <n v="550000"/>
    <n v="12018.3"/>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20000"/>
    <n v="0"/>
    <n v="36"/>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300000"/>
    <n v="0"/>
    <n v="3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0"/>
    <n v="4448.6000000000004"/>
    <n v="5000"/>
    <n v="4448.6000000000004"/>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2000000"/>
    <n v="5927.04"/>
    <n v="1500000"/>
    <n v="5927.04"/>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0"/>
    <n v="142297.93"/>
    <n v="500000"/>
    <n v="141906.7999999999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900000"/>
    <n v="0"/>
    <n v="9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300000"/>
    <n v="0"/>
    <n v="3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215000"/>
    <n v="8290.7800000000007"/>
    <n v="215000"/>
    <n v="8290.780000000000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100000"/>
    <n v="0"/>
    <n v="1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900000"/>
    <n v="170437.85"/>
    <n v="900000"/>
    <n v="115056.6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200000"/>
    <n v="0"/>
    <n v="2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300000"/>
    <n v="136404.71"/>
    <n v="496000"/>
    <n v="118766.83"/>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910000"/>
    <n v="3571.99"/>
    <n v="910000"/>
    <n v="1919.9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400000"/>
    <n v="0"/>
    <n v="4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0964000"/>
    <n v="8764000"/>
    <n v="27464000"/>
    <n v="8764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7764000"/>
    <n v="6380100"/>
    <n v="7764000"/>
    <n v="63801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5000"/>
    <n v="0"/>
    <n v="5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600000"/>
    <n v="277087.59999999998"/>
    <n v="878165"/>
    <n v="277087.5999999999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77400"/>
    <n v="0"/>
    <n v="240187.56"/>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0"/>
    <n v="49673.279999999999"/>
    <n v="49700"/>
    <n v="49673.27999999999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10000"/>
    <n v="0"/>
    <n v="2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000000"/>
    <n v="455534.28"/>
    <n v="1094114.6000000001"/>
    <n v="455534.2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878000"/>
    <n v="0"/>
    <n v="1878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95000"/>
    <n v="885"/>
    <n v="885"/>
    <n v="88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36000000"/>
    <n v="40914963.119999997"/>
    <n v="48000000"/>
    <n v="28596470.41"/>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720000"/>
    <n v="400000"/>
    <n v="720000"/>
    <n v="20000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5000"/>
    <n v="0"/>
    <n v="5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40000"/>
    <n v="298652.57000000007"/>
    <n v="40000"/>
    <n v="298652.5700000000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400000"/>
    <n v="273779.77"/>
    <n v="400000"/>
    <n v="273779.7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10000"/>
    <n v="0"/>
    <n v="1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360000"/>
    <n v="0"/>
    <n v="36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133500"/>
    <n v="83712.399999999994"/>
    <n v="133500"/>
    <n v="83712.399999999994"/>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400000"/>
    <n v="532597.06000000006"/>
    <n v="400000"/>
    <n v="532597.0600000000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2424700"/>
    <n v="944215.35"/>
    <n v="2424700"/>
    <n v="859255.3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1330000"/>
    <n v="130415.35"/>
    <n v="1330000"/>
    <n v="130415.3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1600000"/>
    <n v="239604.97999999998"/>
    <n v="1415000"/>
    <n v="239604.9799999999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3611719"/>
    <n v="37221.410000000003"/>
    <n v="3490219"/>
    <n v="18282.41"/>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100000"/>
    <n v="0"/>
    <n v="10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29000"/>
    <n v="24837.26"/>
    <n v="29000"/>
    <n v="24837.2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370000"/>
    <n v="0"/>
    <n v="25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250000"/>
    <n v="460967"/>
    <n v="150000"/>
    <n v="46096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2150000"/>
    <n v="196183.42000000004"/>
    <n v="2498426.4"/>
    <n v="169643.0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1100000"/>
    <n v="1439925.81"/>
    <n v="2272736"/>
    <n v="1439925.81"/>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300000"/>
    <n v="0"/>
    <n v="42006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1000000"/>
    <n v="1911.6"/>
    <n v="1000000"/>
    <n v="1911.6"/>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500000"/>
    <n v="0"/>
    <n v="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600000"/>
    <n v="370189.36"/>
    <n v="825264"/>
    <n v="370189.36"/>
  </r>
  <r>
    <s v="2023"/>
    <x v="0"/>
    <x v="0"/>
    <x v="1"/>
    <x v="1"/>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500000"/>
    <n v="0"/>
    <n v="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2500000"/>
    <n v="1082364.01"/>
    <n v="2500000"/>
    <n v="1051792.5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15760000"/>
    <n v="11002638.550000001"/>
    <n v="13723520"/>
    <n v="8404671.670000001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50000"/>
    <n v="0"/>
    <n v="5000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3076665"/>
    <n v="42597.82"/>
    <n v="3076665"/>
    <n v="42597.8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1500000"/>
    <n v="892845.23"/>
    <n v="1500000"/>
    <n v="817126.40000000002"/>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200000"/>
    <n v="331693.37"/>
    <n v="1200000"/>
    <n v="308867.45"/>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3003200"/>
    <n v="3227544.7600000012"/>
    <n v="3746400"/>
    <n v="1407141.59"/>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1000000"/>
    <n v="840993.76"/>
    <n v="1000000"/>
    <n v="723412.11999999988"/>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1000000"/>
    <n v="1678768.6299999997"/>
    <n v="1152000"/>
    <n v="84522.099999999977"/>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1500000"/>
    <n v="11151"/>
    <n v="1500000"/>
    <n v="11151"/>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8000000"/>
    <n v="0"/>
    <n v="0"/>
    <n v="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2000000"/>
    <n v="475132.32000000007"/>
    <n v="2594400"/>
    <n v="458700.69"/>
  </r>
  <r>
    <s v="2023"/>
    <x v="0"/>
    <x v="0"/>
    <x v="1"/>
    <x v="1"/>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1035000"/>
    <n v="0"/>
    <n v="0"/>
    <n v="0"/>
  </r>
  <r>
    <s v="2023"/>
    <x v="0"/>
    <x v="0"/>
    <x v="0"/>
    <x v="0"/>
    <s v="2 - Poder Ejecutivo"/>
    <s v="0212 - MINISTERIO DE INDUSTRIA, COMERCIO Y MIPYMES (MICM)"/>
    <s v="0001 - MINISTERIO DE INDUSTRIA, COMERCIO y MIPYMES (MICM)"/>
    <s v="3 - PROTECCIÓN DEL MEDIO AMBIENTE"/>
    <s v="3.2 - Protección de la biodiversidad y ordenación de desechos"/>
    <s v="3.2.04 - Conciencia y conocimiento de la biodiversidad"/>
    <s v="2.2 - CONTRATACIÓN DE SERVICIOS"/>
    <s v="2.2.8 - OTROS SERVICIOS NO INCLUIDOS EN CONCEPTOS ANTERIORES"/>
    <s v="N"/>
    <s v="00 - N/A"/>
    <s v="20 - FONDOS CON DESTINO ESPECÍFICO"/>
    <s v="(en blanco)"/>
    <s v="99 - MULTIPROVINCIAL"/>
    <n v="400000"/>
    <n v="0"/>
    <n v="400000"/>
    <n v="0"/>
  </r>
  <r>
    <s v="2023"/>
    <x v="0"/>
    <x v="0"/>
    <x v="0"/>
    <x v="0"/>
    <s v="2 - Poder Ejecutivo"/>
    <s v="0212 - MINISTERIO DE INDUSTRIA, COMERCIO Y MIPYMES (MICM)"/>
    <s v="0001 - MINISTERIO DE INDUSTRIA, COMERCIO y MIPYMES (MICM)"/>
    <s v="3 - PROTECCIÓN DEL MEDIO AMBIENTE"/>
    <s v="3.2 - Protección de la biodiversidad y ordenación de desechos"/>
    <s v="3.2.04 - Conciencia y conocimiento de la biodiversidad"/>
    <s v="2.3 - MATERIALES Y SUMINISTROS"/>
    <s v="2.3.9 - PRODUCTOS Y ÚTILES VARIOS"/>
    <s v="N"/>
    <s v="00 - N/A"/>
    <s v="20 - FONDOS CON DESTINO ESPECÍFICO"/>
    <s v="(en blanco)"/>
    <s v="99 - MULTIPROVINCIAL"/>
    <n v="600000"/>
    <n v="0"/>
    <n v="600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55760000"/>
    <n v="61121080.369999997"/>
    <n v="61108000"/>
    <n v="55945238.249999985"/>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275000"/>
    <n v="0"/>
    <n v="275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25467869"/>
    <n v="20386000"/>
    <n v="20200869"/>
    <n v="1866250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6727335"/>
    <n v="6973905"/>
    <n v="6999335"/>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500000"/>
    <n v="0"/>
    <n v="500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500000"/>
    <n v="1606550"/>
    <n v="1700000"/>
    <n v="160655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500000"/>
    <n v="560759"/>
    <n v="1300000"/>
    <n v="560756.81000000006"/>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en blanco)"/>
    <s v="99 - MULTIPROVINCIAL"/>
    <n v="25000000"/>
    <n v="14267668"/>
    <n v="14292500"/>
    <n v="12360166.67"/>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264840"/>
    <n v="198324"/>
    <n v="264840"/>
    <n v="198320.47000000003"/>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2751360"/>
    <n v="2682000"/>
    <n v="2751360"/>
    <n v="245850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1936395"/>
    <n v="5261601"/>
    <n v="5911395"/>
    <n v="5261600.5200000005"/>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880001"/>
    <n v="715241"/>
    <n v="880001"/>
    <n v="715240.34"/>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0"/>
    <n v="0"/>
    <n v="6790295"/>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en blanco)"/>
    <s v="99 - MULTIPROVINCIAL"/>
    <n v="50000"/>
    <n v="0"/>
    <n v="50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5806581"/>
    <n v="5753384"/>
    <n v="5806581"/>
    <n v="5256138.66"/>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5826699"/>
    <n v="5788266"/>
    <n v="5826699"/>
    <n v="5298410.01"/>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900129"/>
    <n v="889936"/>
    <n v="900129"/>
    <n v="795057.77"/>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600000"/>
    <n v="600000"/>
    <n v="600000"/>
    <n v="22.819999999999997"/>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2894000"/>
    <n v="2894000"/>
    <n v="2894000"/>
    <n v="2610207.44"/>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648000"/>
    <n v="976300"/>
    <n v="648000"/>
    <n v="951243.28"/>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2160000"/>
    <n v="1940000"/>
    <n v="2160000"/>
    <n v="1574538.96"/>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60000"/>
    <n v="23100"/>
    <n v="60000"/>
    <n v="18534.599999999999"/>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78000"/>
    <n v="6600"/>
    <n v="78000"/>
    <n v="4093"/>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1650000"/>
    <n v="942750.04"/>
    <n v="950000"/>
    <n v="942750.04"/>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100000"/>
    <n v="0"/>
    <n v="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20 - FONDOS CON DESTINO ESPECÍFICO"/>
    <s v="(en blanco)"/>
    <s v="99 - MULTIPROVINCIAL"/>
    <n v="761410"/>
    <n v="0"/>
    <n v="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2400000"/>
    <n v="2899992"/>
    <n v="2900000"/>
    <n v="265705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4538000"/>
    <n v="4276403"/>
    <n v="4278500"/>
    <n v="3853668.5000000005"/>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196000"/>
    <n v="89208"/>
    <n v="196000"/>
    <n v="81767.399999999994"/>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600000"/>
    <n v="509999.93999999994"/>
    <n v="600000"/>
    <n v="407999.92"/>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400000"/>
    <n v="87000.01"/>
    <n v="88000"/>
    <n v="87000.01"/>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en blanco)"/>
    <s v="99 - MULTIPROVINCIAL"/>
    <n v="500000"/>
    <n v="0"/>
    <n v="418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en blanco)"/>
    <s v="99 - MULTIPROVINCIAL"/>
    <n v="476373"/>
    <n v="1068433.4300000002"/>
    <n v="796373"/>
    <n v="1068432.32"/>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en blanco)"/>
    <s v="99 - MULTIPROVINCIAL"/>
    <n v="0"/>
    <n v="89183"/>
    <n v="232000"/>
    <n v="84933.26999999999"/>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2200000"/>
    <n v="1094995.22"/>
    <n v="1700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100000"/>
    <n v="751588.97"/>
    <n v="100000"/>
    <n v="751588.97"/>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70000"/>
    <n v="0"/>
    <n v="70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2000000"/>
    <n v="1717000.01"/>
    <n v="2000000"/>
    <n v="1463000.03"/>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700000"/>
    <n v="499140"/>
    <n v="700000"/>
    <n v="49914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770000"/>
    <n v="1251140"/>
    <n v="770000"/>
    <n v="125114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20 - FONDOS CON DESTINO ESPECÍFICO"/>
    <s v="(en blanco)"/>
    <s v="99 - MULTIPROVINCIAL"/>
    <n v="0"/>
    <n v="4100000"/>
    <n v="4100000"/>
    <n v="410000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500000"/>
    <n v="499901.3"/>
    <n v="500000"/>
    <n v="499901.3"/>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0"/>
    <n v="0"/>
    <n v="50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150000"/>
    <n v="230500"/>
    <n v="350000"/>
    <n v="23050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2000000"/>
    <n v="0"/>
    <n v="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1595000"/>
    <n v="2300000.0099999998"/>
    <n v="1595000"/>
    <n v="218000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5500000"/>
    <n v="4964892.57"/>
    <n v="4500000"/>
    <n v="4182725.1700000004"/>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100000"/>
    <n v="0"/>
    <n v="100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3060000"/>
    <n v="734000"/>
    <n v="2760000"/>
    <n v="733999.99"/>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en blanco)"/>
    <s v="99 - MULTIPROVINCIAL"/>
    <n v="1200000"/>
    <n v="200000.01"/>
    <n v="200000.01"/>
    <n v="200000.01"/>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en blanco)"/>
    <s v="99 - MULTIPROVINCIAL"/>
    <n v="0"/>
    <n v="0"/>
    <n v="500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en blanco)"/>
    <s v="99 - MULTIPROVINCIAL"/>
    <n v="1700000"/>
    <n v="330000"/>
    <n v="330000"/>
    <n v="33000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en blanco)"/>
    <s v="99 - MULTIPROVINCIAL"/>
    <n v="7419051"/>
    <n v="0"/>
    <n v="1"/>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3715000"/>
    <n v="3430181.44"/>
    <n v="3508000"/>
    <n v="3430164.9400000004"/>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en blanco)"/>
    <s v="99 - MULTIPROVINCIAL"/>
    <n v="250000"/>
    <n v="249260.41"/>
    <n v="250000"/>
    <n v="163265.97"/>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en blanco)"/>
    <s v="99 - MULTIPROVINCIAL"/>
    <n v="100000"/>
    <n v="0"/>
    <n v="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en blanco)"/>
    <s v="99 - MULTIPROVINCIAL"/>
    <n v="6682433"/>
    <n v="14001038.579999998"/>
    <n v="12643628"/>
    <n v="14001038.58"/>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en blanco)"/>
    <s v="99 - MULTIPROVINCIAL"/>
    <n v="53775"/>
    <n v="50350"/>
    <n v="643775"/>
    <n v="5035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en blanco)"/>
    <s v="99 - MULTIPROVINCIAL"/>
    <n v="1418150"/>
    <n v="1342499.99"/>
    <n v="2315660"/>
    <n v="1342499.99"/>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en blanco)"/>
    <s v="99 - MULTIPROVINCIAL"/>
    <n v="47650"/>
    <n v="44840"/>
    <n v="47650"/>
    <n v="4484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en blanco)"/>
    <s v="99 - MULTIPROVINCIAL"/>
    <n v="26897906"/>
    <n v="41848194.299999997"/>
    <n v="53716491.689999998"/>
    <n v="26497462.960000005"/>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en blanco)"/>
    <s v="99 - MULTIPROVINCIAL"/>
    <n v="371100"/>
    <n v="8448.7999999999993"/>
    <n v="210600"/>
    <n v="8448.7999999999993"/>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en blanco)"/>
    <s v="99 - MULTIPROVINCIAL"/>
    <n v="400000"/>
    <n v="501708.86"/>
    <n v="300000"/>
    <n v="409651.16000000003"/>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en blanco)"/>
    <s v="99 - MULTIPROVINCIAL"/>
    <n v="0"/>
    <n v="29997.96"/>
    <n v="30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4 - PRODUCTOS FARMACÉUTICOS"/>
    <s v="N"/>
    <s v="00 - N/A"/>
    <s v="10 - FONDO GENERAL"/>
    <s v="(en blanco)"/>
    <s v="99 - MULTIPROVINCIAL"/>
    <n v="10000"/>
    <n v="0"/>
    <n v="10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en blanco)"/>
    <s v="99 - MULTIPROVINCIAL"/>
    <n v="240000"/>
    <n v="259990.22"/>
    <n v="240000"/>
    <n v="259990.22"/>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en blanco)"/>
    <s v="99 - MULTIPROVINCIAL"/>
    <n v="33300"/>
    <n v="0"/>
    <n v="333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en blanco)"/>
    <s v="99 - MULTIPROVINCIAL"/>
    <n v="0"/>
    <n v="0"/>
    <n v="25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en blanco)"/>
    <s v="99 - MULTIPROVINCIAL"/>
    <n v="150000"/>
    <n v="0"/>
    <n v="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en blanco)"/>
    <s v="99 - MULTIPROVINCIAL"/>
    <n v="124737"/>
    <n v="118060.01"/>
    <n v="124737"/>
    <n v="118060.01"/>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en blanco)"/>
    <s v="99 - MULTIPROVINCIAL"/>
    <n v="279770"/>
    <n v="264830"/>
    <n v="279770"/>
    <n v="26483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en blanco)"/>
    <s v="99 - MULTIPROVINCIAL"/>
    <n v="345990"/>
    <n v="324425.03999999998"/>
    <n v="345990"/>
    <n v="324425.03999999998"/>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en blanco)"/>
    <s v="99 - MULTIPROVINCIAL"/>
    <n v="3310466"/>
    <n v="0"/>
    <n v="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en blanco)"/>
    <s v="99 - MULTIPROVINCIAL"/>
    <n v="150000"/>
    <n v="0"/>
    <n v="70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en blanco)"/>
    <s v="99 - MULTIPROVINCIAL"/>
    <n v="173600"/>
    <n v="0"/>
    <n v="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4000000"/>
    <n v="4800000"/>
    <n v="4000000"/>
    <n v="434200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1500000"/>
    <n v="800111.4"/>
    <n v="1600000"/>
    <n v="800097.17"/>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100000"/>
    <n v="121273.32"/>
    <n v="100000"/>
    <n v="121273.32"/>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55000"/>
    <n v="32316.77"/>
    <n v="55000"/>
    <n v="32316.77"/>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200000"/>
    <n v="184663.28999999998"/>
    <n v="185000"/>
    <n v="184663.28999999998"/>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50000"/>
    <n v="0"/>
    <n v="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145000"/>
    <n v="131654.49"/>
    <n v="145000"/>
    <n v="131654.49"/>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545505"/>
    <n v="369081.28"/>
    <n v="345505"/>
    <n v="369081.26999999996"/>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20000"/>
    <n v="4705.2"/>
    <n v="20000"/>
    <n v="4705.2"/>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10000"/>
    <n v="0"/>
    <n v="10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613377"/>
    <n v="579850"/>
    <n v="613377"/>
    <n v="57985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50000"/>
    <n v="54144.24"/>
    <n v="50000"/>
    <n v="54144.229999999996"/>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373200"/>
    <n v="357199.19"/>
    <n v="373200"/>
    <n v="357199.16"/>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200000"/>
    <n v="225380"/>
    <n v="200000"/>
    <n v="22538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83600"/>
    <n v="92303.51"/>
    <n v="83600"/>
    <n v="92303.51"/>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155000"/>
    <n v="11280"/>
    <n v="155000"/>
    <n v="1128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50000"/>
    <n v="49359.4"/>
    <n v="50000"/>
    <n v="49359.4"/>
  </r>
  <r>
    <s v="2023"/>
    <x v="0"/>
    <x v="0"/>
    <x v="1"/>
    <x v="1"/>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50000"/>
    <n v="0"/>
    <n v="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20000"/>
    <n v="0"/>
    <n v="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5000"/>
    <n v="0"/>
    <n v="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30000"/>
    <n v="0"/>
    <n v="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50000"/>
    <n v="0"/>
    <n v="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0"/>
    <n v="0"/>
    <n v="50000"/>
    <n v="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50000"/>
    <n v="0"/>
    <n v="0"/>
    <n v="0"/>
  </r>
  <r>
    <s v="2023"/>
    <x v="0"/>
    <x v="0"/>
    <x v="1"/>
    <x v="1"/>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0"/>
    <n v="0"/>
    <n v="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en blanco)"/>
    <s v="99 - MULTIPROVINCIAL"/>
    <n v="40841400"/>
    <n v="40841400"/>
    <n v="39841400"/>
    <n v="36414983.329999998"/>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en blanco)"/>
    <s v="99 - MULTIPROVINCIAL"/>
    <n v="28968000"/>
    <n v="28968000"/>
    <n v="28335000"/>
    <n v="2550500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en blanco)"/>
    <s v="99 - MULTIPROVINCIAL"/>
    <n v="420000"/>
    <n v="420000"/>
    <n v="420000"/>
    <n v="35000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en blanco)"/>
    <s v="99 - MULTIPROVINCIAL"/>
    <n v="6185450"/>
    <n v="0"/>
    <n v="618545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en blanco)"/>
    <s v="99 - MULTIPROVINCIAL"/>
    <n v="600000"/>
    <n v="78000"/>
    <n v="600000"/>
    <n v="7800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en blanco)"/>
    <s v="99 - MULTIPROVINCIAL"/>
    <n v="260000"/>
    <n v="178080.29"/>
    <n v="260000"/>
    <n v="178080.29"/>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en blanco)"/>
    <s v="99 - MULTIPROVINCIAL"/>
    <n v="4000000"/>
    <n v="3999663"/>
    <n v="4000000"/>
    <n v="361900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en blanco)"/>
    <s v="99 - MULTIPROVINCIAL"/>
    <n v="6185450"/>
    <n v="5160950.01"/>
    <n v="5161450"/>
    <n v="5160950.01"/>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en blanco)"/>
    <s v="99 - MULTIPROVINCIAL"/>
    <n v="110000"/>
    <n v="59800"/>
    <n v="110000"/>
    <n v="5980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en blanco)"/>
    <s v="99 - MULTIPROVINCIAL"/>
    <n v="6185450"/>
    <n v="6000200"/>
    <n v="6142450"/>
    <n v="600020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390000"/>
    <n v="91683.88"/>
    <n v="390000"/>
    <n v="91683.88"/>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979265"/>
    <n v="4979264.88"/>
    <n v="4979265"/>
    <n v="4360634.96"/>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986288"/>
    <n v="4986287.45"/>
    <n v="4986288"/>
    <n v="4421168.82"/>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702295"/>
    <n v="702293.70000000007"/>
    <n v="702295"/>
    <n v="583084.76000000013"/>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en blanco)"/>
    <s v="99 - MULTIPROVINCIAL"/>
    <n v="1950000"/>
    <n v="1607082.0899999999"/>
    <n v="1950000"/>
    <n v="1607082.0899999999"/>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en blanco)"/>
    <s v="99 - MULTIPROVINCIAL"/>
    <n v="3370000"/>
    <n v="1415418.1"/>
    <n v="2200000"/>
    <n v="1415418.1"/>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en blanco)"/>
    <s v="99 - MULTIPROVINCIAL"/>
    <n v="102000"/>
    <n v="72214"/>
    <n v="102000"/>
    <n v="72214"/>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32480"/>
    <n v="614707.4"/>
    <n v="682480"/>
    <n v="614707.39999999991"/>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500000"/>
    <n v="143016"/>
    <n v="700000"/>
    <n v="143016"/>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300000"/>
    <n v="289000"/>
    <n v="250000"/>
    <n v="28900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782000"/>
    <n v="153415.93"/>
    <n v="577000"/>
    <n v="153415.93"/>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0"/>
    <n v="223400"/>
    <n v="120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en blanco)"/>
    <s v="99 - MULTIPROVINCIAL"/>
    <n v="1350000"/>
    <n v="438400"/>
    <n v="550000"/>
    <n v="43840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en blanco)"/>
    <s v="99 - MULTIPROVINCIAL"/>
    <n v="1200000"/>
    <n v="644950.56000000006"/>
    <n v="1200000"/>
    <n v="644950.56000000006"/>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0"/>
    <n v="0"/>
    <n v="8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en blanco)"/>
    <s v="99 - MULTIPROVINCIAL"/>
    <n v="0"/>
    <n v="172500"/>
    <n v="173000"/>
    <n v="17250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en blanco)"/>
    <s v="99 - MULTIPROVINCIAL"/>
    <n v="16700000"/>
    <n v="136940220"/>
    <n v="138904500"/>
    <n v="13694022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en blanco)"/>
    <s v="99 - MULTIPROVINCIAL"/>
    <n v="0"/>
    <n v="0"/>
    <n v="37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en blanco)"/>
    <s v="99 - MULTIPROVINCIAL"/>
    <n v="450000"/>
    <n v="200480"/>
    <n v="450000"/>
    <n v="20048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en blanco)"/>
    <s v="99 - MULTIPROVINCIAL"/>
    <n v="225000"/>
    <n v="32364.34"/>
    <n v="225000"/>
    <n v="32364.34"/>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en blanco)"/>
    <s v="99 - MULTIPROVINCIAL"/>
    <n v="125000"/>
    <n v="121022.1"/>
    <n v="125000"/>
    <n v="121022.1"/>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380000"/>
    <n v="2401928.89"/>
    <n v="2398000"/>
    <n v="2401928.89"/>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0"/>
    <n v="407288.86"/>
    <n v="421178"/>
    <n v="407288.86"/>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0"/>
    <n v="2015222.3900000001"/>
    <n v="2025000"/>
    <n v="2015222.3900000001"/>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60000"/>
    <n v="1637286.82"/>
    <n v="1847289"/>
    <n v="1637286.82"/>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50000"/>
    <n v="0"/>
    <n v="15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100000"/>
    <n v="1075531.06"/>
    <n v="1100000"/>
    <n v="1075531.06"/>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0"/>
    <n v="949734.71"/>
    <n v="782500"/>
    <n v="949734.71"/>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0"/>
    <n v="266325"/>
    <n v="3561428.69"/>
    <n v="266325"/>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0"/>
    <n v="97940"/>
    <n v="15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0"/>
    <n v="240602"/>
    <n v="390000"/>
    <n v="240602"/>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0"/>
    <n v="0"/>
    <n v="100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80000"/>
    <n v="4821573.22"/>
    <n v="4730000"/>
    <n v="4821573.22"/>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720000"/>
    <n v="280033.59999999998"/>
    <n v="720000"/>
    <n v="280033.59999999998"/>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60000"/>
    <n v="7176"/>
    <n v="360000"/>
    <n v="7176"/>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050000"/>
    <n v="374337.3"/>
    <n v="1050000"/>
    <n v="374337.3"/>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500000"/>
    <n v="0"/>
    <n v="30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57600"/>
    <n v="0"/>
    <n v="2576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00000"/>
    <n v="164100"/>
    <n v="450000"/>
    <n v="16410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80122"/>
    <n v="150000"/>
    <n v="280122"/>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50000"/>
    <n v="495552.48"/>
    <n v="529000"/>
    <n v="296954"/>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0"/>
    <n v="0"/>
    <n v="15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0"/>
    <n v="0"/>
    <n v="10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0"/>
    <n v="158905.26999999999"/>
    <n v="200000"/>
    <n v="158905.26999999999"/>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75000"/>
    <n v="258700"/>
    <n v="175000"/>
    <n v="18200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460000"/>
    <n v="0"/>
    <n v="393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5650000"/>
    <n v="5434702.2299999995"/>
    <n v="5650000"/>
    <n v="4358669.68"/>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202745"/>
    <n v="898140.78"/>
    <n v="1202745"/>
    <n v="715240.78"/>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20 - FONDOS CON DESTINO ESPECÍFICO"/>
    <s v="(en blanco)"/>
    <s v="99 - MULTIPROVINCIAL"/>
    <n v="0"/>
    <n v="0"/>
    <n v="10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20 - FONDOS CON DESTINO ESPECÍFICO"/>
    <s v="(en blanco)"/>
    <s v="99 - MULTIPROVINCIAL"/>
    <n v="0"/>
    <n v="0"/>
    <n v="14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200000"/>
    <n v="196469"/>
    <n v="200000"/>
    <n v="196469"/>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0000"/>
    <n v="0"/>
    <n v="5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0"/>
    <n v="702319.86"/>
    <n v="700000"/>
    <n v="702319.86"/>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20 - FONDOS CON DESTINO ESPECÍFICO"/>
    <s v="(en blanco)"/>
    <s v="99 - MULTIPROVINCIAL"/>
    <n v="0"/>
    <n v="0"/>
    <n v="10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en blanco)"/>
    <s v="99 - MULTIPROVINCIAL"/>
    <n v="350000"/>
    <n v="199420"/>
    <n v="200000"/>
    <n v="19942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20 - FONDOS CON DESTINO ESPECÍFICO"/>
    <s v="(en blanco)"/>
    <s v="99 - MULTIPROVINCIAL"/>
    <n v="0"/>
    <n v="202547"/>
    <n v="30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en blanco)"/>
    <s v="99 - MULTIPROVINCIAL"/>
    <n v="65000"/>
    <n v="66434"/>
    <n v="65000"/>
    <n v="66434"/>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en blanco)"/>
    <s v="99 - MULTIPROVINCIAL"/>
    <n v="100000"/>
    <n v="282199.37000000005"/>
    <n v="321533"/>
    <n v="282199.37"/>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en blanco)"/>
    <s v="99 - MULTIPROVINCIAL"/>
    <n v="500000"/>
    <n v="511661.9"/>
    <n v="500000"/>
    <n v="511661.9"/>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0"/>
    <n v="0"/>
    <n v="5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0"/>
    <n v="0"/>
    <n v="9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en blanco)"/>
    <s v="99 - MULTIPROVINCIAL"/>
    <n v="228000"/>
    <n v="73460"/>
    <n v="78000"/>
    <n v="7346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en blanco)"/>
    <s v="99 - MULTIPROVINCIAL"/>
    <n v="150000"/>
    <n v="0"/>
    <n v="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0"/>
    <n v="0"/>
    <n v="15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0"/>
    <n v="0"/>
    <n v="10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50000"/>
    <n v="0"/>
    <n v="18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0"/>
    <n v="0"/>
    <n v="5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330000"/>
    <n v="3330000"/>
    <n v="3330000"/>
    <n v="333000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0000"/>
    <n v="0"/>
    <n v="3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25000"/>
    <n v="0"/>
    <n v="225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0"/>
    <n v="13216"/>
    <n v="140000"/>
    <n v="13216"/>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300000"/>
    <n v="277496.3"/>
    <n v="300000"/>
    <n v="150837.46"/>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900000"/>
    <n v="379168.65"/>
    <n v="375000"/>
    <n v="379168.64999999997"/>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130000"/>
    <n v="69391.92"/>
    <n v="130000"/>
    <n v="69391.92"/>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0"/>
    <n v="751921.39"/>
    <n v="550000"/>
    <n v="538459.39"/>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460000"/>
    <n v="0"/>
    <n v="41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2600000"/>
    <n v="16982.93"/>
    <n v="98000"/>
    <n v="16982.93"/>
  </r>
  <r>
    <s v="2023"/>
    <x v="0"/>
    <x v="0"/>
    <x v="1"/>
    <x v="1"/>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120000"/>
    <n v="0"/>
    <n v="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0"/>
    <n v="184486.08000000002"/>
    <n v="45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0"/>
    <n v="0"/>
    <n v="50000"/>
    <n v="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1 - REMUNERACIONES Y CONTRIBUCIONES"/>
    <s v="2.1.1 - REMUNERACIONES"/>
    <s v="N"/>
    <s v="00 - N/A"/>
    <s v="10 - FONDO GENERAL"/>
    <s v="(en blanco)"/>
    <s v="99 - MULTIPROVINCIAL"/>
    <n v="15613200"/>
    <n v="14811600"/>
    <n v="16228200"/>
    <n v="1481160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1 - REMUNERACIONES Y CONTRIBUCIONES"/>
    <s v="2.1.1 - REMUNERACIONES"/>
    <s v="N"/>
    <s v="00 - N/A"/>
    <s v="10 - FONDO GENERAL"/>
    <s v="(en blanco)"/>
    <s v="99 - MULTIPROVINCIAL"/>
    <n v="12667976"/>
    <n v="9385000.0000000019"/>
    <n v="10260000"/>
    <n v="938500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1 - REMUNERACIONES Y CONTRIBUCIONES"/>
    <s v="2.1.1 - REMUNERACIONES"/>
    <s v="N"/>
    <s v="00 - N/A"/>
    <s v="10 - FONDO GENERAL"/>
    <s v="(en blanco)"/>
    <s v="99 - MULTIPROVINCIAL"/>
    <n v="2275100"/>
    <n v="2242850"/>
    <n v="2280600"/>
    <n v="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1 - REMUNERACIONES Y CONTRIBUCIONES"/>
    <s v="2.1.1 - REMUNERACIONES"/>
    <s v="N"/>
    <s v="00 - N/A"/>
    <s v="10 - FONDO GENERAL"/>
    <s v="(en blanco)"/>
    <s v="99 - MULTIPROVINCIAL"/>
    <n v="350000"/>
    <n v="65000"/>
    <n v="76167.530000000028"/>
    <n v="6500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1 - REMUNERACIONES Y CONTRIBUCIONES"/>
    <s v="2.1.1 - REMUNERACIONES"/>
    <s v="N"/>
    <s v="00 - N/A"/>
    <s v="10 - FONDO GENERAL"/>
    <s v="(en blanco)"/>
    <s v="99 - MULTIPROVINCIAL"/>
    <n v="350000"/>
    <n v="213890.16999999998"/>
    <n v="350000"/>
    <n v="213890.17"/>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1 - REMUNERACIONES Y CONTRIBUCIONES"/>
    <s v="2.1.2 - SOBRESUELDOS"/>
    <s v="N"/>
    <s v="00 - N/A"/>
    <s v="10 - FONDO GENERAL"/>
    <s v="(en blanco)"/>
    <s v="99 - MULTIPROVINCIAL"/>
    <n v="540000"/>
    <n v="495000"/>
    <n v="540000"/>
    <n v="49500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1 - REMUNERACIONES Y CONTRIBUCIONES"/>
    <s v="2.1.2 - SOBRESUELDOS"/>
    <s v="N"/>
    <s v="00 - N/A"/>
    <s v="10 - FONDO GENERAL"/>
    <s v="(en blanco)"/>
    <s v="99 - MULTIPROVINCIAL"/>
    <n v="2275100"/>
    <n v="1989147.7799999998"/>
    <n v="2275100"/>
    <n v="1989147.78"/>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1 - REMUNERACIONES Y CONTRIBUCIONES"/>
    <s v="2.1.2 - SOBRESUELDOS"/>
    <s v="N"/>
    <s v="00 - N/A"/>
    <s v="10 - FONDO GENERAL"/>
    <s v="(en blanco)"/>
    <s v="99 - MULTIPROVINCIAL"/>
    <n v="0"/>
    <n v="2127433.34"/>
    <n v="2280600"/>
    <n v="2127433.34"/>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1 - REMUNERACIONES Y CONTRIBUCIONES"/>
    <s v="2.1.2 - SOBRESUELDOS"/>
    <s v="N"/>
    <s v="00 - N/A"/>
    <s v="10 - FONDO GENERAL"/>
    <s v="(en blanco)"/>
    <s v="99 - MULTIPROVINCIAL"/>
    <n v="2275100"/>
    <n v="0"/>
    <n v="2275100"/>
    <n v="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897369"/>
    <n v="1700227.0300000007"/>
    <n v="1857810.79"/>
    <n v="1700227.03"/>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900045"/>
    <n v="1717958.5999999999"/>
    <n v="1876686.2"/>
    <n v="1717958.6000000003"/>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94373"/>
    <n v="243554.94000000012"/>
    <n v="266316.77"/>
    <n v="243554.94000000006"/>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1 - SERVICIOS BÁSICOS"/>
    <s v="N"/>
    <s v="00 - N/A"/>
    <s v="10 - FONDO GENERAL"/>
    <s v="(en blanco)"/>
    <s v="99 - MULTIPROVINCIAL"/>
    <n v="550000"/>
    <n v="484135.52999999997"/>
    <n v="550000"/>
    <n v="484135.52999999997"/>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1 - SERVICIOS BÁSICOS"/>
    <s v="N"/>
    <s v="00 - N/A"/>
    <s v="10 - FONDO GENERAL"/>
    <s v="(en blanco)"/>
    <s v="99 - MULTIPROVINCIAL"/>
    <n v="320000"/>
    <n v="280973.71999999997"/>
    <n v="335301.44"/>
    <n v="280973.71999999997"/>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1 - SERVICIOS BÁSICOS"/>
    <s v="N"/>
    <s v="00 - N/A"/>
    <s v="10 - FONDO GENERAL"/>
    <s v="(en blanco)"/>
    <s v="99 - MULTIPROVINCIAL"/>
    <n v="660000"/>
    <n v="648217.34"/>
    <n v="722000"/>
    <n v="648217.34"/>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1 - SERVICIOS BÁSICOS"/>
    <s v="N"/>
    <s v="00 - N/A"/>
    <s v="10 - FONDO GENERAL"/>
    <s v="(en blanco)"/>
    <s v="99 - MULTIPROVINCIAL"/>
    <n v="12600"/>
    <n v="9352"/>
    <n v="12600"/>
    <n v="9352"/>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1 - SERVICIOS BÁSICOS"/>
    <s v="N"/>
    <s v="00 - N/A"/>
    <s v="10 - FONDO GENERAL"/>
    <s v="(en blanco)"/>
    <s v="99 - MULTIPROVINCIAL"/>
    <n v="7000"/>
    <n v="4922"/>
    <n v="10462"/>
    <n v="4922"/>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2 - PUBLICIDAD, IMPRESIÓN Y ENCUADERNACIÓN"/>
    <s v="N"/>
    <s v="00 - N/A"/>
    <s v="10 - FONDO GENERAL"/>
    <s v="(en blanco)"/>
    <s v="99 - MULTIPROVINCIAL"/>
    <n v="50000"/>
    <n v="0"/>
    <n v="50000"/>
    <n v="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3 - VIÁTICOS"/>
    <s v="N"/>
    <s v="00 - N/A"/>
    <s v="10 - FONDO GENERAL"/>
    <s v="(en blanco)"/>
    <s v="99 - MULTIPROVINCIAL"/>
    <n v="2300000"/>
    <n v="1997565.52"/>
    <n v="2300318.27"/>
    <n v="1916598.27"/>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3 - VIÁTICOS"/>
    <s v="N"/>
    <s v="00 - N/A"/>
    <s v="10 - FONDO GENERAL"/>
    <s v="(en blanco)"/>
    <s v="99 - MULTIPROVINCIAL"/>
    <n v="0"/>
    <n v="704231.03999999992"/>
    <n v="704231.2"/>
    <n v="704231.03999999992"/>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4 - TRANSPORTE Y ALMACENAJE"/>
    <s v="N"/>
    <s v="00 - N/A"/>
    <s v="10 - FONDO GENERAL"/>
    <s v="(en blanco)"/>
    <s v="99 - MULTIPROVINCIAL"/>
    <n v="15000"/>
    <n v="189041.64"/>
    <n v="204308"/>
    <n v="189041.64"/>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5 - ALQUILERES Y RENTAS"/>
    <s v="N"/>
    <s v="00 - N/A"/>
    <s v="10 - FONDO GENERAL"/>
    <s v="(en blanco)"/>
    <s v="99 - MULTIPROVINCIAL"/>
    <n v="100000"/>
    <n v="192619.07"/>
    <n v="192620"/>
    <n v="192619.07"/>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6 - SEGUROS"/>
    <s v="N"/>
    <s v="00 - N/A"/>
    <s v="10 - FONDO GENERAL"/>
    <s v="(en blanco)"/>
    <s v="99 - MULTIPROVINCIAL"/>
    <n v="150000"/>
    <n v="144727.47"/>
    <n v="144727.47"/>
    <n v="144727.47"/>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0"/>
    <n v="16284"/>
    <n v="16284"/>
    <n v="16284"/>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50000"/>
    <n v="108907.82999999999"/>
    <n v="388254.08999999997"/>
    <n v="108907.82999999999"/>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0"/>
    <n v="15576"/>
    <n v="15576"/>
    <n v="15576"/>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36000"/>
    <n v="19940.010000000002"/>
    <n v="21000.02"/>
    <n v="10500.01"/>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0"/>
    <n v="467398"/>
    <n v="1274020"/>
    <n v="467398"/>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315311"/>
    <n v="0"/>
    <n v="0"/>
    <n v="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629825"/>
    <n v="1851657.3"/>
    <n v="1851657.3"/>
    <n v="1341725.5"/>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250000"/>
    <n v="42285.8"/>
    <n v="151430.57"/>
    <n v="42285.8"/>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9 - OTRAS CONTRATACIONES DE SERVICIOS"/>
    <s v="N"/>
    <s v="00 - N/A"/>
    <s v="10 - FONDO GENERAL"/>
    <s v="(en blanco)"/>
    <s v="99 - MULTIPROVINCIAL"/>
    <n v="150000"/>
    <n v="80535"/>
    <n v="98500"/>
    <n v="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2 - CONTRATACIÓN DE SERVICIOS"/>
    <s v="2.2.9 - OTRAS CONTRATACIONES DE SERVICIOS"/>
    <s v="N"/>
    <s v="00 - N/A"/>
    <s v="10 - FONDO GENERAL"/>
    <s v="(en blanco)"/>
    <s v="99 - MULTIPROVINCIAL"/>
    <n v="100000"/>
    <n v="0"/>
    <n v="0"/>
    <n v="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1 - ALIMENTOS Y PRODUCTOS AGROFORESTALES"/>
    <s v="N"/>
    <s v="00 - N/A"/>
    <s v="10 - FONDO GENERAL"/>
    <s v="(en blanco)"/>
    <s v="99 - MULTIPROVINCIAL"/>
    <n v="100000"/>
    <n v="80255.239999999991"/>
    <n v="135050.34"/>
    <n v="62255.240000000005"/>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1 - ALIMENTOS Y PRODUCTOS AGROFORESTALES"/>
    <s v="N"/>
    <s v="00 - N/A"/>
    <s v="10 - FONDO GENERAL"/>
    <s v="(en blanco)"/>
    <s v="99 - MULTIPROVINCIAL"/>
    <n v="50000"/>
    <n v="0"/>
    <n v="12900"/>
    <n v="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2 - TEXTILES Y VESTUARIOS"/>
    <s v="N"/>
    <s v="00 - N/A"/>
    <s v="10 - FONDO GENERAL"/>
    <s v="(en blanco)"/>
    <s v="99 - MULTIPROVINCIAL"/>
    <n v="350000"/>
    <n v="76478"/>
    <n v="378700"/>
    <n v="76478"/>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2 - TEXTILES Y VESTUARIOS"/>
    <s v="N"/>
    <s v="00 - N/A"/>
    <s v="10 - FONDO GENERAL"/>
    <s v="(en blanco)"/>
    <s v="99 - MULTIPROVINCIAL"/>
    <n v="0"/>
    <n v="224200"/>
    <n v="293800"/>
    <n v="22420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3 - PAPEL, CARTÓN E IMPRESOS"/>
    <s v="N"/>
    <s v="00 - N/A"/>
    <s v="10 - FONDO GENERAL"/>
    <s v="(en blanco)"/>
    <s v="99 - MULTIPROVINCIAL"/>
    <n v="0"/>
    <n v="35755.990000000005"/>
    <n v="149768.5"/>
    <n v="35755.990000000005"/>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3 - PAPEL, CARTÓN E IMPRESOS"/>
    <s v="N"/>
    <s v="00 - N/A"/>
    <s v="10 - FONDO GENERAL"/>
    <s v="(en blanco)"/>
    <s v="99 - MULTIPROVINCIAL"/>
    <n v="200000"/>
    <n v="42711.42"/>
    <n v="140000"/>
    <n v="42711.42"/>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4 - PRODUCTOS FARMACÉUTICOS"/>
    <s v="N"/>
    <s v="00 - N/A"/>
    <s v="10 - FONDO GENERAL"/>
    <s v="(en blanco)"/>
    <s v="99 - MULTIPROVINCIAL"/>
    <n v="0"/>
    <n v="4358.6400000000003"/>
    <n v="4500"/>
    <n v="4358.6400000000003"/>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5 - CUERO, CAUCHO Y PLÁSTICO"/>
    <s v="N"/>
    <s v="00 - N/A"/>
    <s v="10 - FONDO GENERAL"/>
    <s v="(en blanco)"/>
    <s v="99 - MULTIPROVINCIAL"/>
    <n v="300000"/>
    <n v="271400"/>
    <n v="403015.38"/>
    <n v="27140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5 - CUERO, CAUCHO Y PLÁSTICO"/>
    <s v="N"/>
    <s v="00 - N/A"/>
    <s v="10 - FONDO GENERAL"/>
    <s v="(en blanco)"/>
    <s v="99 - MULTIPROVINCIAL"/>
    <n v="2005001"/>
    <n v="2714"/>
    <n v="40431.280000000028"/>
    <n v="2714"/>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0"/>
    <n v="48400"/>
    <n v="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167.25"/>
    <n v="1500"/>
    <n v="167.25"/>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121097.5"/>
    <n v="122300"/>
    <n v="121097.5"/>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1205000"/>
    <n v="0"/>
    <n v="0"/>
    <n v="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944"/>
    <n v="1500"/>
    <n v="944"/>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50000"/>
    <n v="9849.09"/>
    <n v="50000"/>
    <n v="9849.09"/>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30000"/>
    <n v="7463.5"/>
    <n v="30000"/>
    <n v="7463.5"/>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0"/>
    <n v="1000"/>
    <n v="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3000000"/>
    <n v="3000000"/>
    <n v="3000000"/>
    <n v="300000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5000"/>
    <n v="13359.880000000001"/>
    <n v="15000"/>
    <n v="5225"/>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0"/>
    <n v="0"/>
    <n v="3646.2"/>
    <n v="0"/>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0"/>
    <n v="708"/>
    <n v="127157.2"/>
    <n v="708"/>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0"/>
    <n v="2973.6"/>
    <n v="5124"/>
    <n v="2973.6"/>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00000"/>
    <n v="114185.57"/>
    <n v="143043.65"/>
    <n v="114185.57"/>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50000"/>
    <n v="136041.04"/>
    <n v="140000"/>
    <n v="136041.04"/>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9 - PRODUCTOS Y ÚTILES VARIOS"/>
    <s v="N"/>
    <s v="00 - N/A"/>
    <s v="10 - FONDO GENERAL"/>
    <s v="(en blanco)"/>
    <s v="99 - MULTIPROVINCIAL"/>
    <n v="100000"/>
    <n v="59449.32"/>
    <n v="91771.08"/>
    <n v="59449.32"/>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9 - PRODUCTOS Y ÚTILES VARIOS"/>
    <s v="N"/>
    <s v="00 - N/A"/>
    <s v="10 - FONDO GENERAL"/>
    <s v="(en blanco)"/>
    <s v="99 - MULTIPROVINCIAL"/>
    <n v="100000"/>
    <n v="281320.77999999997"/>
    <n v="337720.12"/>
    <n v="281320.78000000003"/>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9 - PRODUCTOS Y ÚTILES VARIOS"/>
    <s v="N"/>
    <s v="00 - N/A"/>
    <s v="10 - FONDO GENERAL"/>
    <s v="(en blanco)"/>
    <s v="99 - MULTIPROVINCIAL"/>
    <n v="0"/>
    <n v="9767.02"/>
    <n v="14500"/>
    <n v="9767.02"/>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9 - PRODUCTOS Y ÚTILES VARIOS"/>
    <s v="N"/>
    <s v="00 - N/A"/>
    <s v="10 - FONDO GENERAL"/>
    <s v="(en blanco)"/>
    <s v="99 - MULTIPROVINCIAL"/>
    <n v="0"/>
    <n v="84842"/>
    <n v="84970"/>
    <n v="84842"/>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9 - PRODUCTOS Y ÚTILES VARIOS"/>
    <s v="N"/>
    <s v="00 - N/A"/>
    <s v="10 - FONDO GENERAL"/>
    <s v="(en blanco)"/>
    <s v="99 - MULTIPROVINCIAL"/>
    <n v="15000"/>
    <n v="31812.800000000003"/>
    <n v="46823.76"/>
    <n v="31812.800000000003"/>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9 - PRODUCTOS Y ÚTILES VARIOS"/>
    <s v="N"/>
    <s v="00 - N/A"/>
    <s v="10 - FONDO GENERAL"/>
    <s v="(en blanco)"/>
    <s v="99 - MULTIPROVINCIAL"/>
    <n v="100000"/>
    <n v="140332.69"/>
    <n v="182326.39"/>
    <n v="129033.01"/>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9 - PRODUCTOS Y ÚTILES VARIOS"/>
    <s v="N"/>
    <s v="00 - N/A"/>
    <s v="10 - FONDO GENERAL"/>
    <s v="(en blanco)"/>
    <s v="99 - MULTIPROVINCIAL"/>
    <n v="0"/>
    <n v="167743.94"/>
    <n v="231340.94"/>
    <n v="167743.94"/>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9 - PRODUCTOS Y ÚTILES VARIOS"/>
    <s v="N"/>
    <s v="00 - N/A"/>
    <s v="10 - FONDO GENERAL"/>
    <s v="(en blanco)"/>
    <s v="99 - MULTIPROVINCIAL"/>
    <n v="0"/>
    <n v="37768.46"/>
    <n v="39100"/>
    <n v="37768.46"/>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9 - PRODUCTOS Y ÚTILES VARIOS"/>
    <s v="N"/>
    <s v="00 - N/A"/>
    <s v="10 - FONDO GENERAL"/>
    <s v="(en blanco)"/>
    <s v="99 - MULTIPROVINCIAL"/>
    <n v="0"/>
    <n v="7316"/>
    <n v="18480.16"/>
    <n v="7316"/>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9 - PRODUCTOS Y ÚTILES VARIOS"/>
    <s v="N"/>
    <s v="00 - N/A"/>
    <s v="10 - FONDO GENERAL"/>
    <s v="(en blanco)"/>
    <s v="99 - MULTIPROVINCIAL"/>
    <n v="0"/>
    <n v="17222.27"/>
    <n v="28114.579999999998"/>
    <n v="17222.27"/>
  </r>
  <r>
    <s v="2023"/>
    <x v="0"/>
    <x v="0"/>
    <x v="1"/>
    <x v="1"/>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9 - PRODUCTOS Y ÚTILES VARIOS"/>
    <s v="N"/>
    <s v="00 - N/A"/>
    <s v="10 - FONDO GENERAL"/>
    <s v="(en blanco)"/>
    <s v="99 - MULTIPROVINCIAL"/>
    <n v="0"/>
    <n v="0"/>
    <n v="0"/>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en blanco)"/>
    <s v="99 - MULTIPROVINCIAL"/>
    <n v="42000000"/>
    <n v="37177350"/>
    <n v="40596200"/>
    <n v="3717735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en blanco)"/>
    <s v="99 - MULTIPROVINCIAL"/>
    <n v="4000000"/>
    <n v="3850000"/>
    <n v="4200000"/>
    <n v="385000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en blanco)"/>
    <s v="99 - MULTIPROVINCIAL"/>
    <n v="4000000"/>
    <n v="0"/>
    <n v="3980000"/>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en blanco)"/>
    <s v="99 - MULTIPROVINCIAL"/>
    <n v="0"/>
    <n v="82500"/>
    <n v="82500"/>
    <n v="8250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en blanco)"/>
    <s v="99 - MULTIPROVINCIAL"/>
    <n v="0"/>
    <n v="0"/>
    <n v="0"/>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en blanco)"/>
    <s v="99 - MULTIPROVINCIAL"/>
    <n v="250000"/>
    <n v="111213.66"/>
    <n v="111500"/>
    <n v="111213.66"/>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en blanco)"/>
    <s v="99 - MULTIPROVINCIAL"/>
    <n v="3200000"/>
    <n v="2720000"/>
    <n v="2970000"/>
    <n v="272000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en blanco)"/>
    <s v="99 - MULTIPROVINCIAL"/>
    <n v="1929924"/>
    <n v="1429840"/>
    <n v="1429924"/>
    <n v="142984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en blanco)"/>
    <s v="99 - MULTIPROVINCIAL"/>
    <n v="70000"/>
    <n v="70000"/>
    <n v="70000"/>
    <n v="7000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en blanco)"/>
    <s v="99 - MULTIPROVINCIAL"/>
    <n v="500000"/>
    <n v="3536600"/>
    <n v="3536600"/>
    <n v="353660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300000"/>
    <n v="7980.8"/>
    <n v="8000"/>
    <n v="7980.8"/>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3020000"/>
    <n v="2854532.26"/>
    <n v="3126300"/>
    <n v="2854532.26"/>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3221600"/>
    <n v="2912941.85"/>
    <n v="3180600"/>
    <n v="2912941.8500000006"/>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660800"/>
    <n v="400667.95999999996"/>
    <n v="446000"/>
    <n v="400667.96"/>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en blanco)"/>
    <s v="99 - MULTIPROVINCIAL"/>
    <n v="35000"/>
    <n v="89794.14"/>
    <n v="95100"/>
    <n v="89794.13"/>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en blanco)"/>
    <s v="99 - MULTIPROVINCIAL"/>
    <n v="476000"/>
    <n v="299439.71000000002"/>
    <n v="363000"/>
    <n v="299439.71000000002"/>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en blanco)"/>
    <s v="99 - MULTIPROVINCIAL"/>
    <n v="772000"/>
    <n v="747442.35999999987"/>
    <n v="892000"/>
    <n v="747442.35999999987"/>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en blanco)"/>
    <s v="99 - MULTIPROVINCIAL"/>
    <n v="700000"/>
    <n v="506052.14999999997"/>
    <n v="621100"/>
    <n v="506052.15"/>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en blanco)"/>
    <s v="99 - MULTIPROVINCIAL"/>
    <n v="20000"/>
    <n v="0"/>
    <n v="0"/>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600000"/>
    <n v="240307"/>
    <n v="240400"/>
    <n v="240307"/>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00000"/>
    <n v="0"/>
    <n v="0"/>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500000"/>
    <n v="0"/>
    <n v="0"/>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en blanco)"/>
    <s v="99 - MULTIPROVINCIAL"/>
    <n v="2000000"/>
    <n v="1427150"/>
    <n v="1750626.7"/>
    <n v="142715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en blanco)"/>
    <s v="99 - MULTIPROVINCIAL"/>
    <n v="0"/>
    <n v="118700.64"/>
    <n v="118700.64"/>
    <n v="118700.64"/>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en blanco)"/>
    <s v="99 - MULTIPROVINCIAL"/>
    <n v="0"/>
    <n v="128566.66"/>
    <n v="128566.66"/>
    <n v="128566.66"/>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en blanco)"/>
    <s v="99 - MULTIPROVINCIAL"/>
    <n v="500000"/>
    <n v="149960"/>
    <n v="725400"/>
    <n v="14996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en blanco)"/>
    <s v="99 - MULTIPROVINCIAL"/>
    <n v="900000"/>
    <n v="502253.32"/>
    <n v="502654.77"/>
    <n v="502253.32"/>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en blanco)"/>
    <s v="99 - MULTIPROVINCIAL"/>
    <n v="0"/>
    <n v="2106"/>
    <n v="2106"/>
    <n v="2106"/>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00000"/>
    <n v="0"/>
    <n v="0"/>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0000"/>
    <n v="245214.72999999998"/>
    <n v="300000"/>
    <n v="245214.73"/>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00000"/>
    <n v="115734.40000000001"/>
    <n v="115800"/>
    <n v="99645.1"/>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50000"/>
    <n v="45000"/>
    <n v="45000"/>
    <n v="4500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500000"/>
    <n v="441941.33999999997"/>
    <n v="500000"/>
    <n v="374189.22"/>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500000"/>
    <n v="0"/>
    <n v="0"/>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50000"/>
    <n v="77880"/>
    <n v="78200"/>
    <n v="7788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00000"/>
    <n v="54000"/>
    <n v="54000"/>
    <n v="5400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80000"/>
    <n v="0"/>
    <n v="0"/>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00000"/>
    <n v="0"/>
    <n v="0"/>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29676"/>
    <n v="0"/>
    <n v="1"/>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500000"/>
    <n v="1099677.3999999999"/>
    <n v="1402000"/>
    <n v="1099677.3999999999"/>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200000"/>
    <n v="455084.80000000005"/>
    <n v="456000"/>
    <n v="330948.59999999998"/>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en blanco)"/>
    <s v="99 - MULTIPROVINCIAL"/>
    <n v="50000"/>
    <n v="28353.040000000001"/>
    <n v="29000"/>
    <n v="24638.400000000001"/>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en blanco)"/>
    <s v="99 - MULTIPROVINCIAL"/>
    <n v="200000"/>
    <n v="199833"/>
    <n v="200000"/>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en blanco)"/>
    <s v="99 - MULTIPROVINCIAL"/>
    <n v="100000"/>
    <n v="63821.479999999996"/>
    <n v="75000"/>
    <n v="63821.479999999996"/>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en blanco)"/>
    <s v="99 - MULTIPROVINCIAL"/>
    <n v="150000"/>
    <n v="73643.8"/>
    <n v="75000"/>
    <n v="60663.8"/>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en blanco)"/>
    <s v="99 - MULTIPROVINCIAL"/>
    <n v="50000"/>
    <n v="31860"/>
    <n v="31875"/>
    <n v="3186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110601.06"/>
    <n v="111000"/>
    <n v="110601.06"/>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en blanco)"/>
    <s v="99 - MULTIPROVINCIAL"/>
    <n v="150000"/>
    <n v="115861.42000000001"/>
    <n v="150000"/>
    <n v="115861.42000000001"/>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en blanco)"/>
    <s v="99 - MULTIPROVINCIAL"/>
    <n v="25000"/>
    <n v="0"/>
    <n v="0"/>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50000"/>
    <n v="6655.2"/>
    <n v="6700"/>
    <n v="295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20000"/>
    <n v="14312.22"/>
    <n v="14400"/>
    <n v="14312.22"/>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4000000"/>
    <n v="3324000"/>
    <n v="3980000"/>
    <n v="332400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0"/>
    <n v="20000"/>
    <n v="20000"/>
    <n v="2000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70000"/>
    <n v="144793.08000000002"/>
    <n v="147000"/>
    <n v="69841.84"/>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150000"/>
    <n v="216899.09"/>
    <n v="217100"/>
    <n v="179516.69"/>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500000"/>
    <n v="490349.14999999997"/>
    <n v="593044"/>
    <n v="327810.01"/>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20000"/>
    <n v="208.5"/>
    <n v="300"/>
    <n v="208.5"/>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150000"/>
    <n v="0"/>
    <n v="0"/>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100000"/>
    <n v="144854.13"/>
    <n v="145000"/>
    <n v="127548.54999999999"/>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100000"/>
    <n v="223986.26"/>
    <n v="224100"/>
    <n v="210656.98000000004"/>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0"/>
    <n v="11611.2"/>
    <n v="12500"/>
    <n v="0"/>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100000"/>
    <n v="155.76"/>
    <n v="200"/>
    <n v="155.76"/>
  </r>
  <r>
    <s v="2023"/>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50000"/>
    <n v="21948"/>
    <n v="22000"/>
    <n v="21948"/>
  </r>
  <r>
    <s v="2023"/>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571814938"/>
    <n v="456757898.53000003"/>
    <n v="510814938"/>
    <n v="405719071.53000009"/>
  </r>
  <r>
    <s v="2023"/>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0"/>
    <n v="270000"/>
    <n v="270000"/>
    <n v="225000"/>
  </r>
  <r>
    <s v="2023"/>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1253527"/>
    <n v="2659250"/>
    <n v="1253527"/>
    <n v="1422000.01"/>
  </r>
  <r>
    <s v="2023"/>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210094566"/>
    <n v="243249542.19999999"/>
    <n v="228114566"/>
    <n v="233698297.01999992"/>
  </r>
  <r>
    <s v="2023"/>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1500000"/>
    <n v="1572500"/>
    <n v="1500000"/>
    <n v="1522500"/>
  </r>
  <r>
    <s v="2023"/>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9677680"/>
    <n v="9677680"/>
    <n v="10677680"/>
    <n v="7321600"/>
  </r>
  <r>
    <s v="2023"/>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71611723"/>
    <n v="51900349.949999996"/>
    <n v="71611723"/>
    <n v="0"/>
  </r>
  <r>
    <s v="2023"/>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36742325"/>
    <n v="8988800"/>
    <n v="26742325"/>
    <n v="8988800"/>
  </r>
  <r>
    <s v="2023"/>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23257675"/>
    <n v="7618950.6899999995"/>
    <n v="23257675"/>
    <n v="7527297.71"/>
  </r>
  <r>
    <s v="2023"/>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en blanco)"/>
    <s v="99 - MULTIPROVINCIAL"/>
    <n v="12693031"/>
    <n v="6741693.1600000001"/>
    <n v="12693031"/>
    <n v="6741693.1600000011"/>
  </r>
  <r>
    <s v="2023"/>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en blanco)"/>
    <s v="99 - MULTIPROVINCIAL"/>
    <n v="37532224"/>
    <n v="41147916.850000001"/>
    <n v="42032224"/>
    <n v="41147916.290000007"/>
  </r>
  <r>
    <s v="2023"/>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en blanco)"/>
    <s v="99 - MULTIPROVINCIAL"/>
    <n v="0"/>
    <n v="0"/>
    <n v="1710000"/>
    <n v="0"/>
  </r>
  <r>
    <s v="2023"/>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en blanco)"/>
    <s v="99 - MULTIPROVINCIAL"/>
    <n v="14999998"/>
    <n v="9916070.0199999996"/>
    <n v="10499998"/>
    <n v="9916070.0199999996"/>
  </r>
  <r>
    <s v="2023"/>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en blanco)"/>
    <s v="99 - MULTIPROVINCIAL"/>
    <n v="66611723"/>
    <n v="59403132.979999989"/>
    <n v="66611723"/>
    <n v="59403132.979999997"/>
  </r>
  <r>
    <s v="2023"/>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en blanco)"/>
    <s v="99 - MULTIPROVINCIAL"/>
    <n v="0"/>
    <n v="0"/>
    <n v="133223448"/>
    <n v="0"/>
  </r>
  <r>
    <s v="2023"/>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en blanco)"/>
    <s v="99 - MULTIPROVINCIAL"/>
    <n v="77720100"/>
    <n v="71621000"/>
    <n v="77720100"/>
    <n v="64212166.670000002"/>
  </r>
  <r>
    <s v="2023"/>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en blanco)"/>
    <s v="99 - MULTIPROVINCIAL"/>
    <n v="65648024"/>
    <n v="51819236"/>
    <n v="55648024"/>
    <n v="42712793.54999999"/>
  </r>
  <r>
    <s v="2023"/>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en blanco)"/>
    <s v="99 - MULTIPROVINCIAL"/>
    <n v="66113613"/>
    <n v="56567863.410000004"/>
    <n v="66113613"/>
    <n v="45567048.069999993"/>
  </r>
  <r>
    <s v="2023"/>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en blanco)"/>
    <s v="99 - MULTIPROVINCIAL"/>
    <n v="8008126"/>
    <n v="7378203.46"/>
    <n v="8008126"/>
    <n v="5102826.5599999996"/>
  </r>
  <r>
    <s v="2023"/>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en blanco)"/>
    <s v="99 - MULTIPROVINCIAL"/>
    <n v="3500000"/>
    <n v="2186127.6599999992"/>
    <n v="4131868.65"/>
    <n v="2186104.8999999994"/>
  </r>
  <r>
    <s v="2023"/>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en blanco)"/>
    <s v="99 - MULTIPROVINCIAL"/>
    <n v="16713540"/>
    <n v="10881328.640000001"/>
    <n v="13256112"/>
    <n v="10881328.640000001"/>
  </r>
  <r>
    <s v="2023"/>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en blanco)"/>
    <s v="99 - MULTIPROVINCIAL"/>
    <n v="3065651"/>
    <n v="2594492.1099999994"/>
    <n v="3939709.05"/>
    <n v="2501176.0499999993"/>
  </r>
  <r>
    <s v="2023"/>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en blanco)"/>
    <s v="99 - MULTIPROVINCIAL"/>
    <n v="22562420"/>
    <n v="22710797.579999991"/>
    <n v="24728108.84"/>
    <n v="22710788.57"/>
  </r>
  <r>
    <s v="2023"/>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en blanco)"/>
    <s v="99 - MULTIPROVINCIAL"/>
    <n v="24893260"/>
    <n v="23948880.859999996"/>
    <n v="27600431.34"/>
    <n v="23944208.660000004"/>
  </r>
  <r>
    <s v="2023"/>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en blanco)"/>
    <s v="99 - MULTIPROVINCIAL"/>
    <n v="300000"/>
    <n v="227617.53000000006"/>
    <n v="518562.67000000004"/>
    <n v="227617.53000000006"/>
  </r>
  <r>
    <s v="2023"/>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en blanco)"/>
    <s v="99 - MULTIPROVINCIAL"/>
    <n v="240000"/>
    <n v="187068"/>
    <n v="356176"/>
    <n v="187068"/>
  </r>
  <r>
    <s v="2023"/>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en blanco)"/>
    <s v="99 - MULTIPROVINCIAL"/>
    <n v="50000"/>
    <n v="0"/>
    <n v="50000"/>
    <n v="0"/>
  </r>
  <r>
    <s v="2023"/>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en blanco)"/>
    <s v="99 - MULTIPROVINCIAL"/>
    <n v="266183000"/>
    <n v="132361801"/>
    <n v="266183000"/>
    <n v="129691801"/>
  </r>
  <r>
    <s v="2023"/>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en blanco)"/>
    <s v="99 - MULTIPROVINCIAL"/>
    <n v="873139289"/>
    <n v="808670396.54999995"/>
    <n v="755644203"/>
    <n v="578736283.28999996"/>
  </r>
  <r>
    <s v="2023"/>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en blanco)"/>
    <s v="99 - MULTIPROVINCIAL"/>
    <n v="3000000"/>
    <n v="4227659.9700000007"/>
    <n v="520000"/>
    <n v="60000"/>
  </r>
  <r>
    <s v="2023"/>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en blanco)"/>
    <s v="99 - MULTIPROVINCIAL"/>
    <n v="8600"/>
    <n v="155219.4"/>
    <n v="833524"/>
    <n v="40910.400000000001"/>
  </r>
  <r>
    <s v="2023"/>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en blanco)"/>
    <s v="99 - MULTIPROVINCIAL"/>
    <n v="1544294540"/>
    <n v="511364363.15999985"/>
    <n v="1133294540"/>
    <n v="124876054.66"/>
  </r>
  <r>
    <s v="2023"/>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en blanco)"/>
    <s v="99 - MULTIPROVINCIAL"/>
    <n v="3000000"/>
    <n v="0"/>
    <n v="1385000"/>
    <n v="0"/>
  </r>
  <r>
    <s v="2023"/>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en blanco)"/>
    <s v="99 - MULTIPROVINCIAL"/>
    <n v="10000000"/>
    <n v="5599999.9900000002"/>
    <n v="10399999.99"/>
    <n v="1180452"/>
  </r>
  <r>
    <s v="2023"/>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en blanco)"/>
    <s v="99 - MULTIPROVINCIAL"/>
    <n v="50000"/>
    <n v="170000"/>
    <n v="50000"/>
    <n v="58000"/>
  </r>
  <r>
    <s v="2023"/>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en blanco)"/>
    <s v="99 - MULTIPROVINCIAL"/>
    <n v="3000000"/>
    <n v="1500000"/>
    <n v="3000000"/>
    <n v="1500000"/>
  </r>
  <r>
    <s v="2023"/>
    <x v="0"/>
    <x v="0"/>
    <x v="0"/>
    <x v="0"/>
    <s v="2 - Poder Ejecutivo"/>
    <s v="0213 - MINISTERIO DE TURISMO"/>
    <s v="0001 - MINISTERIO DE TURISMO"/>
    <s v="2 - SERVICIOS ECONÓMICOS"/>
    <s v="2.9 - Otros servicios económicos"/>
    <s v="2.9.03 - Turismo"/>
    <s v="2.2 - CONTRATACIÓN DE SERVICIOS"/>
    <s v="2.2.4 - TRANSPORTE Y ALMACENAJE"/>
    <s v="N"/>
    <s v="00 - N/A"/>
    <s v="20 - FONDOS CON DESTINO ESPECÍFICO"/>
    <s v="(en blanco)"/>
    <s v="99 - MULTIPROVINCIAL"/>
    <n v="90000"/>
    <n v="0"/>
    <n v="150000"/>
    <n v="0"/>
  </r>
  <r>
    <s v="2023"/>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en blanco)"/>
    <s v="99 - MULTIPROVINCIAL"/>
    <n v="92269029"/>
    <n v="90408799.899999976"/>
    <n v="99865340"/>
    <n v="79257437.570000008"/>
  </r>
  <r>
    <s v="2023"/>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en blanco)"/>
    <s v="99 - MULTIPROVINCIAL"/>
    <n v="0"/>
    <n v="184371.20000000001"/>
    <n v="200000"/>
    <n v="136719"/>
  </r>
  <r>
    <s v="2023"/>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en blanco)"/>
    <s v="99 - MULTIPROVINCIAL"/>
    <n v="0"/>
    <n v="189034.8"/>
    <n v="5281160"/>
    <n v="81064.800000000003"/>
  </r>
  <r>
    <s v="2023"/>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en blanco)"/>
    <s v="99 - MULTIPROVINCIAL"/>
    <n v="0"/>
    <n v="117103.24999999999"/>
    <n v="338800"/>
    <n v="117103.25000000001"/>
  </r>
  <r>
    <s v="2023"/>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en blanco)"/>
    <s v="99 - MULTIPROVINCIAL"/>
    <n v="6200000"/>
    <n v="5895094.0600000033"/>
    <n v="5718840"/>
    <n v="3364611.8299999996"/>
  </r>
  <r>
    <s v="2023"/>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en blanco)"/>
    <s v="99 - MULTIPROVINCIAL"/>
    <n v="90000"/>
    <n v="170000"/>
    <n v="81000"/>
    <n v="0"/>
  </r>
  <r>
    <s v="2023"/>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en blanco)"/>
    <s v="99 - MULTIPROVINCIAL"/>
    <n v="46665807"/>
    <n v="44139179.479999997"/>
    <n v="44714677"/>
    <n v="41343770.82"/>
  </r>
  <r>
    <s v="2023"/>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en blanco)"/>
    <s v="99 - MULTIPROVINCIAL"/>
    <n v="0"/>
    <n v="0"/>
    <n v="11000000"/>
    <n v="0"/>
  </r>
  <r>
    <s v="2023"/>
    <x v="0"/>
    <x v="0"/>
    <x v="0"/>
    <x v="0"/>
    <s v="2 - Poder Ejecutivo"/>
    <s v="0213 - MINISTERIO DE TURISMO"/>
    <s v="0001 - MINISTERIO DE TURISMO"/>
    <s v="2 - SERVICIOS ECONÓMICOS"/>
    <s v="2.9 - Otros servicios económicos"/>
    <s v="2.9.03 - Turismo"/>
    <s v="2.2 - CONTRATACIÓN DE SERVICIOS"/>
    <s v="2.2.6 - SEGUROS"/>
    <s v="N"/>
    <s v="00 - N/A"/>
    <s v="10 - FONDO GENERAL"/>
    <s v="(en blanco)"/>
    <s v="99 - MULTIPROVINCIAL"/>
    <n v="14595000"/>
    <n v="0"/>
    <n v="7295000"/>
    <n v="0"/>
  </r>
  <r>
    <s v="2023"/>
    <x v="0"/>
    <x v="0"/>
    <x v="0"/>
    <x v="0"/>
    <s v="2 - Poder Ejecutivo"/>
    <s v="0213 - MINISTERIO DE TURISMO"/>
    <s v="0001 - MINISTERIO DE TURISMO"/>
    <s v="2 - SERVICIOS ECONÓMICOS"/>
    <s v="2.9 - Otros servicios económicos"/>
    <s v="2.9.03 - Turismo"/>
    <s v="2.2 - CONTRATACIÓN DE SERVICIOS"/>
    <s v="2.2.6 - SEGUROS"/>
    <s v="N"/>
    <s v="00 - N/A"/>
    <s v="10 - FONDO GENERAL"/>
    <s v="(en blanco)"/>
    <s v="99 - MULTIPROVINCIAL"/>
    <n v="14788000"/>
    <n v="17196073.27"/>
    <n v="14788000"/>
    <n v="17181703.640000004"/>
  </r>
  <r>
    <s v="2023"/>
    <x v="0"/>
    <x v="0"/>
    <x v="0"/>
    <x v="0"/>
    <s v="2 - Poder Ejecutivo"/>
    <s v="0213 - MINISTERIO DE TURISMO"/>
    <s v="0001 - MINISTERIO DE TURISMO"/>
    <s v="2 - SERVICIOS ECONÓMICOS"/>
    <s v="2.9 - Otros servicios económicos"/>
    <s v="2.9.03 - Turismo"/>
    <s v="2.2 - CONTRATACIÓN DE SERVICIOS"/>
    <s v="2.2.6 - SEGUROS"/>
    <s v="N"/>
    <s v="00 - N/A"/>
    <s v="10 - FONDO GENERAL"/>
    <s v="(en blanco)"/>
    <s v="99 - MULTIPROVINCIAL"/>
    <n v="13604834"/>
    <n v="9774205.4299999997"/>
    <n v="13604834"/>
    <n v="8980930.1400000006"/>
  </r>
  <r>
    <s v="2023"/>
    <x v="0"/>
    <x v="0"/>
    <x v="0"/>
    <x v="0"/>
    <s v="2 - Poder Ejecutivo"/>
    <s v="0213 - MINISTERIO DE TURISMO"/>
    <s v="0001 - MINISTERIO DE TURISMO"/>
    <s v="2 - SERVICIOS ECONÓMICOS"/>
    <s v="2.9 - Otros servicios económicos"/>
    <s v="2.9.03 - Turismo"/>
    <s v="2.2 - CONTRATACIÓN DE SERVICIOS"/>
    <s v="2.2.6 - SEGUROS"/>
    <s v="N"/>
    <s v="00 - N/A"/>
    <s v="20 - FONDOS CON DESTINO ESPECÍFICO"/>
    <s v="(en blanco)"/>
    <s v="99 - MULTIPROVINCIAL"/>
    <n v="2112500"/>
    <n v="0"/>
    <n v="2112500"/>
    <n v="0"/>
  </r>
  <r>
    <s v="2023"/>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17000000"/>
    <n v="436169.31"/>
    <n v="634690"/>
    <n v="11306.77"/>
  </r>
  <r>
    <s v="2023"/>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1200000"/>
    <n v="0"/>
    <n v="1200000"/>
    <n v="0"/>
  </r>
  <r>
    <s v="2023"/>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7000000"/>
    <n v="0"/>
    <n v="4100000"/>
    <n v="0"/>
  </r>
  <r>
    <s v="2023"/>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1680000"/>
    <n v="0"/>
    <n v="1680000"/>
    <n v="0"/>
  </r>
  <r>
    <s v="2023"/>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1600000"/>
    <n v="0"/>
    <n v="1760000"/>
    <n v="0"/>
  </r>
  <r>
    <s v="2023"/>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3000000"/>
    <n v="150151.08000000002"/>
    <n v="1223600"/>
    <n v="2474.08"/>
  </r>
  <r>
    <s v="2023"/>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0"/>
    <n v="43887.47"/>
    <n v="50000"/>
    <n v="43887.47"/>
  </r>
  <r>
    <s v="2023"/>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24940000"/>
    <n v="12111592.98"/>
    <n v="9738053.3100000005"/>
    <n v="6209526.9700000007"/>
  </r>
  <r>
    <s v="2023"/>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0"/>
    <n v="419362.55"/>
    <n v="420000"/>
    <n v="419362.55"/>
  </r>
  <r>
    <s v="2023"/>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690000"/>
    <n v="0"/>
    <n v="1192000"/>
    <n v="0"/>
  </r>
  <r>
    <s v="2023"/>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1080000"/>
    <n v="0"/>
    <n v="1080000"/>
    <n v="0"/>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1500000"/>
    <n v="288980.71000000002"/>
    <n v="1500000"/>
    <n v="32980.71"/>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2400000"/>
    <n v="1015916.28"/>
    <n v="2400000"/>
    <n v="338638.76"/>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2580000"/>
    <n v="1196436.1599999997"/>
    <n v="3759218.5300000003"/>
    <n v="958907.77"/>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10000000"/>
    <n v="15532037.470000001"/>
    <n v="37000000"/>
    <n v="14388112.98"/>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5000000"/>
    <n v="4244200"/>
    <n v="20000000"/>
    <n v="2751500"/>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12500000"/>
    <n v="0"/>
    <n v="2500000"/>
    <n v="0"/>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5500000"/>
    <n v="3655935"/>
    <n v="5696000"/>
    <n v="3045875"/>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6200000"/>
    <n v="7127647.2199999997"/>
    <n v="6200000"/>
    <n v="2017647.1999999997"/>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40695660"/>
    <n v="5292349.1499999994"/>
    <n v="10668400"/>
    <n v="1881320.85"/>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5000000"/>
    <n v="1264572.71"/>
    <n v="5000000"/>
    <n v="620911.56000000006"/>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13320000"/>
    <n v="4692209.46"/>
    <n v="7250000"/>
    <n v="1225753.8599999999"/>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0"/>
    <n v="0"/>
    <n v="560000"/>
    <n v="0"/>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en blanco)"/>
    <s v="99 - MULTIPROVINCIAL"/>
    <n v="1435000"/>
    <n v="0"/>
    <n v="2695000"/>
    <n v="0"/>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en blanco)"/>
    <s v="99 - MULTIPROVINCIAL"/>
    <n v="2565000"/>
    <n v="0"/>
    <n v="2565000"/>
    <n v="0"/>
  </r>
  <r>
    <s v="2023"/>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en blanco)"/>
    <s v="99 - MULTIPROVINCIAL"/>
    <n v="84690"/>
    <n v="0"/>
    <n v="379690"/>
    <n v="0"/>
  </r>
  <r>
    <s v="2023"/>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en blanco)"/>
    <s v="99 - MULTIPROVINCIAL"/>
    <n v="950000"/>
    <n v="151755.54999999999"/>
    <n v="950000"/>
    <n v="151755.54999999999"/>
  </r>
  <r>
    <s v="2023"/>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en blanco)"/>
    <s v="99 - MULTIPROVINCIAL"/>
    <n v="25400000"/>
    <n v="17997088.100000001"/>
    <n v="26226980"/>
    <n v="17997088.100000001"/>
  </r>
  <r>
    <s v="2023"/>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en blanco)"/>
    <s v="99 - MULTIPROVINCIAL"/>
    <n v="5117500"/>
    <n v="1848139.94"/>
    <n v="5753750"/>
    <n v="1524242.7799999998"/>
  </r>
  <r>
    <s v="2023"/>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en blanco)"/>
    <s v="99 - MULTIPROVINCIAL"/>
    <n v="396499"/>
    <n v="17464"/>
    <n v="396499"/>
    <n v="17464"/>
  </r>
  <r>
    <s v="2023"/>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en blanco)"/>
    <s v="99 - MULTIPROVINCIAL"/>
    <n v="10499"/>
    <n v="0"/>
    <n v="10499"/>
    <n v="0"/>
  </r>
  <r>
    <s v="2023"/>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en blanco)"/>
    <s v="99 - MULTIPROVINCIAL"/>
    <n v="70008"/>
    <n v="6755.15"/>
    <n v="70008"/>
    <n v="0"/>
  </r>
  <r>
    <s v="2023"/>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en blanco)"/>
    <s v="99 - MULTIPROVINCIAL"/>
    <n v="1497200"/>
    <n v="181484"/>
    <n v="185000"/>
    <n v="181484"/>
  </r>
  <r>
    <s v="2023"/>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en blanco)"/>
    <s v="99 - MULTIPROVINCIAL"/>
    <n v="5889808"/>
    <n v="53857.18"/>
    <n v="423191"/>
    <n v="46423.56"/>
  </r>
  <r>
    <s v="2023"/>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en blanco)"/>
    <s v="99 - MULTIPROVINCIAL"/>
    <n v="415800"/>
    <n v="0"/>
    <n v="1765800"/>
    <n v="0"/>
  </r>
  <r>
    <s v="2023"/>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en blanco)"/>
    <s v="99 - MULTIPROVINCIAL"/>
    <n v="1669125"/>
    <n v="1208296.52"/>
    <n v="1347550"/>
    <n v="1208296.52"/>
  </r>
  <r>
    <s v="2023"/>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en blanco)"/>
    <s v="99 - MULTIPROVINCIAL"/>
    <n v="4708086"/>
    <n v="994634.1"/>
    <n v="663425.5"/>
    <n v="994634.1"/>
  </r>
  <r>
    <s v="2023"/>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en blanco)"/>
    <s v="99 - MULTIPROVINCIAL"/>
    <n v="13080"/>
    <n v="6195"/>
    <n v="13080"/>
    <n v="0"/>
  </r>
  <r>
    <s v="2023"/>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en blanco)"/>
    <s v="99 - MULTIPROVINCIAL"/>
    <n v="1023000"/>
    <n v="96075"/>
    <n v="723000"/>
    <n v="96075"/>
  </r>
  <r>
    <s v="2023"/>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en blanco)"/>
    <s v="99 - MULTIPROVINCIAL"/>
    <n v="0"/>
    <n v="78563.199999999997"/>
    <n v="300000"/>
    <n v="0"/>
  </r>
  <r>
    <s v="2023"/>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en blanco)"/>
    <s v="99 - MULTIPROVINCIAL"/>
    <n v="7602200"/>
    <n v="2496072.4399999995"/>
    <n v="2578200"/>
    <n v="2362072.4899999998"/>
  </r>
  <r>
    <s v="2023"/>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en blanco)"/>
    <s v="99 - MULTIPROVINCIAL"/>
    <n v="38395"/>
    <n v="0"/>
    <n v="15760"/>
    <n v="0"/>
  </r>
  <r>
    <s v="2023"/>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en blanco)"/>
    <s v="99 - MULTIPROVINCIAL"/>
    <n v="18037"/>
    <n v="5208"/>
    <n v="18037"/>
    <n v="0"/>
  </r>
  <r>
    <s v="2023"/>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en blanco)"/>
    <s v="99 - MULTIPROVINCIAL"/>
    <n v="0"/>
    <n v="174640"/>
    <n v="105000"/>
    <n v="174640"/>
  </r>
  <r>
    <s v="2023"/>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en blanco)"/>
    <s v="99 - MULTIPROVINCIAL"/>
    <n v="12786"/>
    <n v="70210"/>
    <n v="100500"/>
    <n v="70210"/>
  </r>
  <r>
    <s v="2023"/>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en blanco)"/>
    <s v="99 - MULTIPROVINCIAL"/>
    <n v="1899174"/>
    <n v="123971.56"/>
    <n v="1408752"/>
    <n v="25164.400000000001"/>
  </r>
  <r>
    <s v="2023"/>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en blanco)"/>
    <s v="99 - MULTIPROVINCIAL"/>
    <n v="383737"/>
    <n v="3671.31"/>
    <n v="794128"/>
    <n v="0"/>
  </r>
  <r>
    <s v="2023"/>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40000000"/>
    <n v="22332000"/>
    <n v="40000000"/>
    <n v="17178000"/>
  </r>
  <r>
    <s v="2023"/>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1600000"/>
    <n v="350000"/>
    <n v="1600000"/>
    <n v="147807.20000000001"/>
  </r>
  <r>
    <s v="2023"/>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100000"/>
    <n v="0"/>
    <n v="100000"/>
    <n v="0"/>
  </r>
  <r>
    <s v="2023"/>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2000"/>
    <n v="0"/>
    <n v="2000"/>
    <n v="0"/>
  </r>
  <r>
    <s v="2023"/>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0"/>
    <n v="0"/>
    <n v="212600"/>
    <n v="0"/>
  </r>
  <r>
    <s v="2023"/>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100000"/>
    <n v="70375.399999999994"/>
    <n v="262000"/>
    <n v="70375.399999999994"/>
  </r>
  <r>
    <s v="2023"/>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200000"/>
    <n v="0"/>
    <n v="200000"/>
    <n v="0"/>
  </r>
  <r>
    <s v="2023"/>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50000"/>
    <n v="0"/>
    <n v="50000"/>
    <n v="0"/>
  </r>
  <r>
    <s v="2023"/>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727650"/>
    <n v="245229.96999999997"/>
    <n v="824900"/>
    <n v="245229.96999999997"/>
  </r>
  <r>
    <s v="2023"/>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938148"/>
    <n v="34629.97"/>
    <n v="941613"/>
    <n v="6453.13"/>
  </r>
  <r>
    <s v="2023"/>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13605566"/>
    <n v="488134.73000000004"/>
    <n v="668634.66999999993"/>
    <n v="324323.61"/>
  </r>
  <r>
    <s v="2023"/>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8429048"/>
    <n v="1877063.8400000003"/>
    <n v="871892"/>
    <n v="1292852.94"/>
  </r>
  <r>
    <s v="2023"/>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212140"/>
    <n v="36364.46"/>
    <n v="124260"/>
    <n v="35538.46"/>
  </r>
  <r>
    <s v="2023"/>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144446"/>
    <n v="44849"/>
    <n v="473947"/>
    <n v="0"/>
  </r>
  <r>
    <s v="2023"/>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0"/>
    <n v="0"/>
    <n v="350000"/>
    <n v="0"/>
  </r>
  <r>
    <s v="2023"/>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2407165"/>
    <n v="987325.21"/>
    <n v="1758845"/>
    <n v="859485.87"/>
  </r>
  <r>
    <s v="2023"/>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32576491"/>
    <n v="1030089.22"/>
    <n v="577451.07999999821"/>
    <n v="859258.67999999993"/>
  </r>
  <r>
    <s v="2023"/>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1193291"/>
    <n v="4838"/>
    <n v="1039092"/>
    <n v="0"/>
  </r>
  <r>
    <s v="2023"/>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817572"/>
    <n v="1961451.46"/>
    <n v="1783971"/>
    <n v="1878530.5"/>
  </r>
  <r>
    <s v="2023"/>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7238524"/>
    <n v="1436.06"/>
    <n v="1288.5599999995902"/>
    <n v="1436.06"/>
  </r>
  <r>
    <s v="2023"/>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607851"/>
    <n v="173226.71000000002"/>
    <n v="1182508"/>
    <n v="107252.18999999999"/>
  </r>
  <r>
    <s v="2023"/>
    <x v="0"/>
    <x v="0"/>
    <x v="1"/>
    <x v="1"/>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14998578"/>
    <n v="0"/>
    <n v="0"/>
    <n v="0"/>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55000000"/>
    <n v="51001200"/>
    <n v="51800000"/>
    <n v="45033833.340000004"/>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2000000"/>
    <n v="1235000"/>
    <n v="1235000"/>
    <n v="505533.33"/>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154500000"/>
    <n v="154434500"/>
    <n v="168184500"/>
    <n v="137240000"/>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45000000"/>
    <n v="41739500.009999998"/>
    <n v="45679500"/>
    <n v="41739500.009999998"/>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3000000"/>
    <n v="510666.67"/>
    <n v="892141.31999999983"/>
    <n v="65666.67"/>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0"/>
    <n v="74000"/>
    <n v="150000"/>
    <n v="40000"/>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1200000"/>
    <n v="950000"/>
    <n v="1040000"/>
    <n v="950000"/>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8500000"/>
    <n v="8500000"/>
    <n v="8500000"/>
    <n v="0"/>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2100000"/>
    <n v="601000"/>
    <n v="1141000"/>
    <n v="601000"/>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1500000"/>
    <n v="1265828.3500000001"/>
    <n v="1500000"/>
    <n v="1265828.3500000001"/>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en blanco)"/>
    <s v="99 - MULTIPROVINCIAL"/>
    <n v="2500000"/>
    <n v="2359137.0499999998"/>
    <n v="2500000"/>
    <n v="2031042.13"/>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en blanco)"/>
    <s v="99 - MULTIPROVINCIAL"/>
    <n v="2500000"/>
    <n v="240000"/>
    <n v="240000"/>
    <n v="220000"/>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en blanco)"/>
    <s v="99 - MULTIPROVINCIAL"/>
    <n v="7500000"/>
    <n v="6087858.3399999999"/>
    <n v="6087858.6799999997"/>
    <n v="6087858.3399999999"/>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en blanco)"/>
    <s v="99 - MULTIPROVINCIAL"/>
    <n v="50000"/>
    <n v="0"/>
    <n v="0"/>
    <n v="0"/>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en blanco)"/>
    <s v="99 - MULTIPROVINCIAL"/>
    <n v="8500000"/>
    <n v="7443766.6700000009"/>
    <n v="8500000"/>
    <n v="7443766.6700000009"/>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en blanco)"/>
    <s v="99 - MULTIPROVINCIAL"/>
    <n v="8500000"/>
    <n v="0"/>
    <n v="20000000"/>
    <n v="0"/>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en blanco)"/>
    <s v="99 - MULTIPROVINCIAL"/>
    <n v="100000"/>
    <n v="0"/>
    <n v="0"/>
    <n v="0"/>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en blanco)"/>
    <s v="99 - MULTIPROVINCIAL"/>
    <n v="8000000"/>
    <n v="6726435.9800000004"/>
    <n v="7000000"/>
    <n v="6230747.5399999991"/>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en blanco)"/>
    <s v="99 - MULTIPROVINCIAL"/>
    <n v="8000000"/>
    <n v="6798908.6900000004"/>
    <n v="7500000"/>
    <n v="6267089.5199999996"/>
  </r>
  <r>
    <s v="2023"/>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en blanco)"/>
    <s v="99 - MULTIPROVINCIAL"/>
    <n v="3500000"/>
    <n v="1097382.1600000001"/>
    <n v="1500000"/>
    <n v="1019333.9300000002"/>
  </r>
  <r>
    <s v="2023"/>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en blanco)"/>
    <s v="99 - MULTIPROVINCIAL"/>
    <n v="2300000"/>
    <n v="1739790.57"/>
    <n v="2500000"/>
    <n v="1739790.57"/>
  </r>
  <r>
    <s v="2023"/>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en blanco)"/>
    <s v="99 - MULTIPROVINCIAL"/>
    <n v="100000"/>
    <n v="0"/>
    <n v="1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en blanco)"/>
    <s v="99 - MULTIPROVINCIAL"/>
    <n v="100000"/>
    <n v="184555.47999999998"/>
    <n v="500000"/>
    <n v="184555.47999999998"/>
  </r>
  <r>
    <s v="2023"/>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en blanco)"/>
    <s v="99 - MULTIPROVINCIAL"/>
    <n v="100000"/>
    <n v="0"/>
    <n v="1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en blanco)"/>
    <s v="99 - MULTIPROVINCIAL"/>
    <n v="100000"/>
    <n v="0"/>
    <n v="1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en blanco)"/>
    <s v="99 - MULTIPROVINCIAL"/>
    <n v="100000"/>
    <n v="0"/>
    <n v="1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en blanco)"/>
    <s v="99 - MULTIPROVINCIAL"/>
    <n v="3000000"/>
    <n v="1378903.7800000003"/>
    <n v="2000000"/>
    <n v="1151266.6700000002"/>
  </r>
  <r>
    <s v="2023"/>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en blanco)"/>
    <s v="99 - MULTIPROVINCIAL"/>
    <n v="1000000"/>
    <n v="1339890.0999999999"/>
    <n v="1455000"/>
    <n v="1339890"/>
  </r>
  <r>
    <s v="2023"/>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en blanco)"/>
    <s v="99 - MULTIPROVINCIAL"/>
    <n v="14000000"/>
    <n v="13249379.5"/>
    <n v="20000000"/>
    <n v="13249379.5"/>
  </r>
  <r>
    <s v="2023"/>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en blanco)"/>
    <s v="99 - MULTIPROVINCIAL"/>
    <n v="100000"/>
    <n v="82922.25"/>
    <n v="300000"/>
    <n v="82922.25"/>
  </r>
  <r>
    <s v="2023"/>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en blanco)"/>
    <s v="99 - MULTIPROVINCIAL"/>
    <n v="600000"/>
    <n v="113425.2"/>
    <n v="600000"/>
    <n v="113425.2"/>
  </r>
  <r>
    <s v="2023"/>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en blanco)"/>
    <s v="99 - MULTIPROVINCIAL"/>
    <n v="100000"/>
    <n v="0"/>
    <n v="1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en blanco)"/>
    <s v="99 - MULTIPROVINCIAL"/>
    <n v="100000"/>
    <n v="0"/>
    <n v="25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en blanco)"/>
    <s v="99 - MULTIPROVINCIAL"/>
    <n v="1000000"/>
    <n v="443690"/>
    <n v="1000000"/>
    <n v="443690"/>
  </r>
  <r>
    <s v="2023"/>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en blanco)"/>
    <s v="99 - MULTIPROVINCIAL"/>
    <n v="9000000"/>
    <n v="6992385.8399999999"/>
    <n v="9000000"/>
    <n v="6992184.54"/>
  </r>
  <r>
    <s v="2023"/>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en blanco)"/>
    <s v="99 - MULTIPROVINCIAL"/>
    <n v="0"/>
    <n v="203347.32"/>
    <n v="1000000"/>
    <n v="203347.28"/>
  </r>
  <r>
    <s v="2023"/>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en blanco)"/>
    <s v="99 - MULTIPROVINCIAL"/>
    <n v="2000000"/>
    <n v="611200"/>
    <n v="2000000"/>
    <n v="611200"/>
  </r>
  <r>
    <s v="2023"/>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en blanco)"/>
    <s v="99 - MULTIPROVINCIAL"/>
    <n v="100000"/>
    <n v="0"/>
    <n v="1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en blanco)"/>
    <s v="99 - MULTIPROVINCIAL"/>
    <n v="1000000"/>
    <n v="2312446.0500000003"/>
    <n v="6850000"/>
    <n v="2288318.0500000003"/>
  </r>
  <r>
    <s v="2023"/>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en blanco)"/>
    <s v="99 - MULTIPROVINCIAL"/>
    <n v="4000000"/>
    <n v="7250965.2999999989"/>
    <n v="9460000"/>
    <n v="7250965.3000000007"/>
  </r>
  <r>
    <s v="2023"/>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en blanco)"/>
    <s v="99 - MULTIPROVINCIAL"/>
    <n v="15000000"/>
    <n v="12817435.930000002"/>
    <n v="15000000"/>
    <n v="12817435.930000002"/>
  </r>
  <r>
    <s v="2023"/>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200000"/>
    <n v="426334"/>
    <n v="2000000"/>
    <n v="426334"/>
  </r>
  <r>
    <s v="2023"/>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1700000"/>
    <n v="494956.48"/>
    <n v="1200000"/>
    <n v="494956.48"/>
  </r>
  <r>
    <s v="2023"/>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100000"/>
    <n v="0"/>
    <n v="16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1000000"/>
    <n v="0"/>
    <n v="30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100000"/>
    <n v="171918.91999999998"/>
    <n v="200000"/>
    <n v="171918.91999999998"/>
  </r>
  <r>
    <s v="2023"/>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200000"/>
    <n v="214490"/>
    <n v="465000"/>
    <n v="211068"/>
  </r>
  <r>
    <s v="2023"/>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6000000"/>
    <n v="10848581.41"/>
    <n v="13000000"/>
    <n v="2647487.38"/>
  </r>
  <r>
    <s v="2023"/>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1000000"/>
    <n v="905148.07"/>
    <n v="1000000"/>
    <n v="259126.07"/>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250000"/>
    <n v="34142.990000000005"/>
    <n v="250000"/>
    <n v="34142.990000000005"/>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0"/>
    <n v="140000"/>
    <n v="300000"/>
    <n v="3330"/>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300000"/>
    <n v="221962.04"/>
    <n v="300000"/>
    <n v="72102"/>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200000"/>
    <n v="57893.75"/>
    <n v="200000"/>
    <n v="57893.75"/>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3000000"/>
    <n v="0"/>
    <n v="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15000000"/>
    <n v="12864024.919999996"/>
    <n v="19217748"/>
    <n v="12864024.92"/>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40000000"/>
    <n v="1311592.1299999999"/>
    <n v="2842752"/>
    <n v="523920"/>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0"/>
    <n v="0"/>
    <n v="8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3000000"/>
    <n v="2832000"/>
    <n v="4000000"/>
    <n v="849600"/>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1000000"/>
    <n v="710172.23"/>
    <n v="1350000"/>
    <n v="605172.23"/>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100000"/>
    <n v="168178.32"/>
    <n v="60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3000000"/>
    <n v="1299770"/>
    <n v="2000000"/>
    <n v="1299770"/>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60000"/>
    <n v="0"/>
    <n v="60000"/>
    <n v="0"/>
  </r>
  <r>
    <s v="2023"/>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0"/>
    <n v="50000"/>
    <n v="200000"/>
    <n v="50000"/>
  </r>
  <r>
    <s v="2023"/>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en blanco)"/>
    <s v="99 - MULTIPROVINCIAL"/>
    <n v="13000000"/>
    <n v="4559134.379999999"/>
    <n v="6424500"/>
    <n v="4088337.9800000004"/>
  </r>
  <r>
    <s v="2023"/>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en blanco)"/>
    <s v="99 - MULTIPROVINCIAL"/>
    <n v="500000"/>
    <n v="363811.30999999994"/>
    <n v="1000000"/>
    <n v="293191.31"/>
  </r>
  <r>
    <s v="2023"/>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en blanco)"/>
    <s v="99 - MULTIPROVINCIAL"/>
    <n v="100000"/>
    <n v="2148440.5099999998"/>
    <n v="2320000"/>
    <n v="2148440.5099999998"/>
  </r>
  <r>
    <s v="2023"/>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en blanco)"/>
    <s v="99 - MULTIPROVINCIAL"/>
    <n v="100000"/>
    <n v="0"/>
    <n v="50000"/>
    <n v="0"/>
  </r>
  <r>
    <s v="2023"/>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en blanco)"/>
    <s v="99 - MULTIPROVINCIAL"/>
    <n v="100000"/>
    <n v="8566.7999999999993"/>
    <n v="100000"/>
    <n v="8566.7999999999993"/>
  </r>
  <r>
    <s v="2023"/>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en blanco)"/>
    <s v="99 - MULTIPROVINCIAL"/>
    <n v="2500000"/>
    <n v="1659723.1"/>
    <n v="3000000"/>
    <n v="1659723.1"/>
  </r>
  <r>
    <s v="2023"/>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en blanco)"/>
    <s v="99 - MULTIPROVINCIAL"/>
    <n v="100000"/>
    <n v="0"/>
    <n v="400000"/>
    <n v="0"/>
  </r>
  <r>
    <s v="2023"/>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en blanco)"/>
    <s v="99 - MULTIPROVINCIAL"/>
    <n v="300000"/>
    <n v="229327.55"/>
    <n v="500000"/>
    <n v="123776.55"/>
  </r>
  <r>
    <s v="2023"/>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en blanco)"/>
    <s v="99 - MULTIPROVINCIAL"/>
    <n v="300000"/>
    <n v="135428.13"/>
    <n v="500000"/>
    <n v="135428.13"/>
  </r>
  <r>
    <s v="2023"/>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en blanco)"/>
    <s v="99 - MULTIPROVINCIAL"/>
    <n v="100000"/>
    <n v="0"/>
    <n v="100000"/>
    <n v="0"/>
  </r>
  <r>
    <s v="2023"/>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en blanco)"/>
    <s v="99 - MULTIPROVINCIAL"/>
    <n v="100000"/>
    <n v="8968"/>
    <n v="100000"/>
    <n v="8968"/>
  </r>
  <r>
    <s v="2023"/>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en blanco)"/>
    <s v="99 - MULTIPROVINCIAL"/>
    <n v="25000"/>
    <n v="14291.38"/>
    <n v="50000"/>
    <n v="14291.38"/>
  </r>
  <r>
    <s v="2023"/>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en blanco)"/>
    <s v="99 - MULTIPROVINCIAL"/>
    <n v="100000"/>
    <n v="0"/>
    <n v="50000"/>
    <n v="0"/>
  </r>
  <r>
    <s v="2023"/>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en blanco)"/>
    <s v="99 - MULTIPROVINCIAL"/>
    <n v="2000000"/>
    <n v="468582.15"/>
    <n v="1000000"/>
    <n v="468582.15"/>
  </r>
  <r>
    <s v="2023"/>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en blanco)"/>
    <s v="99 - MULTIPROVINCIAL"/>
    <n v="1000000"/>
    <n v="230520.02"/>
    <n v="900000"/>
    <n v="230520.02"/>
  </r>
  <r>
    <s v="2023"/>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100000"/>
    <n v="266"/>
    <n v="100000"/>
    <n v="266"/>
  </r>
  <r>
    <s v="2023"/>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100000"/>
    <n v="0"/>
    <n v="100000"/>
    <n v="0"/>
  </r>
  <r>
    <s v="2023"/>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100000"/>
    <n v="0"/>
    <n v="50000"/>
    <n v="0"/>
  </r>
  <r>
    <s v="2023"/>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2000000"/>
    <n v="1262661.1599999999"/>
    <n v="2500000"/>
    <n v="695572.04"/>
  </r>
  <r>
    <s v="2023"/>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100000"/>
    <n v="0"/>
    <n v="50000"/>
    <n v="0"/>
  </r>
  <r>
    <s v="2023"/>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0"/>
    <n v="11281.98"/>
    <n v="200000"/>
    <n v="11281.98"/>
  </r>
  <r>
    <s v="2023"/>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100000"/>
    <n v="0"/>
    <n v="50000"/>
    <n v="0"/>
  </r>
  <r>
    <s v="2023"/>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0"/>
    <n v="1518863.66"/>
    <n v="1560000"/>
    <n v="1518863.66"/>
  </r>
  <r>
    <s v="2023"/>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en blanco)"/>
    <s v="99 - MULTIPROVINCIAL"/>
    <n v="15000000"/>
    <n v="1450"/>
    <n v="41450"/>
    <n v="1450"/>
  </r>
  <r>
    <s v="2023"/>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en blanco)"/>
    <s v="99 - MULTIPROVINCIAL"/>
    <n v="0"/>
    <n v="8180000"/>
    <n v="19958550"/>
    <n v="8180000"/>
  </r>
  <r>
    <s v="2023"/>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en blanco)"/>
    <s v="99 - MULTIPROVINCIAL"/>
    <n v="100000"/>
    <n v="29913"/>
    <n v="100000"/>
    <n v="0"/>
  </r>
  <r>
    <s v="2023"/>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en blanco)"/>
    <s v="99 - MULTIPROVINCIAL"/>
    <n v="100000"/>
    <n v="183.4"/>
    <n v="100000"/>
    <n v="183.4"/>
  </r>
  <r>
    <s v="2023"/>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en blanco)"/>
    <s v="99 - MULTIPROVINCIAL"/>
    <n v="300000"/>
    <n v="52491.17"/>
    <n v="300000"/>
    <n v="52491.17"/>
  </r>
  <r>
    <s v="2023"/>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en blanco)"/>
    <s v="99 - MULTIPROVINCIAL"/>
    <n v="100000"/>
    <n v="72343.839999999997"/>
    <n v="100000"/>
    <n v="23764.99"/>
  </r>
  <r>
    <s v="2023"/>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200000"/>
    <n v="201341.22999999998"/>
    <n v="300000"/>
    <n v="201341.22999999998"/>
  </r>
  <r>
    <s v="2023"/>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12000000"/>
    <n v="3047874.9100000011"/>
    <n v="4355000"/>
    <n v="2888765.9799999995"/>
  </r>
  <r>
    <s v="2023"/>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200000"/>
    <n v="4697.87"/>
    <n v="100000"/>
    <n v="4697.87"/>
  </r>
  <r>
    <s v="2023"/>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0"/>
    <n v="55323.97"/>
    <n v="200000"/>
    <n v="55323.97"/>
  </r>
  <r>
    <s v="2023"/>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600000"/>
    <n v="326279.53000000003"/>
    <n v="800000"/>
    <n v="326279.53000000003"/>
  </r>
  <r>
    <s v="2023"/>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500000"/>
    <n v="245428.55"/>
    <n v="800000"/>
    <n v="243953.55"/>
  </r>
  <r>
    <s v="2023"/>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500000"/>
    <n v="6833063.2300000004"/>
    <n v="7100000"/>
    <n v="1412868.9700000002"/>
  </r>
  <r>
    <s v="2023"/>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500000"/>
    <n v="269715.70999999996"/>
    <n v="500000"/>
    <n v="269715.70999999996"/>
  </r>
  <r>
    <s v="2023"/>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100000"/>
    <n v="558.73"/>
    <n v="100000"/>
    <n v="558.73"/>
  </r>
  <r>
    <s v="2023"/>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600000"/>
    <n v="517406.00000000006"/>
    <n v="1200000"/>
    <n v="517406"/>
  </r>
  <r>
    <s v="2023"/>
    <x v="0"/>
    <x v="0"/>
    <x v="1"/>
    <x v="1"/>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2000000"/>
    <n v="0"/>
    <n v="0"/>
    <n v="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en blanco)"/>
    <s v="99 - MULTIPROVINCIAL"/>
    <n v="3516332178"/>
    <n v="3223304496.5000005"/>
    <n v="3516332178"/>
    <n v="3223304496.5000005"/>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en blanco)"/>
    <s v="99 - MULTIPROVINCIAL"/>
    <n v="0"/>
    <n v="9024819.7599999998"/>
    <n v="9845257.9600000009"/>
    <n v="9024819.7599999998"/>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en blanco)"/>
    <s v="99 - MULTIPROVINCIAL"/>
    <n v="17247842"/>
    <n v="15810521.869999999"/>
    <n v="17247842"/>
    <n v="15810521.86999999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en blanco)"/>
    <s v="99 - MULTIPROVINCIAL"/>
    <n v="8031483"/>
    <n v="7362192.75"/>
    <n v="8031483"/>
    <n v="7362192.75"/>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en blanco)"/>
    <s v="99 - MULTIPROVINCIAL"/>
    <n v="0"/>
    <n v="641666.63"/>
    <n v="700000"/>
    <n v="641666.6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en blanco)"/>
    <s v="99 - MULTIPROVINCIAL"/>
    <n v="9000000"/>
    <n v="8250000"/>
    <n v="9000000"/>
    <n v="825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en blanco)"/>
    <s v="99 - MULTIPROVINCIAL"/>
    <n v="2016000"/>
    <n v="1848000"/>
    <n v="2016000"/>
    <n v="1848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en blanco)"/>
    <s v="99 - MULTIPROVINCIAL"/>
    <n v="39871224"/>
    <n v="68091211.870000005"/>
    <n v="74281322.039999992"/>
    <n v="68091211.870000005"/>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en blanco)"/>
    <s v="99 - MULTIPROVINCIAL"/>
    <n v="876975344"/>
    <n v="855864101.75000012"/>
    <n v="876975344"/>
    <n v="855864101.7500001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en blanco)"/>
    <s v="99 - MULTIPROVINCIAL"/>
    <n v="224813571"/>
    <n v="222447245.74999994"/>
    <n v="261697104.53"/>
    <n v="222447245.74999994"/>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en blanco)"/>
    <s v="99 - MULTIPROVINCIAL"/>
    <n v="70064956"/>
    <n v="23383800"/>
    <n v="25509600"/>
    <n v="233838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en blanco)"/>
    <s v="99 - MULTIPROVINCIAL"/>
    <n v="0"/>
    <n v="4500000"/>
    <n v="6000000"/>
    <n v="450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10 - FONDO GENERAL"/>
    <s v="(en blanco)"/>
    <s v="99 - MULTIPROVINCIAL"/>
    <n v="76000000"/>
    <n v="69666666.629999995"/>
    <n v="76000000"/>
    <n v="69666666.629999995"/>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en blanco)"/>
    <s v="99 - MULTIPROVINCIAL"/>
    <n v="0"/>
    <n v="2383333.3699999996"/>
    <n v="2600000"/>
    <n v="2383333.3699999996"/>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en blanco)"/>
    <s v="99 - MULTIPROVINCIAL"/>
    <n v="0"/>
    <n v="9559197.0199999996"/>
    <n v="9559197.0199999996"/>
    <n v="9559197.0199999996"/>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en blanco)"/>
    <s v="99 - MULTIPROVINCIAL"/>
    <n v="283037613"/>
    <n v="201149841.11000001"/>
    <n v="262237999.63999999"/>
    <n v="201149841.11000001"/>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en blanco)"/>
    <s v="99 - MULTIPROVINCIAL"/>
    <n v="0"/>
    <n v="5500000"/>
    <n v="6000000"/>
    <n v="550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en blanco)"/>
    <s v="99 - MULTIPROVINCIAL"/>
    <n v="0"/>
    <n v="2291666.6300000004"/>
    <n v="2500000"/>
    <n v="2291666.6300000004"/>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en blanco)"/>
    <s v="99 - MULTIPROVINCIAL"/>
    <n v="4000000"/>
    <n v="3666666.6300000004"/>
    <n v="4000000"/>
    <n v="3666666.6300000004"/>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en blanco)"/>
    <s v="99 - MULTIPROVINCIAL"/>
    <n v="12300132"/>
    <n v="3483333.3699999996"/>
    <n v="3800000"/>
    <n v="3483333.3699999996"/>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en blanco)"/>
    <s v="99 - MULTIPROVINCIAL"/>
    <n v="16210602"/>
    <n v="21341162.170000002"/>
    <n v="24000000"/>
    <n v="21341162.17000000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en blanco)"/>
    <s v="99 - MULTIPROVINCIAL"/>
    <n v="0"/>
    <n v="8533403.5999999978"/>
    <n v="13480168.65"/>
    <n v="8533403.5999999978"/>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en blanco)"/>
    <s v="99 - MULTIPROVINCIAL"/>
    <n v="0"/>
    <n v="275000"/>
    <n v="300000"/>
    <n v="275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en blanco)"/>
    <s v="99 - MULTIPROVINCIAL"/>
    <n v="3000000"/>
    <n v="7333333.3700000001"/>
    <n v="8000000"/>
    <n v="7333333.3700000001"/>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en blanco)"/>
    <s v="99 - MULTIPROVINCIAL"/>
    <n v="0"/>
    <n v="1100000"/>
    <n v="1200000"/>
    <n v="110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en blanco)"/>
    <s v="99 - MULTIPROVINCIAL"/>
    <n v="0"/>
    <n v="3850000"/>
    <n v="4200000"/>
    <n v="385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10 - FONDO GENERAL"/>
    <s v="(en blanco)"/>
    <s v="99 - MULTIPROVINCIAL"/>
    <n v="8790000"/>
    <n v="8057500"/>
    <n v="8790000"/>
    <n v="80575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0"/>
    <n v="56250000"/>
    <n v="75000000"/>
    <n v="5625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0"/>
    <n v="687500"/>
    <n v="750000"/>
    <n v="6875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0"/>
    <n v="36000000"/>
    <n v="48000000"/>
    <n v="3600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0"/>
    <n v="13750"/>
    <n v="15000"/>
    <n v="1375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136848087"/>
    <n v="0"/>
    <n v="0"/>
    <n v="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0"/>
    <n v="916666.62999999989"/>
    <n v="1000000"/>
    <n v="916666.6299999998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0"/>
    <n v="412500"/>
    <n v="450000"/>
    <n v="4125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0"/>
    <n v="137500"/>
    <n v="150000"/>
    <n v="1375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0"/>
    <n v="54552300.030000009"/>
    <n v="72736400"/>
    <n v="54552300.03000000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en blanco)"/>
    <s v="99 - MULTIPROVINCIAL"/>
    <n v="6000000"/>
    <n v="5500000"/>
    <n v="6000000"/>
    <n v="550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en blanco)"/>
    <s v="99 - MULTIPROVINCIAL"/>
    <n v="21000000"/>
    <n v="19250000"/>
    <n v="21000000"/>
    <n v="1925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en blanco)"/>
    <s v="99 - MULTIPROVINCIAL"/>
    <n v="149837602"/>
    <n v="97017801.870000005"/>
    <n v="105837602"/>
    <n v="97017801.870000005"/>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40000000"/>
    <n v="23564189"/>
    <n v="25706388"/>
    <n v="2356418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0"/>
    <n v="8881250"/>
    <n v="8881250"/>
    <n v="888125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0"/>
    <n v="91666.63"/>
    <n v="100000"/>
    <n v="91666.6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0"/>
    <n v="137500"/>
    <n v="150000"/>
    <n v="1375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0"/>
    <n v="1833333.3699999999"/>
    <n v="2000000"/>
    <n v="1833333.369999999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0"/>
    <n v="45833.369999999988"/>
    <n v="50000"/>
    <n v="45833.369999999988"/>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0"/>
    <n v="77916.63"/>
    <n v="85000"/>
    <n v="77916.6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0"/>
    <n v="187916.63000000006"/>
    <n v="205000"/>
    <n v="187916.63000000006"/>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0"/>
    <n v="115041.63"/>
    <n v="125500"/>
    <n v="115041.6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5000000"/>
    <n v="1054166.6299999999"/>
    <n v="1150000"/>
    <n v="1054166.629999999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0"/>
    <n v="165275"/>
    <n v="180300"/>
    <n v="165275"/>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0"/>
    <n v="55366.630000000012"/>
    <n v="60400"/>
    <n v="55366.63000000001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0"/>
    <n v="36845.380000000012"/>
    <n v="40195"/>
    <n v="36845.38000000001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0"/>
    <n v="1375000"/>
    <n v="1500000"/>
    <n v="1375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8000000"/>
    <n v="916666.62999999989"/>
    <n v="1000000"/>
    <n v="916666.6299999998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0"/>
    <n v="3353000.01"/>
    <n v="3353000.01"/>
    <n v="3353000.01"/>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9000000"/>
    <n v="8708333.370000001"/>
    <n v="9500000"/>
    <n v="8708333.370000001"/>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4092049"/>
    <n v="1375000"/>
    <n v="1500000"/>
    <n v="1375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6000000"/>
    <n v="10990718.070000002"/>
    <n v="11148102.780000001"/>
    <n v="10990718.07000000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2000000"/>
    <n v="9029166.629999999"/>
    <n v="9850000"/>
    <n v="9029166.62999999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0"/>
    <n v="440000"/>
    <n v="480000"/>
    <n v="44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2201601"/>
    <n v="229166.63000000006"/>
    <n v="250000"/>
    <n v="229166.63000000006"/>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1552647"/>
    <n v="2750000"/>
    <n v="3000000"/>
    <n v="275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12000000"/>
    <n v="11000000"/>
    <n v="12000000"/>
    <n v="1100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0"/>
    <n v="1833333.3699999999"/>
    <n v="2000000"/>
    <n v="1833333.369999999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2323918"/>
    <n v="687500"/>
    <n v="750000"/>
    <n v="6875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1294163"/>
    <n v="6028083.3499999996"/>
    <n v="5783700"/>
    <n v="6028083.3499999996"/>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10222780"/>
    <n v="6000413.3300000001"/>
    <n v="5222780"/>
    <n v="6000413.3300000001"/>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268455448"/>
    <n v="1555271.2200000002"/>
    <n v="1696659.4499999881"/>
    <n v="1555271.220000000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8200000"/>
    <n v="22233103.09"/>
    <n v="22436112.48"/>
    <n v="22233103.0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385682"/>
    <n v="1145833.3700000001"/>
    <n v="1250000"/>
    <n v="1145833.3700000001"/>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0"/>
    <n v="5916666.6500000004"/>
    <n v="6000000"/>
    <n v="5916666.6500000004"/>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en blanco)"/>
    <s v="99 - MULTIPROVINCIAL"/>
    <n v="0"/>
    <n v="247500"/>
    <n v="270000"/>
    <n v="2475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en blanco)"/>
    <s v="99 - MULTIPROVINCIAL"/>
    <n v="9000000"/>
    <n v="7575000"/>
    <n v="9000000"/>
    <n v="7575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en blanco)"/>
    <s v="99 - MULTIPROVINCIAL"/>
    <n v="3240679"/>
    <n v="2970622.3800000004"/>
    <n v="3240679"/>
    <n v="2970622.3800000004"/>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en blanco)"/>
    <s v="99 - MULTIPROVINCIAL"/>
    <n v="744478924"/>
    <n v="554332121.01999998"/>
    <n v="823696848.18999994"/>
    <n v="554332121.01999998"/>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en blanco)"/>
    <s v="99 - MULTIPROVINCIAL"/>
    <n v="3750000"/>
    <n v="833333.3600000001"/>
    <n v="833333.35999999987"/>
    <n v="833333.3600000001"/>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en blanco)"/>
    <s v="99 - MULTIPROVINCIAL"/>
    <n v="0"/>
    <n v="66666.7"/>
    <n v="80000"/>
    <n v="66666.7"/>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en blanco)"/>
    <s v="99 - MULTIPROVINCIAL"/>
    <n v="200000"/>
    <n v="291666.6999999999"/>
    <n v="350000"/>
    <n v="291666.699999999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en blanco)"/>
    <s v="99 - MULTIPROVINCIAL"/>
    <n v="0"/>
    <n v="1000000"/>
    <n v="1200000"/>
    <n v="100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en blanco)"/>
    <s v="99 - MULTIPROVINCIAL"/>
    <n v="0"/>
    <n v="1695833.3200000003"/>
    <n v="1695833.32"/>
    <n v="1695833.320000000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en blanco)"/>
    <s v="99 - MULTIPROVINCIAL"/>
    <n v="0"/>
    <n v="1666666.7"/>
    <n v="2000000"/>
    <n v="1666666.7"/>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en blanco)"/>
    <s v="99 - MULTIPROVINCIAL"/>
    <n v="6000000"/>
    <n v="2500000"/>
    <n v="3000000"/>
    <n v="250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en blanco)"/>
    <s v="99 - MULTIPROVINCIAL"/>
    <n v="0"/>
    <n v="191666.69999999995"/>
    <n v="230000"/>
    <n v="191666.69999999995"/>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en blanco)"/>
    <s v="99 - MULTIPROVINCIAL"/>
    <n v="10000000"/>
    <n v="10729297.359999999"/>
    <n v="16093946"/>
    <n v="10729297.35999999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en blanco)"/>
    <s v="99 - MULTIPROVINCIAL"/>
    <n v="6000000"/>
    <n v="10874999.970000001"/>
    <n v="14500000"/>
    <n v="10874999.970000001"/>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en blanco)"/>
    <s v="99 - MULTIPROVINCIAL"/>
    <n v="2864017"/>
    <n v="3291666.6999999997"/>
    <n v="3950000"/>
    <n v="3291666.6999999997"/>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en blanco)"/>
    <s v="99 - MULTIPROVINCIAL"/>
    <n v="0"/>
    <n v="41666.69999999999"/>
    <n v="50000"/>
    <n v="41666.6999999999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en blanco)"/>
    <s v="99 - MULTIPROVINCIAL"/>
    <n v="0"/>
    <n v="50416.69999999999"/>
    <n v="60500"/>
    <n v="50416.6999999999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en blanco)"/>
    <s v="99 - MULTIPROVINCIAL"/>
    <n v="1175866"/>
    <n v="979887.79999999981"/>
    <n v="1175866"/>
    <n v="979887.79999999981"/>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en blanco)"/>
    <s v="99 - MULTIPROVINCIAL"/>
    <n v="0"/>
    <n v="108333.32"/>
    <n v="108333.32"/>
    <n v="108333.3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en blanco)"/>
    <s v="99 - MULTIPROVINCIAL"/>
    <n v="0"/>
    <n v="37500"/>
    <n v="45000"/>
    <n v="375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en blanco)"/>
    <s v="99 - MULTIPROVINCIAL"/>
    <n v="0"/>
    <n v="566666.69999999995"/>
    <n v="680000"/>
    <n v="566666.69999999995"/>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en blanco)"/>
    <s v="99 - MULTIPROVINCIAL"/>
    <n v="6437611"/>
    <n v="5364675.8"/>
    <n v="6437611"/>
    <n v="5364675.8"/>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en blanco)"/>
    <s v="99 - MULTIPROVINCIAL"/>
    <n v="2074838"/>
    <n v="1729031.7"/>
    <n v="2074838"/>
    <n v="1729031.7"/>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en blanco)"/>
    <s v="99 - MULTIPROVINCIAL"/>
    <n v="3767258"/>
    <n v="5416666.7000000002"/>
    <n v="6500000"/>
    <n v="5416666.700000000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0"/>
    <n v="408333.3000000001"/>
    <n v="490000"/>
    <n v="408333.3000000001"/>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0"/>
    <n v="25000"/>
    <n v="30000"/>
    <n v="25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0"/>
    <n v="241666.69999999995"/>
    <n v="290000"/>
    <n v="241666.69999999995"/>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0"/>
    <n v="133333.29999999999"/>
    <n v="160000"/>
    <n v="133333.2999999999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0"/>
    <n v="1250000"/>
    <n v="1500000"/>
    <n v="125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0"/>
    <n v="75000"/>
    <n v="90000"/>
    <n v="75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0"/>
    <n v="1250000"/>
    <n v="1500000"/>
    <n v="125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7500000"/>
    <n v="1250000"/>
    <n v="1500000"/>
    <n v="125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0"/>
    <n v="7155544.2000000002"/>
    <n v="8586653"/>
    <n v="7155544.200000000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0"/>
    <n v="91666.7"/>
    <n v="110000"/>
    <n v="91666.7"/>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0"/>
    <n v="208333.30000000005"/>
    <n v="250000"/>
    <n v="208333.30000000005"/>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0"/>
    <n v="33333.30000000001"/>
    <n v="40000"/>
    <n v="33333.30000000001"/>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0"/>
    <n v="78583.3"/>
    <n v="94300"/>
    <n v="78583.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0"/>
    <n v="61666.69999999999"/>
    <n v="74000"/>
    <n v="61666.6999999999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281800132"/>
    <n v="187146754.63999999"/>
    <n v="281800132"/>
    <n v="187146754.6399999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34000000"/>
    <n v="20430666.640000001"/>
    <n v="30646000"/>
    <n v="20430666.640000001"/>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0"/>
    <n v="66666.7"/>
    <n v="80000"/>
    <n v="66666.7"/>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76260000"/>
    <n v="27333333.360000007"/>
    <n v="41000000"/>
    <n v="27333333.360000007"/>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1801937"/>
    <n v="1501614.2"/>
    <n v="1801937"/>
    <n v="1501614.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2329769"/>
    <n v="625000"/>
    <n v="750000"/>
    <n v="625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0"/>
    <n v="20833.300000000003"/>
    <n v="25000"/>
    <n v="20833.30000000000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0"/>
    <n v="29166.699999999997"/>
    <n v="35000"/>
    <n v="29166.699999999997"/>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0"/>
    <n v="35833.35"/>
    <n v="35833.35"/>
    <n v="35833.35"/>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0"/>
    <n v="217500.02999999997"/>
    <n v="290000"/>
    <n v="217500.02999999997"/>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5000000"/>
    <n v="2083333.3000000003"/>
    <n v="2500000"/>
    <n v="2083333.300000000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0"/>
    <n v="41666.69999999999"/>
    <n v="50000"/>
    <n v="41666.6999999999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2331822"/>
    <n v="416666.6999999999"/>
    <n v="500000"/>
    <n v="416666.699999999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6000000"/>
    <n v="2916666.6999999997"/>
    <n v="3500000"/>
    <n v="2916666.6999999997"/>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0"/>
    <n v="125000"/>
    <n v="150000"/>
    <n v="125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1222838"/>
    <n v="1019031.7000000002"/>
    <n v="1222838"/>
    <n v="1019031.7000000002"/>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en blanco)"/>
    <s v="99 - MULTIPROVINCIAL"/>
    <n v="7000000"/>
    <n v="779127.25"/>
    <n v="850000"/>
    <n v="779127.25"/>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0"/>
    <n v="6250000"/>
    <n v="7500000"/>
    <n v="625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10000000"/>
    <n v="20684249"/>
    <n v="22701831.350000001"/>
    <n v="20684249"/>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2094983"/>
    <n v="200833.30000000005"/>
    <n v="241000"/>
    <n v="200833.30000000005"/>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3238753"/>
    <n v="2698960.8000000003"/>
    <n v="3238753"/>
    <n v="2698960.800000000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0"/>
    <n v="100000"/>
    <n v="120000"/>
    <n v="10000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3418606"/>
    <n v="2848838.3000000003"/>
    <n v="3418606"/>
    <n v="2848838.300000000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5000000"/>
    <n v="4166666.6999999997"/>
    <n v="5000000"/>
    <n v="4166666.6999999997"/>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0"/>
    <n v="19166.699999999997"/>
    <n v="23000"/>
    <n v="19166.699999999997"/>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4000000"/>
    <n v="3333333.3000000003"/>
    <n v="4000000"/>
    <n v="3333333.3000000003"/>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2500000"/>
    <n v="298333.3000000001"/>
    <n v="358000"/>
    <n v="298333.3000000001"/>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3500000"/>
    <n v="2916666.6999999997"/>
    <n v="3500000"/>
    <n v="2916666.6999999997"/>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6000000"/>
    <n v="3333333.3000000003"/>
    <n v="4000000"/>
    <n v="3333333.3000000003"/>
  </r>
  <r>
    <s v="2023"/>
    <x v="0"/>
    <x v="0"/>
    <x v="1"/>
    <x v="1"/>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0"/>
    <n v="0"/>
    <n v="0"/>
    <n v="0"/>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70 - DONACION EXTERNA"/>
    <s v="(en blanco)"/>
    <s v="99 - MULTIPROVINCIAL"/>
    <n v="6479926"/>
    <n v="0"/>
    <n v="6479926"/>
    <n v="0"/>
  </r>
  <r>
    <s v="2023"/>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en blanco)"/>
    <s v="99 - MULTIPROVINCIAL"/>
    <n v="1374149695"/>
    <n v="1259637220.3800001"/>
    <n v="1374149695"/>
    <n v="1259637220.3800001"/>
  </r>
  <r>
    <s v="2023"/>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en blanco)"/>
    <s v="99 - MULTIPROVINCIAL"/>
    <n v="7934088"/>
    <n v="7272914"/>
    <n v="7934088"/>
    <n v="7272914"/>
  </r>
  <r>
    <s v="2023"/>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en blanco)"/>
    <s v="99 - MULTIPROVINCIAL"/>
    <n v="63415200"/>
    <n v="58130600"/>
    <n v="63415200"/>
    <n v="58130600"/>
  </r>
  <r>
    <s v="2023"/>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2 - CONTRATACIÓN DE SERVICIOS"/>
    <s v="2.2.8 - OTROS SERVICIOS NO INCLUIDOS EN CONCEPTOS ANTERIORES"/>
    <s v="N"/>
    <s v="00 - N/A"/>
    <s v="70 - DONACION EXTERNA"/>
    <s v="(en blanco)"/>
    <s v="99 - MULTIPROVINCIAL"/>
    <n v="5603527"/>
    <n v="0"/>
    <n v="5603527"/>
    <n v="0"/>
  </r>
  <r>
    <s v="2023"/>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235867274"/>
    <n v="216211667.87000006"/>
    <n v="235867274"/>
    <n v="216211667.87000006"/>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68163426"/>
    <n v="154346498.06999999"/>
    <n v="159663426"/>
    <n v="127831987.33999999"/>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60000"/>
    <n v="1044000"/>
    <n v="360000"/>
    <n v="900000"/>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29532998"/>
    <n v="141020354.18000001"/>
    <n v="134532998"/>
    <n v="116586495.13000003"/>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65000"/>
    <n v="487800"/>
    <n v="487000"/>
    <n v="487800"/>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896000"/>
    <n v="1956200"/>
    <n v="2896000"/>
    <n v="1635000"/>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844580"/>
    <n v="2080000"/>
    <n v="2375605"/>
    <n v="1975800"/>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5095825"/>
    <n v="25095825"/>
    <n v="25095825"/>
    <n v="6966.67"/>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350436"/>
    <n v="966800"/>
    <n v="2350436"/>
    <n v="614000"/>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540400"/>
    <n v="1809760.71"/>
    <n v="2540400"/>
    <n v="1729003.2600000002"/>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6204000"/>
    <n v="3583000"/>
    <n v="4082000"/>
    <n v="2883000"/>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1548396"/>
    <n v="23415374"/>
    <n v="24120956.550000001"/>
    <n v="23373873.550000001"/>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3763000"/>
    <n v="0"/>
    <n v="3763000"/>
    <n v="0"/>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10800000"/>
    <n v="25629822"/>
    <n v="25629822"/>
    <n v="24705970.420000002"/>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0"/>
    <n v="0"/>
    <n v="25768409"/>
    <n v="0"/>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18449775"/>
    <n v="20901973.349999998"/>
    <n v="19906775"/>
    <n v="17342354.809999991"/>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0959325"/>
    <n v="21362703.710000001"/>
    <n v="22837325"/>
    <n v="17673979.429999981"/>
  </r>
  <r>
    <s v="2023"/>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3192549"/>
    <n v="2839411.8799999994"/>
    <n v="3147549"/>
    <n v="2283282.6600000011"/>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50000"/>
    <n v="0"/>
    <n v="5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50000"/>
    <n v="283.68"/>
    <n v="50000"/>
    <n v="283.68"/>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10000000"/>
    <n v="11113584.760000002"/>
    <n v="10634142"/>
    <n v="11113584.760000002"/>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50000"/>
    <n v="326762.8"/>
    <n v="50000"/>
    <n v="326762.8"/>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11400000"/>
    <n v="3197989.7300000004"/>
    <n v="7493000"/>
    <n v="3197989.7300000004"/>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8500000"/>
    <n v="8673012.4700000007"/>
    <n v="9755000"/>
    <n v="8673012.4700000007"/>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400000"/>
    <n v="292392.83"/>
    <n v="400000"/>
    <n v="292392.83"/>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100000"/>
    <n v="94210"/>
    <n v="100000"/>
    <n v="9421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0"/>
    <n v="421998.8"/>
    <n v="500000"/>
    <n v="421998.8"/>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3000000"/>
    <n v="4220389.6500000004"/>
    <n v="4175344.6899999995"/>
    <n v="1939850.79"/>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en blanco)"/>
    <s v="99 - MULTIPROVINCIAL"/>
    <n v="0"/>
    <n v="1888352"/>
    <n v="3000000"/>
    <n v="41780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en blanco)"/>
    <s v="99 - MULTIPROVINCIAL"/>
    <n v="0"/>
    <n v="3346944.08"/>
    <n v="3429000"/>
    <n v="1919800.48"/>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en blanco)"/>
    <s v="99 - MULTIPROVINCIAL"/>
    <n v="2210000"/>
    <n v="927040.75"/>
    <n v="1110000"/>
    <n v="874653.25"/>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en blanco)"/>
    <s v="99 - MULTIPROVINCIAL"/>
    <n v="1500000"/>
    <n v="4258181.71"/>
    <n v="4305246.45"/>
    <n v="4258180.3099999996"/>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70 - DONACION EXTERNA"/>
    <s v="(en blanco)"/>
    <s v="99 - MULTIPROVINCIAL"/>
    <n v="0"/>
    <n v="11000"/>
    <n v="700000"/>
    <n v="240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1530779"/>
    <n v="959807.36"/>
    <n v="1128350"/>
    <n v="959807.36"/>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25000"/>
    <n v="36679.449999999997"/>
    <n v="25000"/>
    <n v="36679.449999999997"/>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75000"/>
    <n v="43119"/>
    <n v="100000"/>
    <n v="43119"/>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70 - DONACION EXTERNA"/>
    <s v="(en blanco)"/>
    <s v="99 - MULTIPROVINCIAL"/>
    <n v="0"/>
    <n v="61374.16"/>
    <n v="1400000"/>
    <n v="19132.52"/>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22534000"/>
    <n v="31841594.93"/>
    <n v="34151676.799999997"/>
    <n v="28552613.340000007"/>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800000"/>
    <n v="0"/>
    <n v="35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1920000"/>
    <n v="805000"/>
    <n v="802976"/>
    <n v="62800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900000"/>
    <n v="1685856"/>
    <n v="1782000"/>
    <n v="1336474.01"/>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3650000"/>
    <n v="1008261.5999999999"/>
    <n v="150000"/>
    <n v="621538.79999999993"/>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70 - DONACION EXTERNA"/>
    <s v="(en blanco)"/>
    <s v="99 - MULTIPROVINCIAL"/>
    <n v="0"/>
    <n v="0"/>
    <n v="38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70 - DONACION EXTERNA"/>
    <s v="(en blanco)"/>
    <s v="99 - MULTIPROVINCIAL"/>
    <n v="0"/>
    <n v="2345343.38"/>
    <n v="1500000"/>
    <n v="312012.79999999999"/>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70 - DONACION EXTERNA"/>
    <s v="(en blanco)"/>
    <s v="99 - MULTIPROVINCIAL"/>
    <n v="0"/>
    <n v="1310000"/>
    <n v="2000000"/>
    <n v="13400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70 - DONACION EXTERNA"/>
    <s v="(en blanco)"/>
    <s v="99 - MULTIPROVINCIAL"/>
    <n v="0"/>
    <n v="0"/>
    <n v="200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en blanco)"/>
    <s v="99 - MULTIPROVINCIAL"/>
    <n v="2200000"/>
    <n v="187160.15"/>
    <n v="3630000"/>
    <n v="187160.15"/>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en blanco)"/>
    <s v="99 - MULTIPROVINCIAL"/>
    <n v="1730000"/>
    <n v="1720068"/>
    <n v="2047225"/>
    <n v="1720068"/>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2200000"/>
    <n v="1298734.01"/>
    <n v="1100000"/>
    <n v="792779.21"/>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0"/>
    <n v="67080"/>
    <n v="100000"/>
    <n v="6708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0"/>
    <n v="0"/>
    <n v="5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400000"/>
    <n v="108980"/>
    <n v="200000"/>
    <n v="10898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200000"/>
    <n v="0"/>
    <n v="20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350000"/>
    <n v="137861.76000000004"/>
    <n v="565000"/>
    <n v="137861.76000000001"/>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500000"/>
    <n v="40028.230000000003"/>
    <n v="61000"/>
    <n v="40028.230000000003"/>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200000"/>
    <n v="9912"/>
    <n v="15000"/>
    <n v="9912"/>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4500000"/>
    <n v="3154571.79"/>
    <n v="3000000"/>
    <n v="1873731.82"/>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300000"/>
    <n v="0"/>
    <n v="26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0"/>
    <n v="27228.5"/>
    <n v="50000"/>
    <n v="27228.5"/>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50000"/>
    <n v="0"/>
    <n v="25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5000"/>
    <n v="0"/>
    <n v="25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0000"/>
    <n v="22005.059999999998"/>
    <n v="30000"/>
    <n v="22005.059999999998"/>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350000"/>
    <n v="27730"/>
    <n v="7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00000"/>
    <n v="87980"/>
    <n v="135000"/>
    <n v="40474"/>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50000"/>
    <n v="54220"/>
    <n v="50000"/>
    <n v="3422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00000"/>
    <n v="3250333.6"/>
    <n v="3251152"/>
    <n v="3250333.6"/>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615000"/>
    <n v="259128"/>
    <n v="369848"/>
    <n v="259128"/>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400000"/>
    <n v="1340224.27"/>
    <n v="975000"/>
    <n v="886227.32000000007"/>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650000"/>
    <n v="772900"/>
    <n v="900000"/>
    <n v="69325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50000"/>
    <n v="0"/>
    <n v="15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300000"/>
    <n v="1401580.6099999999"/>
    <n v="1550000"/>
    <n v="1335830.6099999999"/>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50000"/>
    <n v="27803.75"/>
    <n v="250000"/>
    <n v="27803.75"/>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7262664"/>
    <n v="3586798.0199999996"/>
    <n v="3504472"/>
    <n v="2592058.02"/>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5000"/>
    <n v="4308.6899999999996"/>
    <n v="25000"/>
    <n v="4308.6899999999996"/>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5000"/>
    <n v="0"/>
    <n v="25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5000"/>
    <n v="0"/>
    <n v="25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0"/>
    <n v="80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676800"/>
    <n v="1200000"/>
    <n v="500000"/>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2489520.9699999997"/>
    <n v="3000000"/>
    <n v="2180420.4299999997"/>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850000"/>
    <n v="688299.64"/>
    <n v="620000"/>
    <n v="338410.76"/>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4216000"/>
    <n v="3229028.4499999997"/>
    <n v="4616000"/>
    <n v="3088529.9699999997"/>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240000"/>
    <n v="26347172.100000001"/>
    <n v="26183328.449999999"/>
    <n v="22746880.130000003"/>
  </r>
  <r>
    <s v="2023"/>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3304026.3200000012"/>
    <n v="6770000"/>
    <n v="1802242.6800000002"/>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100900"/>
    <n v="573160.80000000005"/>
    <n v="775900"/>
    <n v="464485.8"/>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750000"/>
    <n v="568795.81000000006"/>
    <n v="450000"/>
    <n v="395261.3"/>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70 - DONACION EXTERNA"/>
    <s v="(en blanco)"/>
    <s v="99 - MULTIPROVINCIAL"/>
    <n v="0"/>
    <n v="0"/>
    <n v="106000"/>
    <n v="0"/>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25000"/>
    <n v="7817.01"/>
    <n v="25000"/>
    <n v="7817.01"/>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125000"/>
    <n v="523002.2"/>
    <n v="624370"/>
    <n v="523002.2"/>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1165126"/>
    <n v="863862.44"/>
    <n v="916126"/>
    <n v="362178.47"/>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950000"/>
    <n v="649244.48"/>
    <n v="675000"/>
    <n v="645253.73"/>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800000"/>
    <n v="402279.82000000007"/>
    <n v="500000"/>
    <n v="402279.82"/>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50000"/>
    <n v="0"/>
    <n v="5000"/>
    <n v="0"/>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00000"/>
    <n v="94000"/>
    <n v="117000"/>
    <n v="94000"/>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70 - DONACION EXTERNA"/>
    <s v="(en blanco)"/>
    <s v="99 - MULTIPROVINCIAL"/>
    <n v="0"/>
    <n v="0"/>
    <n v="306000"/>
    <n v="0"/>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en blanco)"/>
    <s v="99 - MULTIPROVINCIAL"/>
    <n v="0"/>
    <n v="22048.6"/>
    <n v="40000"/>
    <n v="22048.6"/>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900000"/>
    <n v="179426.82"/>
    <n v="190000"/>
    <n v="179426.76"/>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100000"/>
    <n v="8400.01"/>
    <n v="25000"/>
    <n v="8400.01"/>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300000"/>
    <n v="8581.32"/>
    <n v="15000"/>
    <n v="8581.32"/>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25000"/>
    <n v="0"/>
    <n v="1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75000"/>
    <n v="0"/>
    <n v="1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50000"/>
    <n v="9227.6"/>
    <n v="10000"/>
    <n v="9227.6"/>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25000"/>
    <n v="0"/>
    <n v="1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30000"/>
    <n v="21966.52"/>
    <n v="30000"/>
    <n v="21966.52"/>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120000"/>
    <n v="748.71"/>
    <n v="5000"/>
    <n v="748.71"/>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0"/>
    <n v="12626"/>
    <n v="16000"/>
    <n v="12626"/>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6840000"/>
    <n v="6870000"/>
    <n v="6840000"/>
    <n v="6437979.5999999996"/>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50000"/>
    <n v="15033.99"/>
    <n v="50000"/>
    <n v="15033.99"/>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50000"/>
    <n v="0"/>
    <n v="5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50000"/>
    <n v="0"/>
    <n v="5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300000"/>
    <n v="74340"/>
    <n v="225000"/>
    <n v="74340"/>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0"/>
    <n v="22040"/>
    <n v="50000"/>
    <n v="22040"/>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300000"/>
    <n v="352828.18999999994"/>
    <n v="382000"/>
    <n v="352828.18999999994"/>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50000"/>
    <n v="15654.54"/>
    <n v="25000"/>
    <n v="14030.86"/>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650000"/>
    <n v="317854.57"/>
    <n v="525000"/>
    <n v="299051.26999999996"/>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300000"/>
    <n v="600"/>
    <n v="50000"/>
    <n v="600"/>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900000"/>
    <n v="1301857.9699999997"/>
    <n v="1436456"/>
    <n v="1194109.6199999996"/>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28279.55"/>
    <n v="29000"/>
    <n v="28279.55"/>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5000"/>
    <n v="2829.73"/>
    <n v="25000"/>
    <n v="2829.73"/>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42385.599999999999"/>
    <n v="50000"/>
    <n v="42385.599999999999"/>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50000"/>
    <n v="467492.62"/>
    <n v="450000"/>
    <n v="347840.62"/>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650000"/>
    <n v="344879.63999999996"/>
    <n v="279163"/>
    <n v="334986.50999999995"/>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1000000"/>
    <n v="348108.01999999996"/>
    <n v="568000"/>
    <n v="348108.02"/>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00000"/>
    <n v="457383.70000000007"/>
    <n v="387016"/>
    <n v="454011.7"/>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10300000"/>
    <n v="30643.3"/>
    <n v="58700"/>
    <n v="30643.3"/>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50000"/>
    <n v="254092.71000000002"/>
    <n v="131295"/>
    <n v="246092.65000000002"/>
  </r>
  <r>
    <s v="2023"/>
    <x v="0"/>
    <x v="0"/>
    <x v="1"/>
    <x v="1"/>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1550000"/>
    <n v="0"/>
    <n v="0"/>
    <n v="0"/>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234678.39999999999"/>
    <n v="400000"/>
    <n v="234678.39999999999"/>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0"/>
    <n v="250000"/>
    <n v="0"/>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0"/>
    <n v="250000"/>
    <n v="0"/>
  </r>
  <r>
    <s v="2023"/>
    <x v="0"/>
    <x v="0"/>
    <x v="1"/>
    <x v="1"/>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0"/>
    <n v="0"/>
    <n v="0"/>
  </r>
  <r>
    <s v="2023"/>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0"/>
    <n v="402951.5"/>
    <n v="403000"/>
    <n v="402951.5"/>
  </r>
  <r>
    <s v="2023"/>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655000"/>
    <n v="0"/>
    <n v="155000"/>
    <n v="0"/>
  </r>
  <r>
    <s v="2023"/>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0"/>
    <n v="159300"/>
    <n v="160000"/>
    <n v="159300"/>
  </r>
  <r>
    <s v="2023"/>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250000"/>
    <n v="0"/>
    <n v="0"/>
    <n v="0"/>
  </r>
  <r>
    <s v="2023"/>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1050000"/>
    <n v="0"/>
    <n v="0"/>
    <n v="0"/>
  </r>
  <r>
    <s v="2023"/>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100000"/>
    <n v="0"/>
    <n v="10000"/>
    <n v="0"/>
  </r>
  <r>
    <s v="2023"/>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0"/>
    <n v="0"/>
    <n v="10000"/>
    <n v="0"/>
  </r>
  <r>
    <s v="2023"/>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0"/>
    <n v="0"/>
    <n v="180000"/>
    <n v="0"/>
  </r>
  <r>
    <s v="2023"/>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1005000"/>
    <n v="1511685.9"/>
    <n v="1342000"/>
    <n v="1107846.8999999999"/>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1500000"/>
    <n v="191750"/>
    <n v="500000"/>
    <n v="0"/>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1500000"/>
    <n v="4602284"/>
    <n v="4673800"/>
    <n v="1049746.5"/>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en blanco)"/>
    <s v="99 - MULTIPROVINCIAL"/>
    <n v="950000"/>
    <n v="48837.05"/>
    <n v="48838"/>
    <n v="48837.05"/>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en blanco)"/>
    <s v="99 - MULTIPROVINCIAL"/>
    <n v="100000"/>
    <n v="0"/>
    <n v="0"/>
    <n v="0"/>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en blanco)"/>
    <s v="99 - MULTIPROVINCIAL"/>
    <n v="200000"/>
    <n v="48250.2"/>
    <n v="49000"/>
    <n v="48250.2"/>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en blanco)"/>
    <s v="99 - MULTIPROVINCIAL"/>
    <n v="4500000"/>
    <n v="255445.76000000004"/>
    <n v="255500"/>
    <n v="241515.47"/>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en blanco)"/>
    <s v="99 - MULTIPROVINCIAL"/>
    <n v="100000"/>
    <n v="0"/>
    <n v="3000000"/>
    <n v="0"/>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en blanco)"/>
    <s v="99 - MULTIPROVINCIAL"/>
    <n v="0"/>
    <n v="0"/>
    <n v="261069"/>
    <n v="0"/>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en blanco)"/>
    <s v="99 - MULTIPROVINCIAL"/>
    <n v="250000"/>
    <n v="250000"/>
    <n v="250000"/>
    <n v="250000"/>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99 - MULTIPROVINCIAL"/>
    <n v="300000"/>
    <n v="0"/>
    <n v="0"/>
    <n v="0"/>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99 - MULTIPROVINCIAL"/>
    <n v="200000"/>
    <n v="0"/>
    <n v="0"/>
    <n v="0"/>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99 - MULTIPROVINCIAL"/>
    <n v="0"/>
    <n v="312700"/>
    <n v="312700"/>
    <n v="312700"/>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180000"/>
    <n v="7670"/>
    <n v="8000"/>
    <n v="0"/>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600000"/>
    <n v="236000"/>
    <n v="386000"/>
    <n v="118000"/>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1300000"/>
    <n v="0"/>
    <n v="0"/>
    <n v="0"/>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1800000"/>
    <n v="0"/>
    <n v="700000"/>
    <n v="0"/>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0"/>
    <n v="0"/>
    <n v="300000"/>
    <n v="0"/>
  </r>
  <r>
    <s v="2023"/>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1750000"/>
    <n v="3309770.54"/>
    <n v="4881000"/>
    <n v="2213978.69"/>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1240000"/>
    <n v="33871.08"/>
    <n v="233872"/>
    <n v="33871.08"/>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en blanco)"/>
    <s v="99 - MULTIPROVINCIAL"/>
    <n v="350000"/>
    <n v="0"/>
    <n v="0"/>
    <n v="0"/>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en blanco)"/>
    <s v="99 - MULTIPROVINCIAL"/>
    <n v="600000"/>
    <n v="40174.28"/>
    <n v="40175"/>
    <n v="40174.28"/>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en blanco)"/>
    <s v="99 - MULTIPROVINCIAL"/>
    <n v="350000"/>
    <n v="0"/>
    <n v="0"/>
    <n v="0"/>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3 - PAPEL, CARTÓN E IMPRESOS"/>
    <s v="N"/>
    <s v="00 - N/A"/>
    <s v="10 - FONDO GENERAL"/>
    <s v="(en blanco)"/>
    <s v="99 - MULTIPROVINCIAL"/>
    <n v="200000"/>
    <n v="11195.84"/>
    <n v="11196"/>
    <n v="11195.84"/>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6 - PRODUCTOS DE MINERALES, METÁLICOS Y NO METÁLICOS"/>
    <s v="N"/>
    <s v="00 - N/A"/>
    <s v="10 - FONDO GENERAL"/>
    <s v="(en blanco)"/>
    <s v="99 - MULTIPROVINCIAL"/>
    <n v="0"/>
    <n v="4531.2"/>
    <n v="25000"/>
    <n v="4531.2"/>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650000"/>
    <n v="100000"/>
    <n v="100000"/>
    <n v="100000"/>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en blanco)"/>
    <s v="99 - MULTIPROVINCIAL"/>
    <n v="350000"/>
    <n v="0"/>
    <n v="0"/>
    <n v="0"/>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en blanco)"/>
    <s v="99 - MULTIPROVINCIAL"/>
    <n v="800000"/>
    <n v="0"/>
    <n v="0"/>
    <n v="0"/>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en blanco)"/>
    <s v="99 - MULTIPROVINCIAL"/>
    <n v="600000"/>
    <n v="104236.13"/>
    <n v="108000"/>
    <n v="104236.13"/>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en blanco)"/>
    <s v="99 - MULTIPROVINCIAL"/>
    <n v="0"/>
    <n v="849.95"/>
    <n v="850"/>
    <n v="849.95"/>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en blanco)"/>
    <s v="99 - MULTIPROVINCIAL"/>
    <n v="0"/>
    <n v="0"/>
    <n v="25000"/>
    <n v="0"/>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en blanco)"/>
    <s v="99 - MULTIPROVINCIAL"/>
    <n v="0"/>
    <n v="23423.57"/>
    <n v="100000"/>
    <n v="23423.57"/>
  </r>
  <r>
    <s v="2023"/>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en blanco)"/>
    <s v="99 - MULTIPROVINCIAL"/>
    <n v="150000"/>
    <n v="517166.69"/>
    <n v="450000"/>
    <n v="517166.69"/>
  </r>
  <r>
    <s v="2023"/>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en blanco)"/>
    <s v="99 - MULTIPROVINCIAL"/>
    <n v="250000"/>
    <n v="1092643.8700000001"/>
    <n v="1253974"/>
    <n v="801863.87"/>
  </r>
  <r>
    <s v="2023"/>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en blanco)"/>
    <s v="99 - MULTIPROVINCIAL"/>
    <n v="200000"/>
    <n v="100000"/>
    <n v="100000"/>
    <n v="98865"/>
  </r>
  <r>
    <s v="2023"/>
    <x v="0"/>
    <x v="0"/>
    <x v="0"/>
    <x v="0"/>
    <s v="2 - Poder Ejecutivo"/>
    <s v="0215 - MINISTERIO DE LA MUJER"/>
    <s v="0001 - MINISTERIO DE LA MUJER"/>
    <s v="4 - SERVICIOS SOCIALES"/>
    <s v="4.6 - Equidad de género"/>
    <s v="4.6.01 - Acciones focalizada en mujeres"/>
    <s v="2.2 - CONTRATACIÓN DE SERVICIOS"/>
    <s v="2.2.4 - TRANSPORTE Y ALMACENAJE"/>
    <s v="N"/>
    <s v="00 - N/A"/>
    <s v="10 - FONDO GENERAL"/>
    <s v="(en blanco)"/>
    <s v="99 - MULTIPROVINCIAL"/>
    <n v="0"/>
    <n v="0"/>
    <n v="211086"/>
    <n v="0"/>
  </r>
  <r>
    <s v="2023"/>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en blanco)"/>
    <s v="99 - MULTIPROVINCIAL"/>
    <n v="150000"/>
    <n v="168109.96"/>
    <n v="584000"/>
    <n v="140000"/>
  </r>
  <r>
    <s v="2023"/>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en blanco)"/>
    <s v="99 - MULTIPROVINCIAL"/>
    <n v="0"/>
    <n v="186782.21"/>
    <n v="292896"/>
    <n v="0"/>
  </r>
  <r>
    <s v="2023"/>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en blanco)"/>
    <s v="99 - MULTIPROVINCIAL"/>
    <n v="0"/>
    <n v="764500"/>
    <n v="1229150"/>
    <n v="737500"/>
  </r>
  <r>
    <s v="2023"/>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en blanco)"/>
    <s v="99 - MULTIPROVINCIAL"/>
    <n v="0"/>
    <n v="638660"/>
    <n v="799332"/>
    <n v="638660"/>
  </r>
  <r>
    <s v="2023"/>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en blanco)"/>
    <s v="99 - MULTIPROVINCIAL"/>
    <n v="0"/>
    <n v="6603.6"/>
    <n v="88000"/>
    <n v="6603.6"/>
  </r>
  <r>
    <s v="2023"/>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en blanco)"/>
    <s v="99 - MULTIPROVINCIAL"/>
    <n v="0"/>
    <n v="525900"/>
    <n v="530500"/>
    <n v="525900"/>
  </r>
  <r>
    <s v="2023"/>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en blanco)"/>
    <s v="99 - MULTIPROVINCIAL"/>
    <n v="100000"/>
    <n v="6469796.9400000004"/>
    <n v="7239177.3499999996"/>
    <n v="6469796.9400000004"/>
  </r>
  <r>
    <s v="2023"/>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en blanco)"/>
    <s v="99 - MULTIPROVINCIAL"/>
    <n v="0"/>
    <n v="0"/>
    <n v="158950"/>
    <n v="0"/>
  </r>
  <r>
    <s v="2023"/>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en blanco)"/>
    <s v="99 - MULTIPROVINCIAL"/>
    <n v="2250000"/>
    <n v="0"/>
    <n v="200000"/>
    <n v="0"/>
  </r>
  <r>
    <s v="2023"/>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en blanco)"/>
    <s v="99 - MULTIPROVINCIAL"/>
    <n v="110000"/>
    <n v="522140"/>
    <n v="251900"/>
    <n v="404140"/>
  </r>
  <r>
    <s v="2023"/>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en blanco)"/>
    <s v="99 - MULTIPROVINCIAL"/>
    <n v="0"/>
    <n v="268713.14"/>
    <n v="430700"/>
    <n v="0"/>
  </r>
  <r>
    <s v="2023"/>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en blanco)"/>
    <s v="99 - MULTIPROVINCIAL"/>
    <n v="0"/>
    <n v="0"/>
    <n v="100000"/>
    <n v="0"/>
  </r>
  <r>
    <s v="2023"/>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en blanco)"/>
    <s v="99 - MULTIPROVINCIAL"/>
    <n v="2050000"/>
    <n v="1478140.14"/>
    <n v="1450000"/>
    <n v="972428.36"/>
  </r>
  <r>
    <s v="2023"/>
    <x v="0"/>
    <x v="0"/>
    <x v="0"/>
    <x v="0"/>
    <s v="2 - Poder Ejecutivo"/>
    <s v="0215 - MINISTERIO DE LA MUJER"/>
    <s v="0001 - MINISTERIO DE LA MUJER"/>
    <s v="4 - SERVICIOS SOCIALES"/>
    <s v="4.6 - Equidad de género"/>
    <s v="4.6.01 - Acciones focalizada en mujeres"/>
    <s v="2.3 - MATERIALES Y SUMINISTROS"/>
    <s v="2.3.1 - ALIMENTOS Y PRODUCTOS AGROFORESTALES"/>
    <s v="N"/>
    <s v="00 - N/A"/>
    <s v="10 - FONDO GENERAL"/>
    <s v="(en blanco)"/>
    <s v="99 - MULTIPROVINCIAL"/>
    <n v="0"/>
    <n v="0"/>
    <n v="153400"/>
    <n v="0"/>
  </r>
  <r>
    <s v="2023"/>
    <x v="0"/>
    <x v="0"/>
    <x v="0"/>
    <x v="0"/>
    <s v="2 - Poder Ejecutivo"/>
    <s v="0215 - MINISTERIO DE LA MUJER"/>
    <s v="0001 - MINISTERIO DE LA MUJER"/>
    <s v="4 - SERVICIOS SOCIALES"/>
    <s v="4.6 - Equidad de género"/>
    <s v="4.6.01 - Acciones focalizada en mujeres"/>
    <s v="2.3 - MATERIALES Y SUMINISTROS"/>
    <s v="2.3.1 - ALIMENTOS Y PRODUCTOS AGROFORESTALES"/>
    <s v="N"/>
    <s v="00 - N/A"/>
    <s v="10 - FONDO GENERAL"/>
    <s v="(en blanco)"/>
    <s v="99 - MULTIPROVINCIAL"/>
    <n v="0"/>
    <n v="130508"/>
    <n v="95108"/>
    <n v="130508"/>
  </r>
  <r>
    <s v="2023"/>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en blanco)"/>
    <s v="99 - MULTIPROVINCIAL"/>
    <n v="749000"/>
    <n v="831244.80000000005"/>
    <n v="891000"/>
    <n v="695526.8"/>
  </r>
  <r>
    <s v="2023"/>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en blanco)"/>
    <s v="99 - MULTIPROVINCIAL"/>
    <n v="1025000"/>
    <n v="0"/>
    <n v="100000"/>
    <n v="0"/>
  </r>
  <r>
    <s v="2023"/>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en blanco)"/>
    <s v="99 - MULTIPROVINCIAL"/>
    <n v="0"/>
    <n v="525891.34000000008"/>
    <n v="605000"/>
    <n v="463135.98000000004"/>
  </r>
  <r>
    <s v="2023"/>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en blanco)"/>
    <s v="99 - MULTIPROVINCIAL"/>
    <n v="4945000"/>
    <n v="792105.84"/>
    <n v="1577300"/>
    <n v="598901.55999999994"/>
  </r>
  <r>
    <s v="2023"/>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en blanco)"/>
    <s v="99 - MULTIPROVINCIAL"/>
    <n v="300000"/>
    <n v="0"/>
    <n v="37000"/>
    <n v="0"/>
  </r>
  <r>
    <s v="2023"/>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en blanco)"/>
    <s v="99 - MULTIPROVINCIAL"/>
    <n v="125000"/>
    <n v="0"/>
    <n v="0"/>
    <n v="0"/>
  </r>
  <r>
    <s v="2023"/>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en blanco)"/>
    <s v="99 - MULTIPROVINCIAL"/>
    <n v="0"/>
    <n v="2316500"/>
    <n v="2000000"/>
    <n v="2277500"/>
  </r>
  <r>
    <s v="2023"/>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en blanco)"/>
    <s v="99 - MULTIPROVINCIAL"/>
    <n v="0"/>
    <n v="250000"/>
    <n v="250000"/>
    <n v="250000"/>
  </r>
  <r>
    <s v="2023"/>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124908"/>
    <n v="0"/>
    <n v="28908"/>
    <n v="0"/>
  </r>
  <r>
    <s v="2023"/>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65000"/>
    <n v="0"/>
    <n v="30000"/>
    <n v="0"/>
  </r>
  <r>
    <s v="2023"/>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300000"/>
    <n v="47576"/>
    <n v="100000"/>
    <n v="47576"/>
  </r>
  <r>
    <s v="2023"/>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1135000"/>
    <n v="582000"/>
    <n v="509000"/>
    <n v="377000"/>
  </r>
  <r>
    <s v="2023"/>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4986000"/>
    <n v="1786627.5900000003"/>
    <n v="1871000"/>
    <n v="1509827.5899999999"/>
  </r>
  <r>
    <s v="2023"/>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1299000"/>
    <n v="432830.81999999995"/>
    <n v="485000"/>
    <n v="432830.22"/>
  </r>
  <r>
    <s v="2023"/>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en blanco)"/>
    <s v="99 - MULTIPROVINCIAL"/>
    <n v="0"/>
    <n v="97916.4"/>
    <n v="150000"/>
    <n v="0"/>
  </r>
  <r>
    <s v="2023"/>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en blanco)"/>
    <s v="99 - MULTIPROVINCIAL"/>
    <n v="350000"/>
    <n v="0"/>
    <n v="1675000"/>
    <n v="0"/>
  </r>
  <r>
    <s v="2023"/>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en blanco)"/>
    <s v="99 - MULTIPROVINCIAL"/>
    <n v="5630000"/>
    <n v="6283174.1300000008"/>
    <n v="5275400"/>
    <n v="3340890.9299999997"/>
  </r>
  <r>
    <s v="2023"/>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en blanco)"/>
    <s v="99 - MULTIPROVINCIAL"/>
    <n v="100000"/>
    <n v="0"/>
    <n v="100000"/>
    <n v="0"/>
  </r>
  <r>
    <s v="2023"/>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en blanco)"/>
    <s v="99 - MULTIPROVINCIAL"/>
    <n v="64034"/>
    <n v="0"/>
    <n v="4034"/>
    <n v="0"/>
  </r>
  <r>
    <s v="2023"/>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en blanco)"/>
    <s v="99 - MULTIPROVINCIAL"/>
    <n v="50000"/>
    <n v="8751.49"/>
    <n v="10000"/>
    <n v="8751.49"/>
  </r>
  <r>
    <s v="2023"/>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en blanco)"/>
    <s v="99 - MULTIPROVINCIAL"/>
    <n v="0"/>
    <n v="65000"/>
    <n v="65500"/>
    <n v="65000"/>
  </r>
  <r>
    <s v="2023"/>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475000"/>
    <n v="425000"/>
    <n v="475000"/>
    <n v="0"/>
  </r>
  <r>
    <s v="2023"/>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en blanco)"/>
    <s v="99 - MULTIPROVINCIAL"/>
    <n v="0"/>
    <n v="50500"/>
    <n v="34500"/>
    <n v="50500"/>
  </r>
  <r>
    <s v="2023"/>
    <x v="0"/>
    <x v="0"/>
    <x v="1"/>
    <x v="1"/>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en blanco)"/>
    <s v="99 - MULTIPROVINCIAL"/>
    <n v="50000"/>
    <n v="0"/>
    <n v="0"/>
    <n v="0"/>
  </r>
  <r>
    <s v="2023"/>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1 - REMUNERACIONES"/>
    <s v="N"/>
    <s v="00 - N/A"/>
    <s v="10 - FONDO GENERAL"/>
    <s v="(en blanco)"/>
    <s v="99 - MULTIPROVINCIAL"/>
    <n v="0"/>
    <n v="0"/>
    <n v="0"/>
    <n v="0"/>
  </r>
  <r>
    <s v="2023"/>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1 - REMUNERACIONES"/>
    <s v="N"/>
    <s v="00 - N/A"/>
    <s v="10 - FONDO GENERAL"/>
    <s v="(en blanco)"/>
    <s v="99 - MULTIPROVINCIAL"/>
    <n v="0"/>
    <n v="0"/>
    <n v="0"/>
    <n v="0"/>
  </r>
  <r>
    <s v="2023"/>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1 - REMUNERACIONES"/>
    <s v="N"/>
    <s v="00 - N/A"/>
    <s v="10 - FONDO GENERAL"/>
    <s v="(en blanco)"/>
    <s v="99 - MULTIPROVINCIAL"/>
    <n v="0"/>
    <n v="0"/>
    <n v="0"/>
    <n v="0"/>
  </r>
  <r>
    <s v="2023"/>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1 - REMUNERACIONES"/>
    <s v="N"/>
    <s v="00 - N/A"/>
    <s v="10 - FONDO GENERAL"/>
    <s v="(en blanco)"/>
    <s v="99 - MULTIPROVINCIAL"/>
    <n v="0"/>
    <n v="0"/>
    <n v="0"/>
    <n v="0"/>
  </r>
  <r>
    <s v="2023"/>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1 - REMUNERACIONES"/>
    <s v="N"/>
    <s v="00 - N/A"/>
    <s v="10 - FONDO GENERAL"/>
    <s v="(en blanco)"/>
    <s v="99 - MULTIPROVINCIAL"/>
    <n v="0"/>
    <n v="0"/>
    <n v="400"/>
    <n v="0"/>
  </r>
  <r>
    <s v="2023"/>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2 - SOBRESUELDOS"/>
    <s v="N"/>
    <s v="00 - N/A"/>
    <s v="10 - FONDO GENERAL"/>
    <s v="(en blanco)"/>
    <s v="99 - MULTIPROVINCIAL"/>
    <n v="0"/>
    <n v="0"/>
    <n v="0"/>
    <n v="0"/>
  </r>
  <r>
    <s v="2023"/>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2 - SOBRESUELDOS"/>
    <s v="N"/>
    <s v="00 - N/A"/>
    <s v="10 - FONDO GENERAL"/>
    <s v="(en blanco)"/>
    <s v="99 - MULTIPROVINCIAL"/>
    <n v="0"/>
    <n v="0"/>
    <n v="502802.5"/>
    <n v="0"/>
  </r>
  <r>
    <s v="2023"/>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2 - SOBRESUELDOS"/>
    <s v="N"/>
    <s v="00 - N/A"/>
    <s v="10 - FONDO GENERAL"/>
    <s v="(en blanco)"/>
    <s v="99 - MULTIPROVINCIAL"/>
    <n v="0"/>
    <n v="0"/>
    <n v="0"/>
    <n v="0"/>
  </r>
  <r>
    <s v="2023"/>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2 - SOBRESUELDOS"/>
    <s v="N"/>
    <s v="00 - N/A"/>
    <s v="10 - FONDO GENERAL"/>
    <s v="(en blanco)"/>
    <s v="99 - MULTIPROVINCIAL"/>
    <n v="0"/>
    <n v="0"/>
    <n v="0"/>
    <n v="0"/>
  </r>
  <r>
    <s v="2023"/>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5 - CONTRIBUCIONES A LA SEGURIDAD SOCIAL"/>
    <s v="N"/>
    <s v="00 - N/A"/>
    <s v="10 - FONDO GENERAL"/>
    <s v="(en blanco)"/>
    <s v="99 - MULTIPROVINCIAL"/>
    <n v="0"/>
    <n v="0"/>
    <n v="0"/>
    <n v="0"/>
  </r>
  <r>
    <s v="2023"/>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5 - CONTRIBUCIONES A LA SEGURIDAD SOCIAL"/>
    <s v="N"/>
    <s v="00 - N/A"/>
    <s v="10 - FONDO GENERAL"/>
    <s v="(en blanco)"/>
    <s v="99 - MULTIPROVINCIAL"/>
    <n v="0"/>
    <n v="-5.8207660913467407E-10"/>
    <n v="0"/>
    <n v="0"/>
  </r>
  <r>
    <s v="2023"/>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5 - CONTRIBUCIONES A LA SEGURIDAD SOCIAL"/>
    <s v="N"/>
    <s v="00 - N/A"/>
    <s v="10 - FONDO GENERAL"/>
    <s v="(en blanco)"/>
    <s v="99 - MULTIPROVINCIAL"/>
    <n v="0"/>
    <n v="0"/>
    <n v="0"/>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en blanco)"/>
    <s v="99 - MULTIPROVINCIAL"/>
    <n v="0"/>
    <n v="0"/>
    <n v="466673"/>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en blanco)"/>
    <s v="99 - MULTIPROVINCIAL"/>
    <n v="0"/>
    <n v="411.96000000000004"/>
    <n v="220673"/>
    <n v="411.96000000000004"/>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en blanco)"/>
    <s v="99 - MULTIPROVINCIAL"/>
    <n v="0"/>
    <n v="401313.05000000005"/>
    <n v="275000"/>
    <n v="401313.05000000005"/>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en blanco)"/>
    <s v="99 - MULTIPROVINCIAL"/>
    <n v="0"/>
    <n v="453052.6"/>
    <n v="705000"/>
    <n v="453052.6"/>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en blanco)"/>
    <s v="99 - MULTIPROVINCIAL"/>
    <n v="0"/>
    <n v="2399387.3499999996"/>
    <n v="2393000"/>
    <n v="2399387.3499999996"/>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en blanco)"/>
    <s v="99 - MULTIPROVINCIAL"/>
    <n v="0"/>
    <n v="14999.98"/>
    <n v="245000"/>
    <n v="14999.98"/>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2767000"/>
    <n v="6748530.5899999999"/>
    <n v="8850735"/>
    <n v="749410.59"/>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3253000"/>
    <n v="4935701.66"/>
    <n v="2961251"/>
    <n v="1442901.65"/>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en blanco)"/>
    <s v="99 - MULTIPROVINCIAL"/>
    <n v="0"/>
    <n v="6892853.5"/>
    <n v="15130000"/>
    <n v="805979.5"/>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en blanco)"/>
    <s v="99 - MULTIPROVINCIAL"/>
    <n v="0"/>
    <n v="6398989.2800000003"/>
    <n v="7100000"/>
    <n v="1309441.28"/>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en blanco)"/>
    <s v="99 - MULTIPROVINCIAL"/>
    <n v="1875000"/>
    <n v="542156"/>
    <n v="1039459"/>
    <n v="542155"/>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en blanco)"/>
    <s v="99 - MULTIPROVINCIAL"/>
    <n v="0"/>
    <n v="152471.70000000001"/>
    <n v="160000"/>
    <n v="152471.70000000001"/>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en blanco)"/>
    <s v="99 - MULTIPROVINCIAL"/>
    <n v="0"/>
    <n v="16400"/>
    <n v="1700000"/>
    <n v="1640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en blanco)"/>
    <s v="99 - MULTIPROVINCIAL"/>
    <n v="0"/>
    <n v="8024.02"/>
    <n v="85772"/>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en blanco)"/>
    <s v="99 - MULTIPROVINCIAL"/>
    <n v="0"/>
    <n v="0"/>
    <n v="31500"/>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70 - DONACION EXTERNA"/>
    <s v="(en blanco)"/>
    <s v="99 - MULTIPROVINCIAL"/>
    <n v="0"/>
    <n v="0"/>
    <n v="700000"/>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en blanco)"/>
    <s v="99 - MULTIPROVINCIAL"/>
    <n v="0"/>
    <n v="17783002.809999999"/>
    <n v="19595616"/>
    <n v="12578437.089999998"/>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en blanco)"/>
    <s v="99 - MULTIPROVINCIAL"/>
    <n v="1400000"/>
    <n v="473916.4"/>
    <n v="140327"/>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en blanco)"/>
    <s v="99 - MULTIPROVINCIAL"/>
    <n v="300000"/>
    <n v="36000"/>
    <n v="204700"/>
    <n v="3600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en blanco)"/>
    <s v="99 - MULTIPROVINCIAL"/>
    <n v="2500000"/>
    <n v="2325586.6"/>
    <n v="2878000"/>
    <n v="2325586.6"/>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en blanco)"/>
    <s v="99 - MULTIPROVINCIAL"/>
    <n v="0"/>
    <n v="170641.33"/>
    <n v="500000"/>
    <n v="170641.33"/>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en blanco)"/>
    <s v="99 - MULTIPROVINCIAL"/>
    <n v="0"/>
    <n v="662814.38"/>
    <n v="1000000"/>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en blanco)"/>
    <s v="99 - MULTIPROVINCIAL"/>
    <n v="0"/>
    <n v="82839.350000000006"/>
    <n v="83000"/>
    <n v="82839.350000000006"/>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en blanco)"/>
    <s v="99 - MULTIPROVINCIAL"/>
    <n v="0"/>
    <n v="75752.55"/>
    <n v="300000"/>
    <n v="75752.55"/>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en blanco)"/>
    <s v="99 - MULTIPROVINCIAL"/>
    <n v="500000"/>
    <n v="1323093.52"/>
    <n v="2389788"/>
    <n v="1274377.05"/>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en blanco)"/>
    <s v="99 - MULTIPROVINCIAL"/>
    <n v="0"/>
    <n v="1237771.1000000001"/>
    <n v="175000"/>
    <n v="1237771.1000000001"/>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en blanco)"/>
    <s v="99 - MULTIPROVINCIAL"/>
    <n v="0"/>
    <n v="0"/>
    <n v="100000"/>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en blanco)"/>
    <s v="99 - MULTIPROVINCIAL"/>
    <n v="0"/>
    <n v="121438.57999999999"/>
    <n v="800000"/>
    <n v="26462.67"/>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en blanco)"/>
    <s v="99 - MULTIPROVINCIAL"/>
    <n v="0"/>
    <n v="304095.04000000004"/>
    <n v="106000"/>
    <n v="299054.93"/>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0"/>
    <n v="201780"/>
    <n v="202000"/>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0"/>
    <n v="0"/>
    <n v="0"/>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0"/>
    <n v="24840"/>
    <n v="24840"/>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0"/>
    <n v="0"/>
    <n v="100000"/>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275000"/>
    <n v="822681.22"/>
    <n v="1023000"/>
    <n v="533251.85"/>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0"/>
    <n v="315650"/>
    <n v="250000"/>
    <n v="31565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2400000"/>
    <n v="806200"/>
    <n v="566749"/>
    <n v="42620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450000"/>
    <n v="268715.5"/>
    <n v="494000"/>
    <n v="12508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en blanco)"/>
    <s v="99 - MULTIPROVINCIAL"/>
    <n v="0"/>
    <n v="0"/>
    <n v="4000000"/>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en blanco)"/>
    <s v="99 - MULTIPROVINCIAL"/>
    <n v="0"/>
    <n v="0"/>
    <n v="500000"/>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en blanco)"/>
    <s v="99 - MULTIPROVINCIAL"/>
    <n v="0"/>
    <n v="896100"/>
    <n v="2850000"/>
    <n v="86250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en blanco)"/>
    <s v="99 - MULTIPROVINCIAL"/>
    <n v="0"/>
    <n v="677639.99"/>
    <n v="1600000"/>
    <n v="58764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0"/>
    <n v="379980.65"/>
    <n v="0"/>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0"/>
    <n v="203999.99"/>
    <n v="761000"/>
    <n v="203999.99"/>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4670000"/>
    <n v="5897169.96"/>
    <n v="5921157"/>
    <n v="2957346.98"/>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en blanco)"/>
    <s v="99 - MULTIPROVINCIAL"/>
    <n v="0"/>
    <n v="0"/>
    <n v="500000"/>
    <n v="0"/>
  </r>
  <r>
    <s v="2023"/>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en blanco)"/>
    <s v="99 - MULTIPROVINCIAL"/>
    <n v="0"/>
    <n v="4854749"/>
    <n v="8700000"/>
    <n v="2070368"/>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350000"/>
    <n v="2222922.96"/>
    <n v="2723790"/>
    <n v="1629430.29"/>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0"/>
    <n v="401986.85"/>
    <n v="375000"/>
    <n v="131444"/>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70 - DONACION EXTERNA"/>
    <s v="(en blanco)"/>
    <s v="99 - MULTIPROVINCIAL"/>
    <n v="0"/>
    <n v="454904"/>
    <n v="860500"/>
    <n v="454904"/>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en blanco)"/>
    <s v="99 - MULTIPROVINCIAL"/>
    <n v="0"/>
    <n v="0"/>
    <n v="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en blanco)"/>
    <s v="99 - MULTIPROVINCIAL"/>
    <n v="0"/>
    <n v="119770"/>
    <n v="119863.89000000001"/>
    <n v="11977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en blanco)"/>
    <s v="99 - MULTIPROVINCIAL"/>
    <n v="300000"/>
    <n v="74576"/>
    <n v="129736"/>
    <n v="29736"/>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en blanco)"/>
    <s v="99 - MULTIPROVINCIAL"/>
    <n v="0"/>
    <n v="0"/>
    <n v="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en blanco)"/>
    <s v="99 - MULTIPROVINCIAL"/>
    <n v="225000"/>
    <n v="29205"/>
    <n v="27391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en blanco)"/>
    <s v="99 - MULTIPROVINCIAL"/>
    <n v="0"/>
    <n v="314931.01"/>
    <n v="135252"/>
    <n v="217621.6"/>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en blanco)"/>
    <s v="99 - MULTIPROVINCIAL"/>
    <n v="0"/>
    <n v="0"/>
    <n v="128974"/>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en blanco)"/>
    <s v="99 - MULTIPROVINCIAL"/>
    <n v="0"/>
    <n v="264142.09999999998"/>
    <n v="384000"/>
    <n v="116987.8"/>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en blanco)"/>
    <s v="99 - MULTIPROVINCIAL"/>
    <n v="0"/>
    <n v="0"/>
    <n v="333878"/>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en blanco)"/>
    <s v="99 - MULTIPROVINCIAL"/>
    <n v="0"/>
    <n v="0"/>
    <n v="947"/>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en blanco)"/>
    <s v="99 - MULTIPROVINCIAL"/>
    <n v="0"/>
    <n v="6159.6"/>
    <n v="76491"/>
    <n v="6159.6"/>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en blanco)"/>
    <s v="99 - MULTIPROVINCIAL"/>
    <n v="0"/>
    <n v="0"/>
    <n v="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en blanco)"/>
    <s v="99 - MULTIPROVINCIAL"/>
    <n v="0"/>
    <n v="6989.14"/>
    <n v="10000"/>
    <n v="6989.14"/>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en blanco)"/>
    <s v="99 - MULTIPROVINCIAL"/>
    <n v="0"/>
    <n v="57803.54"/>
    <n v="65000"/>
    <n v="53172"/>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700000"/>
    <n v="4651000"/>
    <n v="1706000"/>
    <n v="163600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0"/>
    <n v="0"/>
    <n v="31500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0"/>
    <n v="0"/>
    <n v="363224"/>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0"/>
    <n v="0"/>
    <n v="37500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0"/>
    <n v="71300"/>
    <n v="15000"/>
    <n v="33004.769999999997"/>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0"/>
    <n v="0"/>
    <n v="31500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0"/>
    <n v="73879.8"/>
    <n v="450000"/>
    <n v="73879.8"/>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0"/>
    <n v="350.47"/>
    <n v="1925816"/>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70 - DONACION EXTERNA"/>
    <s v="(en blanco)"/>
    <s v="99 - MULTIPROVINCIAL"/>
    <n v="0"/>
    <n v="0"/>
    <n v="30000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400000"/>
    <n v="54268.2"/>
    <n v="135000"/>
    <n v="28626.799999999999"/>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0"/>
    <n v="0"/>
    <n v="12000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0"/>
    <n v="360665.88"/>
    <n v="909973"/>
    <n v="360665.88"/>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0"/>
    <n v="0"/>
    <n v="5500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250000"/>
    <n v="21363"/>
    <n v="12500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0"/>
    <n v="436898.76999999996"/>
    <n v="530000"/>
    <n v="326213.93999999994"/>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0"/>
    <n v="254512.75999999998"/>
    <n v="161000"/>
    <n v="19245.990000000002"/>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0"/>
    <n v="72086.09"/>
    <n v="305000"/>
    <n v="72086.090000000011"/>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250000"/>
    <n v="444237.29000000004"/>
    <n v="471027"/>
    <n v="126599.84"/>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0"/>
    <n v="251576"/>
    <n v="945801"/>
    <n v="251576"/>
  </r>
  <r>
    <s v="2023"/>
    <x v="0"/>
    <x v="0"/>
    <x v="1"/>
    <x v="1"/>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500000"/>
    <n v="0"/>
    <n v="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70 - DONACION EXTERNA"/>
    <s v="(en blanco)"/>
    <s v="99 - MULTIPROVINCIAL"/>
    <n v="0"/>
    <n v="0"/>
    <n v="200000"/>
    <n v="0"/>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70 - DONACION EXTERNA"/>
    <s v="(en blanco)"/>
    <s v="99 - MULTIPROVINCIAL"/>
    <n v="0"/>
    <n v="76708.259999999995"/>
    <n v="200000"/>
    <n v="76708.259999999995"/>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70 - DONACION EXTERNA"/>
    <s v="(en blanco)"/>
    <s v="99 - MULTIPROVINCIAL"/>
    <n v="0"/>
    <n v="793987.63"/>
    <n v="1939500"/>
    <n v="0"/>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342495237"/>
    <n v="342014852"/>
    <n v="374230133"/>
    <n v="342014851.99999994"/>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0"/>
    <n v="3469000"/>
    <n v="3724000"/>
    <n v="3469000"/>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0"/>
    <n v="480000"/>
    <n v="630000"/>
    <n v="480000"/>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119198400"/>
    <n v="171404816.66000003"/>
    <n v="187596479"/>
    <n v="171404816.66000003"/>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0"/>
    <n v="9899000.0399999991"/>
    <n v="11608666.719999999"/>
    <n v="9899000.0399999991"/>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0"/>
    <n v="2012000"/>
    <n v="2093000"/>
    <n v="2012000"/>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5204780"/>
    <n v="2869230.4299999997"/>
    <n v="3258780"/>
    <n v="2869230.4299999997"/>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39014698"/>
    <n v="0"/>
    <n v="52352856.899999999"/>
    <n v="0"/>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2000000"/>
    <n v="2792946.12"/>
    <n v="2698250"/>
    <n v="2792946.12"/>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2000000"/>
    <n v="5521471.830000001"/>
    <n v="8985874.0999999996"/>
    <n v="5521471.8300000001"/>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en blanco)"/>
    <s v="99 - MULTIPROVINCIAL"/>
    <n v="720000"/>
    <n v="1080472"/>
    <n v="1721282"/>
    <n v="1080472"/>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en blanco)"/>
    <s v="99 - MULTIPROVINCIAL"/>
    <n v="300000"/>
    <n v="275000"/>
    <n v="300000"/>
    <n v="275000"/>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en blanco)"/>
    <s v="99 - MULTIPROVINCIAL"/>
    <n v="26724000"/>
    <n v="24404000"/>
    <n v="26673000"/>
    <n v="24404000"/>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en blanco)"/>
    <s v="99 - MULTIPROVINCIAL"/>
    <n v="30408202"/>
    <n v="39967531.039999999"/>
    <n v="40013609"/>
    <n v="39967531.039999999"/>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en blanco)"/>
    <s v="99 - MULTIPROVINCIAL"/>
    <n v="8500000"/>
    <n v="0"/>
    <n v="9000000"/>
    <n v="0"/>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en blanco)"/>
    <s v="99 - MULTIPROVINCIAL"/>
    <n v="38908202"/>
    <n v="47625335.670000002"/>
    <n v="47631169"/>
    <n v="47625335.670000002"/>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en blanco)"/>
    <s v="99 - MULTIPROVINCIAL"/>
    <n v="0"/>
    <n v="0"/>
    <n v="14389919"/>
    <n v="0"/>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32750647"/>
    <n v="37198009.61999999"/>
    <n v="40719070.590000004"/>
    <n v="37198009.61999999"/>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33382989"/>
    <n v="37730387.310000002"/>
    <n v="41298501.780000001"/>
    <n v="37730387.309999995"/>
  </r>
  <r>
    <s v="2023"/>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4812123"/>
    <n v="4920738.8900000006"/>
    <n v="5668090"/>
    <n v="4920738.8900000006"/>
  </r>
  <r>
    <s v="2023"/>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en blanco)"/>
    <s v="99 - MULTIPROVINCIAL"/>
    <n v="0"/>
    <n v="0"/>
    <n v="0"/>
    <n v="0"/>
  </r>
  <r>
    <s v="2023"/>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en blanco)"/>
    <s v="99 - MULTIPROVINCIAL"/>
    <n v="100000"/>
    <n v="8340.27"/>
    <n v="14212"/>
    <n v="8340.2699999999986"/>
  </r>
  <r>
    <s v="2023"/>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en blanco)"/>
    <s v="99 - MULTIPROVINCIAL"/>
    <n v="1900000"/>
    <n v="5892822.8099999996"/>
    <n v="2900000"/>
    <n v="5892822.8099999987"/>
  </r>
  <r>
    <s v="2023"/>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en blanco)"/>
    <s v="99 - MULTIPROVINCIAL"/>
    <n v="13000000"/>
    <n v="13892243.09"/>
    <n v="14713192"/>
    <n v="13892243.089999998"/>
  </r>
  <r>
    <s v="2023"/>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en blanco)"/>
    <s v="99 - MULTIPROVINCIAL"/>
    <n v="76000000"/>
    <n v="59645172.099999994"/>
    <n v="61929352"/>
    <n v="59645172.099999994"/>
  </r>
  <r>
    <s v="2023"/>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en blanco)"/>
    <s v="99 - MULTIPROVINCIAL"/>
    <n v="1200000"/>
    <n v="1698340.6"/>
    <n v="1761414"/>
    <n v="1698340.6"/>
  </r>
  <r>
    <s v="2023"/>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en blanco)"/>
    <s v="99 - MULTIPROVINCIAL"/>
    <n v="1200000"/>
    <n v="1453777"/>
    <n v="1593194"/>
    <n v="1453777"/>
  </r>
  <r>
    <s v="2023"/>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1500000"/>
    <n v="2264974.88"/>
    <n v="2652914"/>
    <n v="2223971.06"/>
  </r>
  <r>
    <s v="2023"/>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10400000"/>
    <n v="14979974.039999997"/>
    <n v="15418917"/>
    <n v="10200340.000000002"/>
  </r>
  <r>
    <s v="2023"/>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en blanco)"/>
    <s v="99 - MULTIPROVINCIAL"/>
    <n v="1200000"/>
    <n v="629100"/>
    <n v="900000"/>
    <n v="629100"/>
  </r>
  <r>
    <s v="2023"/>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en blanco)"/>
    <s v="99 - MULTIPROVINCIAL"/>
    <n v="0"/>
    <n v="5366000"/>
    <n v="34358000"/>
    <n v="5366000"/>
  </r>
  <r>
    <s v="2023"/>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en blanco)"/>
    <s v="99 - MULTIPROVINCIAL"/>
    <n v="0"/>
    <n v="4435054.74"/>
    <n v="6282650"/>
    <n v="4368054.74"/>
  </r>
  <r>
    <s v="2023"/>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en blanco)"/>
    <s v="99 - MULTIPROVINCIAL"/>
    <n v="0"/>
    <n v="200000.01"/>
    <n v="300000"/>
    <n v="0"/>
  </r>
  <r>
    <s v="2023"/>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4100000"/>
    <n v="1.0000000002037268E-2"/>
    <n v="96"/>
    <n v="0"/>
  </r>
  <r>
    <s v="2023"/>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0"/>
    <n v="8340345.3299999991"/>
    <n v="9244468"/>
    <n v="3065751.61"/>
  </r>
  <r>
    <s v="2023"/>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2000000"/>
    <n v="2500767.5099999998"/>
    <n v="2750001"/>
    <n v="2500767.5099999998"/>
  </r>
  <r>
    <s v="2023"/>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0"/>
    <n v="0"/>
    <n v="50000"/>
    <n v="0"/>
  </r>
  <r>
    <s v="2023"/>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1000000"/>
    <n v="424800"/>
    <n v="500000"/>
    <n v="424800"/>
  </r>
  <r>
    <s v="2023"/>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3000000"/>
    <n v="5806996.8799999999"/>
    <n v="6282400"/>
    <n v="2065950.72"/>
  </r>
  <r>
    <s v="2023"/>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3300000"/>
    <n v="1327560.83"/>
    <n v="1875000"/>
    <n v="1178096.8"/>
  </r>
  <r>
    <s v="2023"/>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16200000"/>
    <n v="4410116.47"/>
    <n v="5580998"/>
    <n v="2910116.46"/>
  </r>
  <r>
    <s v="2023"/>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en blanco)"/>
    <s v="99 - MULTIPROVINCIAL"/>
    <n v="2500000"/>
    <n v="1351938.13"/>
    <n v="1430425"/>
    <n v="1351938.13"/>
  </r>
  <r>
    <s v="2023"/>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en blanco)"/>
    <s v="99 - MULTIPROVINCIAL"/>
    <n v="9000000"/>
    <n v="6515815.4400000004"/>
    <n v="7069575"/>
    <n v="6515815.4400000004"/>
  </r>
  <r>
    <s v="2023"/>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0000000"/>
    <n v="5956422.7499999981"/>
    <n v="6250380"/>
    <n v="5956422.7399999993"/>
  </r>
  <r>
    <s v="2023"/>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0"/>
    <n v="6053357.3499999996"/>
    <n v="6053985"/>
    <n v="5915879.4500000002"/>
  </r>
  <r>
    <s v="2023"/>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0"/>
    <n v="0"/>
    <n v="0"/>
    <n v="0"/>
  </r>
  <r>
    <s v="2023"/>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0"/>
    <n v="1786668.6199999999"/>
    <n v="2801669"/>
    <n v="0"/>
  </r>
  <r>
    <s v="2023"/>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0"/>
    <n v="653115.55000000005"/>
    <n v="660000"/>
    <n v="653115.55000000005"/>
  </r>
  <r>
    <s v="2023"/>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0"/>
    <n v="0"/>
    <n v="0"/>
    <n v="0"/>
  </r>
  <r>
    <s v="2023"/>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0000"/>
    <n v="0"/>
    <n v="0"/>
    <n v="0"/>
  </r>
  <r>
    <s v="2023"/>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2550000"/>
    <n v="2709496.69"/>
    <n v="2793000"/>
    <n v="1914107.29"/>
  </r>
  <r>
    <s v="2023"/>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0"/>
    <n v="1325413.7999999998"/>
    <n v="1120000"/>
    <n v="1325413.79"/>
  </r>
  <r>
    <s v="2023"/>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00000"/>
    <n v="2686235.79"/>
    <n v="2900000"/>
    <n v="1060018.78"/>
  </r>
  <r>
    <s v="2023"/>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0"/>
    <n v="61752417.149999999"/>
    <n v="63425489.909999996"/>
    <n v="45406073.520000003"/>
  </r>
  <r>
    <s v="2023"/>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0000"/>
    <n v="79593.259999999995"/>
    <n v="88000"/>
    <n v="79593.259999999995"/>
  </r>
  <r>
    <s v="2023"/>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000000"/>
    <n v="1747282.94"/>
    <n v="1871725"/>
    <n v="718063.06"/>
  </r>
  <r>
    <s v="2023"/>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400000"/>
    <n v="499999.99"/>
    <n v="400000"/>
    <n v="367723.4"/>
  </r>
  <r>
    <s v="2023"/>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200000"/>
    <n v="2391353.7400000002"/>
    <n v="2391792"/>
    <n v="2301239.54"/>
  </r>
  <r>
    <s v="2023"/>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8000000"/>
    <n v="86474933.469999984"/>
    <n v="86999135"/>
    <n v="85910421.450000003"/>
  </r>
  <r>
    <s v="2023"/>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2000000"/>
    <n v="0"/>
    <n v="2200000"/>
    <n v="0"/>
  </r>
  <r>
    <s v="2023"/>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50148408"/>
    <n v="761735.68999999971"/>
    <n v="1068408"/>
    <n v="761734.69"/>
  </r>
  <r>
    <s v="2023"/>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200000"/>
    <n v="1084000.1000000001"/>
    <n v="1813900"/>
    <n v="761099.99"/>
  </r>
  <r>
    <s v="2023"/>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000000"/>
    <n v="367912.75"/>
    <n v="500000"/>
    <n v="120000"/>
  </r>
  <r>
    <s v="2023"/>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0"/>
    <n v="325209"/>
    <n v="444000"/>
    <n v="121600"/>
  </r>
  <r>
    <s v="2023"/>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8664604"/>
    <n v="6490162.1499999994"/>
    <n v="11010750"/>
    <n v="5194327.55"/>
  </r>
  <r>
    <s v="2023"/>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en blanco)"/>
    <s v="99 - MULTIPROVINCIAL"/>
    <n v="5500495"/>
    <n v="3322655.1499999994"/>
    <n v="3902113"/>
    <n v="2675045.84"/>
  </r>
  <r>
    <s v="2023"/>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en blanco)"/>
    <s v="99 - MULTIPROVINCIAL"/>
    <n v="16000000"/>
    <n v="13793434.449999999"/>
    <n v="20549727"/>
    <n v="5962997.7000000002"/>
  </r>
  <r>
    <s v="2023"/>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en blanco)"/>
    <s v="99 - MULTIPROVINCIAL"/>
    <n v="4300000"/>
    <n v="5426320.3299999991"/>
    <n v="6524000"/>
    <n v="3937500.46"/>
  </r>
  <r>
    <s v="2023"/>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en blanco)"/>
    <s v="99 - MULTIPROVINCIAL"/>
    <n v="1000000"/>
    <n v="1628113.68"/>
    <n v="2987175"/>
    <n v="1628113.68"/>
  </r>
  <r>
    <s v="2023"/>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en blanco)"/>
    <s v="99 - MULTIPROVINCIAL"/>
    <n v="100000"/>
    <n v="723521.44"/>
    <n v="930833"/>
    <n v="663169.11"/>
  </r>
  <r>
    <s v="2023"/>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en blanco)"/>
    <s v="99 - MULTIPROVINCIAL"/>
    <n v="1900000"/>
    <n v="0"/>
    <n v="25000"/>
    <n v="0"/>
  </r>
  <r>
    <s v="2023"/>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en blanco)"/>
    <s v="99 - MULTIPROVINCIAL"/>
    <n v="100000"/>
    <n v="13663.390000000001"/>
    <n v="25000"/>
    <n v="13663.390000000001"/>
  </r>
  <r>
    <s v="2023"/>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en blanco)"/>
    <s v="99 - MULTIPROVINCIAL"/>
    <n v="600000"/>
    <n v="659660.60000000009"/>
    <n v="660573"/>
    <n v="659188.58000000007"/>
  </r>
  <r>
    <s v="2023"/>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en blanco)"/>
    <s v="99 - MULTIPROVINCIAL"/>
    <n v="3000000"/>
    <n v="0"/>
    <n v="260000"/>
    <n v="0"/>
  </r>
  <r>
    <s v="2023"/>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en blanco)"/>
    <s v="99 - MULTIPROVINCIAL"/>
    <n v="500000"/>
    <n v="668186.81000000006"/>
    <n v="699178"/>
    <n v="668186.80000000005"/>
  </r>
  <r>
    <s v="2023"/>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en blanco)"/>
    <s v="99 - MULTIPROVINCIAL"/>
    <n v="650000"/>
    <n v="1504505.83"/>
    <n v="1636999"/>
    <n v="1467973.02"/>
  </r>
  <r>
    <s v="2023"/>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en blanco)"/>
    <s v="99 - MULTIPROVINCIAL"/>
    <n v="1300000"/>
    <n v="0"/>
    <n v="0"/>
    <n v="0"/>
  </r>
  <r>
    <s v="2023"/>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en blanco)"/>
    <s v="99 - MULTIPROVINCIAL"/>
    <n v="100000"/>
    <n v="35200"/>
    <n v="35637"/>
    <n v="35200"/>
  </r>
  <r>
    <s v="2023"/>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en blanco)"/>
    <s v="99 - MULTIPROVINCIAL"/>
    <n v="0"/>
    <n v="53437.61"/>
    <n v="53850"/>
    <n v="53437.599999999999"/>
  </r>
  <r>
    <s v="2023"/>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en blanco)"/>
    <s v="99 - MULTIPROVINCIAL"/>
    <n v="500000"/>
    <n v="289284.25"/>
    <n v="300000"/>
    <n v="276977.53999999998"/>
  </r>
  <r>
    <s v="2023"/>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en blanco)"/>
    <s v="99 - MULTIPROVINCIAL"/>
    <n v="100000"/>
    <n v="0"/>
    <n v="0"/>
    <n v="0"/>
  </r>
  <r>
    <s v="2023"/>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en blanco)"/>
    <s v="99 - MULTIPROVINCIAL"/>
    <n v="250000"/>
    <n v="29595.15"/>
    <n v="111500"/>
    <n v="29595.14"/>
  </r>
  <r>
    <s v="2023"/>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50000"/>
    <n v="15088.67"/>
    <n v="50000"/>
    <n v="4114.66"/>
  </r>
  <r>
    <s v="2023"/>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50000"/>
    <n v="0"/>
    <n v="25000"/>
    <n v="0"/>
  </r>
  <r>
    <s v="2023"/>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50000"/>
    <n v="0"/>
    <n v="25000"/>
    <n v="0"/>
  </r>
  <r>
    <s v="2023"/>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5310"/>
    <n v="6000"/>
    <n v="0"/>
  </r>
  <r>
    <s v="2023"/>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150000"/>
    <n v="0"/>
    <n v="50000"/>
    <n v="0"/>
  </r>
  <r>
    <s v="2023"/>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50000"/>
    <n v="0"/>
    <n v="50000"/>
    <n v="0"/>
  </r>
  <r>
    <s v="2023"/>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500000"/>
    <n v="62296.130000000005"/>
    <n v="208525"/>
    <n v="55365.130000000005"/>
  </r>
  <r>
    <s v="2023"/>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100000"/>
    <n v="25988.339999999993"/>
    <n v="141508"/>
    <n v="25988.32"/>
  </r>
  <r>
    <s v="2023"/>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50000"/>
    <n v="0"/>
    <n v="0"/>
    <n v="0"/>
  </r>
  <r>
    <s v="2023"/>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50000"/>
    <n v="6000.02"/>
    <n v="75000"/>
    <n v="6000.02"/>
  </r>
  <r>
    <s v="2023"/>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3610.8"/>
    <n v="30000"/>
    <n v="3610.8"/>
  </r>
  <r>
    <s v="2023"/>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5600000"/>
    <n v="10750000.01"/>
    <n v="13600000"/>
    <n v="10750000"/>
  </r>
  <r>
    <s v="2023"/>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00000"/>
    <n v="1124570"/>
    <n v="1000000"/>
    <n v="868519.7"/>
  </r>
  <r>
    <s v="2023"/>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50000"/>
    <n v="7433.2500000000036"/>
    <n v="100919"/>
    <n v="7433.24"/>
  </r>
  <r>
    <s v="2023"/>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50000"/>
    <n v="9841.2100000000009"/>
    <n v="50000"/>
    <n v="9841.2000000000007"/>
  </r>
  <r>
    <s v="2023"/>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50000"/>
    <n v="0"/>
    <n v="0"/>
    <n v="0"/>
  </r>
  <r>
    <s v="2023"/>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50000"/>
    <n v="58325.04"/>
    <n v="76000"/>
    <n v="58325.04"/>
  </r>
  <r>
    <s v="2023"/>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0000"/>
    <n v="42500"/>
    <n v="42500"/>
    <n v="42500"/>
  </r>
  <r>
    <s v="2023"/>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650000"/>
    <n v="1041089.79"/>
    <n v="1049642"/>
    <n v="863243.71"/>
  </r>
  <r>
    <s v="2023"/>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0000"/>
    <n v="151196.71"/>
    <n v="210000"/>
    <n v="141175.19999999998"/>
  </r>
  <r>
    <s v="2023"/>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2050000"/>
    <n v="1868134.3399999999"/>
    <n v="2122000"/>
    <n v="1867649.01"/>
  </r>
  <r>
    <s v="2023"/>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0"/>
    <n v="0"/>
    <n v="0"/>
    <n v="0"/>
  </r>
  <r>
    <s v="2023"/>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1500000"/>
    <n v="1672671.5899999999"/>
    <n v="2706179"/>
    <n v="1601655.18"/>
  </r>
  <r>
    <s v="2023"/>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50000"/>
    <n v="31582.13"/>
    <n v="53000"/>
    <n v="31582.120000000003"/>
  </r>
  <r>
    <s v="2023"/>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25000"/>
    <n v="45325.130000000005"/>
    <n v="130000"/>
    <n v="45325.1"/>
  </r>
  <r>
    <s v="2023"/>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1000000"/>
    <n v="107380"/>
    <n v="119937"/>
    <n v="107380"/>
  </r>
  <r>
    <s v="2023"/>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550000"/>
    <n v="541793.49"/>
    <n v="815000"/>
    <n v="541793.46"/>
  </r>
  <r>
    <s v="2023"/>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2500000"/>
    <n v="1584503.98"/>
    <n v="4002540"/>
    <n v="1301906.9500000002"/>
  </r>
  <r>
    <s v="2023"/>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550000"/>
    <n v="91482.81"/>
    <n v="150000"/>
    <n v="91482.8"/>
  </r>
  <r>
    <s v="2023"/>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50000"/>
    <n v="684817.33000000007"/>
    <n v="930000"/>
    <n v="577755.90999999992"/>
  </r>
  <r>
    <s v="2023"/>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550000"/>
    <n v="577566.85"/>
    <n v="698341"/>
    <n v="577566.85"/>
  </r>
  <r>
    <s v="2023"/>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0"/>
    <n v="376513.14999999997"/>
    <n v="1443697"/>
    <n v="151686.77000000002"/>
  </r>
  <r>
    <s v="2023"/>
    <x v="0"/>
    <x v="0"/>
    <x v="1"/>
    <x v="1"/>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550000"/>
    <n v="0"/>
    <n v="0"/>
    <n v="0"/>
  </r>
  <r>
    <s v="2023"/>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en blanco)"/>
    <s v="99 - MULTIPROVINCIAL"/>
    <n v="51752589"/>
    <n v="42992674.149999999"/>
    <n v="48771807.5"/>
    <n v="42992674.149999999"/>
  </r>
  <r>
    <s v="2023"/>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en blanco)"/>
    <s v="99 - MULTIPROVINCIAL"/>
    <n v="20287529"/>
    <n v="15396312.760000004"/>
    <n v="17436335"/>
    <n v="15396312.760000002"/>
  </r>
  <r>
    <s v="2023"/>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en blanco)"/>
    <s v="99 - MULTIPROVINCIAL"/>
    <n v="0"/>
    <n v="5691576.7299999995"/>
    <n v="5831975.5"/>
    <n v="5691576.7299999995"/>
  </r>
  <r>
    <s v="2023"/>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en blanco)"/>
    <s v="99 - MULTIPROVINCIAL"/>
    <n v="5475722"/>
    <n v="0"/>
    <n v="5475722"/>
    <n v="0"/>
  </r>
  <r>
    <s v="2023"/>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en blanco)"/>
    <s v="99 - MULTIPROVINCIAL"/>
    <n v="0"/>
    <n v="0"/>
    <n v="2842842.94"/>
    <n v="0"/>
  </r>
  <r>
    <s v="2023"/>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en blanco)"/>
    <s v="99 - MULTIPROVINCIAL"/>
    <n v="0"/>
    <n v="0"/>
    <n v="0"/>
    <n v="0"/>
  </r>
  <r>
    <s v="2023"/>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en blanco)"/>
    <s v="99 - MULTIPROVINCIAL"/>
    <n v="0"/>
    <n v="0"/>
    <n v="0"/>
    <n v="0"/>
  </r>
  <r>
    <s v="2023"/>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4594072"/>
    <n v="4019877.57"/>
    <n v="4594072"/>
    <n v="4019877.5699999994"/>
  </r>
  <r>
    <s v="2023"/>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4600950"/>
    <n v="4025547.600000001"/>
    <n v="4600950"/>
    <n v="4025547.6"/>
  </r>
  <r>
    <s v="2023"/>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711998"/>
    <n v="630061.79000000015"/>
    <n v="711998"/>
    <n v="630061.79"/>
  </r>
  <r>
    <s v="2023"/>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en blanco)"/>
    <s v="99 - MULTIPROVINCIAL"/>
    <n v="0"/>
    <n v="29252.2"/>
    <n v="200000"/>
    <n v="0"/>
  </r>
  <r>
    <s v="2023"/>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10 - FONDO GENERAL"/>
    <s v="(en blanco)"/>
    <s v="99 - MULTIPROVINCIAL"/>
    <n v="0"/>
    <n v="777411.72"/>
    <n v="1407314.9"/>
    <n v="777411.71"/>
  </r>
  <r>
    <s v="2023"/>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en blanco)"/>
    <s v="99 - MULTIPROVINCIAL"/>
    <n v="1100000"/>
    <n v="1192673.72"/>
    <n v="1192685.1000000001"/>
    <n v="1192673.72"/>
  </r>
  <r>
    <s v="2023"/>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211550"/>
    <n v="1286436"/>
    <n v="3011550"/>
    <n v="991436"/>
  </r>
  <r>
    <s v="2023"/>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0"/>
    <n v="140000"/>
    <n v="1500000"/>
    <n v="140000"/>
  </r>
  <r>
    <s v="2023"/>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10 - FONDO GENERAL"/>
    <s v="(en blanco)"/>
    <s v="99 - MULTIPROVINCIAL"/>
    <n v="5000000"/>
    <n v="0"/>
    <n v="12157157.060000001"/>
    <n v="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30059048"/>
    <n v="29250182.199999996"/>
    <n v="31047513.640000001"/>
    <n v="29250182.199999996"/>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336000"/>
    <n v="0"/>
    <n v="0"/>
    <n v="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0"/>
    <n v="144000"/>
    <n v="180000"/>
    <n v="14400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9599400"/>
    <n v="12465000"/>
    <n v="13179000"/>
    <n v="1246500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119800"/>
    <n v="352650"/>
    <n v="119800"/>
    <n v="35265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3546440"/>
    <n v="4026509.06"/>
    <n v="4106747.6899999995"/>
    <n v="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3000000"/>
    <n v="1517550"/>
    <n v="1517550"/>
    <n v="151755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1800000"/>
    <n v="234788.77000000002"/>
    <n v="580000"/>
    <n v="234788.77"/>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en blanco)"/>
    <s v="99 - MULTIPROVINCIAL"/>
    <n v="34525452"/>
    <n v="30322280.59"/>
    <n v="34525452"/>
    <n v="30322280.59"/>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en blanco)"/>
    <s v="99 - MULTIPROVINCIAL"/>
    <n v="2964000"/>
    <n v="3149000"/>
    <n v="3759000"/>
    <n v="314900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en blanco)"/>
    <s v="99 - MULTIPROVINCIAL"/>
    <n v="3124120"/>
    <n v="3063268.12"/>
    <n v="3124120"/>
    <n v="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en blanco)"/>
    <s v="99 - MULTIPROVINCIAL"/>
    <n v="0"/>
    <n v="0"/>
    <n v="0"/>
    <n v="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en blanco)"/>
    <s v="99 - MULTIPROVINCIAL"/>
    <n v="0"/>
    <n v="0"/>
    <n v="35000"/>
    <n v="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0"/>
    <n v="63076.67"/>
    <n v="63076.67"/>
    <n v="63076.67"/>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180000"/>
    <n v="190000"/>
    <n v="205000"/>
    <n v="19000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2443000"/>
    <n v="2536117.1300000004"/>
    <n v="2781000"/>
    <n v="2536117.1300000004"/>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0"/>
    <n v="5638357.5600000005"/>
    <n v="5775000"/>
    <n v="5638357.5599999996"/>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496100"/>
    <n v="406300"/>
    <n v="406300"/>
    <n v="40630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0"/>
    <n v="0"/>
    <n v="7000000"/>
    <n v="0"/>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en blanco)"/>
    <s v="99 - MULTIPROVINCIAL"/>
    <n v="825900"/>
    <n v="696682.05999999994"/>
    <n v="696700"/>
    <n v="696682.05999999994"/>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en blanco)"/>
    <s v="99 - MULTIPROVINCIAL"/>
    <n v="2823200"/>
    <n v="2958009.75"/>
    <n v="3228200"/>
    <n v="2958009.7500000005"/>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en blanco)"/>
    <s v="99 - MULTIPROVINCIAL"/>
    <n v="2827000"/>
    <n v="2997040.04"/>
    <n v="3233000"/>
    <n v="2997040.04"/>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en blanco)"/>
    <s v="99 - MULTIPROVINCIAL"/>
    <n v="460000"/>
    <n v="437391.32000000007"/>
    <n v="567000"/>
    <n v="437391.32000000007"/>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656800"/>
    <n v="2373115.52"/>
    <n v="2656800"/>
    <n v="2373115.5200000005"/>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663000"/>
    <n v="2376460.86"/>
    <n v="2663000"/>
    <n v="2376460.86"/>
  </r>
  <r>
    <s v="2023"/>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431000"/>
    <n v="369227.47000000003"/>
    <n v="431000"/>
    <n v="369227.47000000015"/>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en blanco)"/>
    <s v="99 - MULTIPROVINCIAL"/>
    <n v="1400000"/>
    <n v="747795.65999999968"/>
    <n v="1400000"/>
    <n v="747795.6599999998"/>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en blanco)"/>
    <s v="99 - MULTIPROVINCIAL"/>
    <n v="3900000"/>
    <n v="3371938.1"/>
    <n v="3900000"/>
    <n v="3371938.0999999992"/>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en blanco)"/>
    <s v="99 - MULTIPROVINCIAL"/>
    <n v="20400000"/>
    <n v="16495662.209999999"/>
    <n v="22120000"/>
    <n v="16495662.209999999"/>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en blanco)"/>
    <s v="99 - MULTIPROVINCIAL"/>
    <n v="175000"/>
    <n v="146885.79999999999"/>
    <n v="175000"/>
    <n v="146885.79999999999"/>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en blanco)"/>
    <s v="99 - MULTIPROVINCIAL"/>
    <n v="96000"/>
    <n v="0"/>
    <n v="96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en blanco)"/>
    <s v="99 - MULTIPROVINCIAL"/>
    <n v="24000"/>
    <n v="0"/>
    <n v="24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en blanco)"/>
    <s v="99 - MULTIPROVINCIAL"/>
    <n v="504000"/>
    <n v="282667.44"/>
    <n v="504000"/>
    <n v="163957.32999999999"/>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196000"/>
    <n v="41756"/>
    <n v="196000"/>
    <n v="37996"/>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en blanco)"/>
    <s v="99 - MULTIPROVINCIAL"/>
    <n v="180000"/>
    <n v="0"/>
    <n v="2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en blanco)"/>
    <s v="99 - MULTIPROVINCIAL"/>
    <n v="5000"/>
    <n v="427914.4"/>
    <n v="432000"/>
    <n v="427914.4"/>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N/A"/>
    <s v="10 - FONDO GENERAL"/>
    <s v="(en blanco)"/>
    <s v="99 - MULTIPROVINCIAL"/>
    <n v="360000"/>
    <n v="0"/>
    <n v="6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en blanco)"/>
    <s v="99 - MULTIPROVINCIAL"/>
    <n v="5000"/>
    <n v="158871.84"/>
    <n v="231000"/>
    <n v="158871.84"/>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en blanco)"/>
    <s v="99 - MULTIPROVINCIAL"/>
    <n v="100000"/>
    <n v="0"/>
    <n v="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en blanco)"/>
    <s v="99 - MULTIPROVINCIAL"/>
    <n v="0"/>
    <n v="0"/>
    <n v="55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en blanco)"/>
    <s v="99 - MULTIPROVINCIAL"/>
    <n v="210000"/>
    <n v="310241.06"/>
    <n v="210000"/>
    <n v="17700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en blanco)"/>
    <s v="99 - MULTIPROVINCIAL"/>
    <n v="60000"/>
    <n v="0"/>
    <n v="60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en blanco)"/>
    <s v="99 - MULTIPROVINCIAL"/>
    <n v="700000"/>
    <n v="740689.52"/>
    <n v="1462000"/>
    <n v="36008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en blanco)"/>
    <s v="99 - MULTIPROVINCIAL"/>
    <n v="540000"/>
    <n v="399312"/>
    <n v="680000"/>
    <n v="33840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en blanco)"/>
    <s v="99 - MULTIPROVINCIAL"/>
    <n v="500000"/>
    <n v="143989.87"/>
    <n v="144000"/>
    <n v="143989.87"/>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200000"/>
    <n v="524964.30000000005"/>
    <n v="200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50150000"/>
    <n v="140716.28"/>
    <n v="3956165"/>
    <n v="140716.28"/>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128000"/>
    <n v="0"/>
    <n v="128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30000"/>
    <n v="0"/>
    <n v="30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100000"/>
    <n v="0"/>
    <n v="100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60000"/>
    <n v="0"/>
    <n v="60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0"/>
    <n v="18700"/>
    <n v="36000"/>
    <n v="1870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200000"/>
    <n v="1008499.93"/>
    <n v="200000"/>
    <n v="262829.02000000008"/>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200000"/>
    <n v="3436452.4699999997"/>
    <n v="570260"/>
    <n v="3034957.4699999997"/>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9000"/>
    <n v="0"/>
    <n v="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40000"/>
    <n v="138739.99"/>
    <n v="260000"/>
    <n v="138739.98000000001"/>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10000"/>
    <n v="0"/>
    <n v="10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0"/>
    <n v="0"/>
    <n v="5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10000"/>
    <n v="0"/>
    <n v="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400000"/>
    <n v="19512.5"/>
    <n v="19600"/>
    <n v="19512.5"/>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1100000"/>
    <n v="208619.57"/>
    <n v="370000"/>
    <n v="104309.57"/>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500000"/>
    <n v="0"/>
    <n v="8514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50000"/>
    <n v="0"/>
    <n v="5895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40000"/>
    <n v="0"/>
    <n v="400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30000"/>
    <n v="0"/>
    <n v="500"/>
    <n v="0"/>
  </r>
  <r>
    <s v="2023"/>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en blanco)"/>
    <s v="99 - MULTIPROVINCIAL"/>
    <n v="150000"/>
    <n v="460643.10000000003"/>
    <n v="514700"/>
    <n v="372508.9"/>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en blanco)"/>
    <s v="99 - MULTIPROVINCIAL"/>
    <n v="350000"/>
    <n v="760832.02"/>
    <n v="846000"/>
    <n v="733332.02"/>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en blanco)"/>
    <s v="99 - MULTIPROVINCIAL"/>
    <n v="30000"/>
    <n v="45255.05"/>
    <n v="30000"/>
    <n v="45255.05"/>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en blanco)"/>
    <s v="99 - MULTIPROVINCIAL"/>
    <n v="8000"/>
    <n v="0"/>
    <n v="8000"/>
    <n v="0"/>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en blanco)"/>
    <s v="99 - MULTIPROVINCIAL"/>
    <n v="50000"/>
    <n v="47436"/>
    <n v="74000"/>
    <n v="37524"/>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en blanco)"/>
    <s v="99 - MULTIPROVINCIAL"/>
    <n v="50000"/>
    <n v="100451.04000000001"/>
    <n v="125000"/>
    <n v="25639.040000000001"/>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en blanco)"/>
    <s v="99 - MULTIPROVINCIAL"/>
    <n v="40000"/>
    <n v="47148.67"/>
    <n v="40000"/>
    <n v="47148.67"/>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en blanco)"/>
    <s v="99 - MULTIPROVINCIAL"/>
    <n v="250000"/>
    <n v="292779.24"/>
    <n v="390000"/>
    <n v="292779.24"/>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en blanco)"/>
    <s v="99 - MULTIPROVINCIAL"/>
    <n v="10000"/>
    <n v="0"/>
    <n v="0"/>
    <n v="0"/>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en blanco)"/>
    <s v="99 - MULTIPROVINCIAL"/>
    <n v="30000"/>
    <n v="0"/>
    <n v="25000"/>
    <n v="0"/>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en blanco)"/>
    <s v="99 - MULTIPROVINCIAL"/>
    <n v="250000"/>
    <n v="3107.19"/>
    <n v="250000"/>
    <n v="1256.8800000000001"/>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en blanco)"/>
    <s v="99 - MULTIPROVINCIAL"/>
    <n v="1000000"/>
    <n v="0"/>
    <n v="10000"/>
    <n v="0"/>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en blanco)"/>
    <s v="99 - MULTIPROVINCIAL"/>
    <n v="0"/>
    <n v="36840.67"/>
    <n v="60000"/>
    <n v="36840.67"/>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en blanco)"/>
    <s v="99 - MULTIPROVINCIAL"/>
    <n v="50000"/>
    <n v="28734.23"/>
    <n v="50000"/>
    <n v="28734.23"/>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en blanco)"/>
    <s v="99 - MULTIPROVINCIAL"/>
    <n v="5000"/>
    <n v="0"/>
    <n v="5000"/>
    <n v="0"/>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en blanco)"/>
    <s v="99 - MULTIPROVINCIAL"/>
    <n v="30000"/>
    <n v="9912"/>
    <n v="30000"/>
    <n v="9912"/>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en blanco)"/>
    <s v="99 - MULTIPROVINCIAL"/>
    <n v="2300000"/>
    <n v="2500000"/>
    <n v="2300000"/>
    <n v="2084000"/>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en blanco)"/>
    <s v="99 - MULTIPROVINCIAL"/>
    <n v="200000"/>
    <n v="0"/>
    <n v="200000"/>
    <n v="0"/>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en blanco)"/>
    <s v="99 - MULTIPROVINCIAL"/>
    <n v="20000"/>
    <n v="0"/>
    <n v="20000"/>
    <n v="0"/>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en blanco)"/>
    <s v="99 - MULTIPROVINCIAL"/>
    <n v="260000"/>
    <n v="75412.040000000008"/>
    <n v="260000"/>
    <n v="75412.040000000008"/>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en blanco)"/>
    <s v="99 - MULTIPROVINCIAL"/>
    <n v="25000"/>
    <n v="0"/>
    <n v="25000"/>
    <n v="0"/>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80000"/>
    <n v="0"/>
    <n v="80000"/>
    <n v="0"/>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20000"/>
    <n v="29120"/>
    <n v="120000"/>
    <n v="29120"/>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5000"/>
    <n v="36650.800000000003"/>
    <n v="25000"/>
    <n v="13050.8"/>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40000"/>
    <n v="161092.17000000001"/>
    <n v="40000"/>
    <n v="151972.19"/>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1000000"/>
    <n v="1368309"/>
    <n v="1460100"/>
    <n v="1191456.3799999999"/>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10000"/>
    <n v="4823.63"/>
    <n v="10000"/>
    <n v="4823.63"/>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40000"/>
    <n v="11952.65"/>
    <n v="40000"/>
    <n v="10534.76"/>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10000"/>
    <n v="208027.51"/>
    <n v="10000"/>
    <n v="208027.51"/>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1005693"/>
    <n v="210318.76"/>
    <n v="681693"/>
    <n v="143185.96"/>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0"/>
    <n v="52864"/>
    <n v="40000"/>
    <n v="52864"/>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0"/>
    <n v="58882"/>
    <n v="64000"/>
    <n v="47790"/>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100000"/>
    <n v="37069.42"/>
    <n v="100000"/>
    <n v="37069.42"/>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en blanco)"/>
    <s v="99 - MULTIPROVINCIAL"/>
    <n v="80000"/>
    <n v="40254.239999999998"/>
    <n v="80000"/>
    <n v="40254.239999999998"/>
  </r>
  <r>
    <s v="2023"/>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en blanco)"/>
    <s v="99 - MULTIPROVINCIAL"/>
    <n v="10000"/>
    <n v="49560"/>
    <n v="10000"/>
    <n v="49560"/>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327798511"/>
    <n v="301345522.21999991"/>
    <n v="331955474"/>
    <n v="301345522.21999997"/>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600000"/>
    <n v="100000"/>
    <n v="400000"/>
    <n v="100000"/>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0"/>
    <n v="140000"/>
    <n v="140000"/>
    <n v="140000"/>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60519000"/>
    <n v="60634666.670000002"/>
    <n v="67984200"/>
    <n v="60634666.670000002"/>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300000"/>
    <n v="7826075"/>
    <n v="8644025"/>
    <n v="7826075"/>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1200000"/>
    <n v="3305000"/>
    <n v="4107000"/>
    <n v="3305000"/>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1009636"/>
    <n v="915488.62999999989"/>
    <n v="1009624"/>
    <n v="915488.62999999989"/>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32518929"/>
    <n v="28314430.710000001"/>
    <n v="34663217"/>
    <n v="0"/>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1000000"/>
    <n v="243000"/>
    <n v="1019500"/>
    <n v="243000"/>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684086"/>
    <n v="705583.75"/>
    <n v="844100"/>
    <n v="705583.75"/>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en blanco)"/>
    <s v="99 - MULTIPROVINCIAL"/>
    <n v="720000"/>
    <n v="92009.260000000009"/>
    <n v="200000"/>
    <n v="92009.260000000009"/>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en blanco)"/>
    <s v="99 - MULTIPROVINCIAL"/>
    <n v="3540000"/>
    <n v="4161000"/>
    <n v="4563000"/>
    <n v="4161000"/>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en blanco)"/>
    <s v="99 - MULTIPROVINCIAL"/>
    <n v="0"/>
    <n v="21976092.420000002"/>
    <n v="22021093"/>
    <n v="21976092.420000002"/>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en blanco)"/>
    <s v="99 - MULTIPROVINCIAL"/>
    <n v="6090834"/>
    <n v="5872597.9400000004"/>
    <n v="5904098"/>
    <n v="5872597.9400000004"/>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en blanco)"/>
    <s v="99 - MULTIPROVINCIAL"/>
    <n v="0"/>
    <n v="0"/>
    <n v="34208717"/>
    <n v="0"/>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en blanco)"/>
    <s v="99 - MULTIPROVINCIAL"/>
    <n v="396000"/>
    <n v="16421.599999999999"/>
    <n v="396000"/>
    <n v="16421.599999999999"/>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3015211"/>
    <n v="26497019.080000006"/>
    <n v="29277330"/>
    <n v="26497019.080000006"/>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3088339"/>
    <n v="26562999.499999993"/>
    <n v="29367362"/>
    <n v="26562999.499999996"/>
  </r>
  <r>
    <s v="2023"/>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3357447"/>
    <n v="3940387.5699999994"/>
    <n v="4297077"/>
    <n v="3940387.5700000022"/>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en blanco)"/>
    <s v="99 - MULTIPROVINCIAL"/>
    <n v="4000000"/>
    <n v="3516069.7800000003"/>
    <n v="5094900"/>
    <n v="3516069.7800000003"/>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en blanco)"/>
    <s v="99 - MULTIPROVINCIAL"/>
    <n v="36000000"/>
    <n v="18557159.700000003"/>
    <n v="22590672"/>
    <n v="18557159.699999999"/>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en blanco)"/>
    <s v="99 - MULTIPROVINCIAL"/>
    <n v="1000000"/>
    <n v="672618.6"/>
    <n v="728150"/>
    <n v="672618.60000000009"/>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en blanco)"/>
    <s v="99 - MULTIPROVINCIAL"/>
    <n v="300000"/>
    <n v="204995"/>
    <n v="231950"/>
    <n v="204995"/>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0"/>
    <n v="0"/>
    <n v="24000"/>
    <n v="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000000"/>
    <n v="510000.72"/>
    <n v="900001"/>
    <n v="219952"/>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en blanco)"/>
    <s v="99 - MULTIPROVINCIAL"/>
    <n v="1000000"/>
    <n v="518500"/>
    <n v="583830"/>
    <n v="51850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en blanco)"/>
    <s v="99 - MULTIPROVINCIAL"/>
    <n v="1000000"/>
    <n v="0"/>
    <n v="0"/>
    <n v="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en blanco)"/>
    <s v="99 - MULTIPROVINCIAL"/>
    <n v="2000000"/>
    <n v="0"/>
    <n v="0"/>
    <n v="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en blanco)"/>
    <s v="99 - MULTIPROVINCIAL"/>
    <n v="1000000"/>
    <n v="778800"/>
    <n v="807736"/>
    <n v="64900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en blanco)"/>
    <s v="99 - MULTIPROVINCIAL"/>
    <n v="1000000"/>
    <n v="204581.94"/>
    <n v="210000"/>
    <n v="53060.53"/>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en blanco)"/>
    <s v="99 - MULTIPROVINCIAL"/>
    <n v="0"/>
    <n v="0"/>
    <n v="0"/>
    <n v="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en blanco)"/>
    <s v="99 - MULTIPROVINCIAL"/>
    <n v="0"/>
    <n v="0"/>
    <n v="0"/>
    <n v="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en blanco)"/>
    <s v="99 - MULTIPROVINCIAL"/>
    <n v="0"/>
    <n v="704499.99"/>
    <n v="705000"/>
    <n v="21950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en blanco)"/>
    <s v="99 - MULTIPROVINCIAL"/>
    <n v="0"/>
    <n v="0"/>
    <n v="895200"/>
    <n v="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en blanco)"/>
    <s v="99 - MULTIPROVINCIAL"/>
    <n v="0"/>
    <n v="386500.48"/>
    <n v="387054"/>
    <n v="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en blanco)"/>
    <s v="99 - MULTIPROVINCIAL"/>
    <n v="4800000"/>
    <n v="3385668.7800000003"/>
    <n v="3890786"/>
    <n v="3385668.7800000003"/>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2000000"/>
    <n v="0"/>
    <n v="400000"/>
    <n v="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0"/>
    <n v="0"/>
    <n v="450000"/>
    <n v="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3000000"/>
    <n v="0"/>
    <n v="0"/>
    <n v="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00000"/>
    <n v="269040"/>
    <n v="269040"/>
    <n v="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000000"/>
    <n v="243548.22"/>
    <n v="235000"/>
    <n v="243548.22"/>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2000000"/>
    <n v="46400"/>
    <n v="54949"/>
    <n v="4640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000000"/>
    <n v="200000.01"/>
    <n v="200001"/>
    <n v="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000000"/>
    <n v="843635.1"/>
    <n v="847000"/>
    <n v="645749.1"/>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5000000"/>
    <n v="2999780.01"/>
    <n v="3000000"/>
    <n v="225000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50000"/>
    <n v="551060"/>
    <n v="551060"/>
    <n v="55106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0"/>
    <n v="60000.639999999999"/>
    <n v="60001"/>
    <n v="2360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800000"/>
    <n v="80000"/>
    <n v="80000"/>
    <n v="80000"/>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en blanco)"/>
    <s v="99 - MULTIPROVINCIAL"/>
    <n v="0"/>
    <n v="288472"/>
    <n v="288472"/>
    <n v="141444"/>
  </r>
  <r>
    <s v="2023"/>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en blanco)"/>
    <s v="99 - MULTIPROVINCIAL"/>
    <n v="3000000"/>
    <n v="2599999.0700000003"/>
    <n v="3149000"/>
    <n v="1434210.1800000002"/>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en blanco)"/>
    <s v="99 - MULTIPROVINCIAL"/>
    <n v="300000"/>
    <n v="626334.82000000007"/>
    <n v="1012500"/>
    <n v="519154.82"/>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en blanco)"/>
    <s v="99 - MULTIPROVINCIAL"/>
    <n v="500000"/>
    <n v="80000"/>
    <n v="89946"/>
    <n v="51612.61"/>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en blanco)"/>
    <s v="99 - MULTIPROVINCIAL"/>
    <n v="0"/>
    <n v="211945.98"/>
    <n v="202000"/>
    <n v="211945.98"/>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en blanco)"/>
    <s v="99 - MULTIPROVINCIAL"/>
    <n v="0"/>
    <n v="337.01"/>
    <n v="500"/>
    <n v="337.01"/>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en blanco)"/>
    <s v="99 - MULTIPROVINCIAL"/>
    <n v="200000"/>
    <n v="72369.399999999994"/>
    <n v="72370"/>
    <n v="72369.399999999994"/>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en blanco)"/>
    <s v="99 - MULTIPROVINCIAL"/>
    <n v="500000"/>
    <n v="32450"/>
    <n v="50000"/>
    <n v="0"/>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en blanco)"/>
    <s v="99 - MULTIPROVINCIAL"/>
    <n v="685000"/>
    <n v="270733.3"/>
    <n v="309087"/>
    <n v="244045.24"/>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4 - PRODUCTOS FARMACÉUTICOS"/>
    <s v="N"/>
    <s v="00 - N/A"/>
    <s v="10 - FONDO GENERAL"/>
    <s v="(en blanco)"/>
    <s v="99 - MULTIPROVINCIAL"/>
    <n v="0"/>
    <n v="106753.12"/>
    <n v="115783"/>
    <n v="77885.279999999999"/>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1141.4100000000001"/>
    <n v="1142"/>
    <n v="1141.4100000000001"/>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180000"/>
    <n v="29156.83"/>
    <n v="31707"/>
    <n v="13819.19"/>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1416"/>
    <n v="1416"/>
    <n v="0"/>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220000"/>
    <n v="225000"/>
    <n v="0"/>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464.8"/>
    <n v="465"/>
    <n v="464.8"/>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4500000"/>
    <n v="3682363.33"/>
    <n v="4500000"/>
    <n v="3682363.33"/>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000000"/>
    <n v="1810644.9"/>
    <n v="2000000"/>
    <n v="1810644.9"/>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0"/>
    <n v="8177.4"/>
    <n v="8178"/>
    <n v="8177.4"/>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00000"/>
    <n v="420033.99"/>
    <n v="439283"/>
    <n v="316183.37"/>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0"/>
    <n v="28712.880000000001"/>
    <n v="25000"/>
    <n v="18885.84"/>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1000000"/>
    <n v="120656.41"/>
    <n v="220657"/>
    <n v="120656.41"/>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500000"/>
    <n v="562839.71000000008"/>
    <n v="625500"/>
    <n v="488355"/>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100000"/>
    <n v="30719.25"/>
    <n v="30720"/>
    <n v="30719.25"/>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100000"/>
    <n v="3714.5"/>
    <n v="3715"/>
    <n v="3714.5"/>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0"/>
    <n v="46481.38"/>
    <n v="58210"/>
    <n v="46481.38"/>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2000000"/>
    <n v="169165.75"/>
    <n v="179715"/>
    <n v="131980.88"/>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0"/>
    <n v="245727.04"/>
    <n v="245728"/>
    <n v="245727.03999999998"/>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0"/>
    <n v="141145.65000000002"/>
    <n v="141146"/>
    <n v="107217.11"/>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1000000"/>
    <n v="105796.86"/>
    <n v="109050"/>
    <n v="15987.060000000001"/>
  </r>
  <r>
    <s v="2023"/>
    <x v="0"/>
    <x v="0"/>
    <x v="1"/>
    <x v="1"/>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2000000"/>
    <n v="0"/>
    <n v="0"/>
    <n v="0"/>
  </r>
  <r>
    <s v="2023"/>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108456399"/>
    <n v="117741481.71000001"/>
    <n v="124471500"/>
    <n v="117741481.71000002"/>
  </r>
  <r>
    <s v="2023"/>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0"/>
    <n v="1093000"/>
    <n v="1066000"/>
    <n v="1093000"/>
  </r>
  <r>
    <s v="2023"/>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0"/>
    <n v="350000"/>
    <n v="650000"/>
    <n v="350000"/>
  </r>
  <r>
    <s v="2023"/>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0"/>
    <n v="33500500"/>
    <n v="43452383.289999999"/>
    <n v="33500500"/>
  </r>
  <r>
    <s v="2023"/>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0"/>
    <n v="710000"/>
    <n v="715000"/>
    <n v="710000"/>
  </r>
  <r>
    <s v="2023"/>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0"/>
    <n v="1172500"/>
    <n v="2359500"/>
    <n v="1172500"/>
  </r>
  <r>
    <s v="2023"/>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9038034"/>
    <n v="0"/>
    <n v="14316024"/>
    <n v="0"/>
  </r>
  <r>
    <s v="2023"/>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0"/>
    <n v="25380.71"/>
    <n v="25380.71"/>
    <n v="25380.71"/>
  </r>
  <r>
    <s v="2023"/>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en blanco)"/>
    <s v="99 - MULTIPROVINCIAL"/>
    <n v="0"/>
    <n v="55000"/>
    <n v="127500"/>
    <n v="55000"/>
  </r>
  <r>
    <s v="2023"/>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7689560"/>
    <n v="10932168.449999997"/>
    <n v="11008428"/>
    <n v="10932168.449999999"/>
  </r>
  <r>
    <s v="2023"/>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7700404"/>
    <n v="10993947.939999999"/>
    <n v="10995217"/>
    <n v="10993947.939999999"/>
  </r>
  <r>
    <s v="2023"/>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054866"/>
    <n v="1549341.68"/>
    <n v="1533065"/>
    <n v="1549341.6800000002"/>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en blanco)"/>
    <s v="99 - MULTIPROVINCIAL"/>
    <n v="603541"/>
    <n v="1220466.28"/>
    <n v="1200000"/>
    <n v="1220466.28"/>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en blanco)"/>
    <s v="99 - MULTIPROVINCIAL"/>
    <n v="0"/>
    <n v="512187.10999999993"/>
    <n v="600000"/>
    <n v="512187.10999999993"/>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en blanco)"/>
    <s v="99 - MULTIPROVINCIAL"/>
    <n v="39282303"/>
    <n v="32493711.949999996"/>
    <n v="33621136.769999996"/>
    <n v="32493711.949999996"/>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en blanco)"/>
    <s v="99 - MULTIPROVINCIAL"/>
    <n v="256426"/>
    <n v="290928.8"/>
    <n v="480000"/>
    <n v="290928.8"/>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en blanco)"/>
    <s v="99 - MULTIPROVINCIAL"/>
    <n v="571848"/>
    <n v="412487"/>
    <n v="600000"/>
    <n v="412487"/>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500000"/>
    <n v="0"/>
    <n v="900000"/>
    <n v="0"/>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500000"/>
    <n v="0"/>
    <n v="500000"/>
    <n v="0"/>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en blanco)"/>
    <s v="99 - MULTIPROVINCIAL"/>
    <n v="500000"/>
    <n v="0"/>
    <n v="500000"/>
    <n v="0"/>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en blanco)"/>
    <s v="99 - MULTIPROVINCIAL"/>
    <n v="500000"/>
    <n v="259600"/>
    <n v="300000"/>
    <n v="259600"/>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796619"/>
    <n v="965800"/>
    <n v="965800.01"/>
    <n v="965800"/>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650000"/>
    <n v="0"/>
    <n v="300000"/>
    <n v="0"/>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0"/>
    <n v="429214.38"/>
    <n v="256300"/>
    <n v="429214.38"/>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50000"/>
    <n v="0"/>
    <n v="0"/>
    <n v="0"/>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500000"/>
    <n v="0"/>
    <n v="200000"/>
    <n v="0"/>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500000"/>
    <n v="0"/>
    <n v="500000"/>
    <n v="0"/>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75000000"/>
    <n v="0"/>
    <n v="0"/>
    <n v="0"/>
  </r>
  <r>
    <s v="2023"/>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en blanco)"/>
    <s v="99 - MULTIPROVINCIAL"/>
    <n v="500000"/>
    <n v="0"/>
    <n v="500000"/>
    <n v="0"/>
  </r>
  <r>
    <s v="2023"/>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en blanco)"/>
    <s v="99 - MULTIPROVINCIAL"/>
    <n v="100000"/>
    <n v="0"/>
    <n v="0"/>
    <n v="0"/>
  </r>
  <r>
    <s v="2023"/>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en blanco)"/>
    <s v="99 - MULTIPROVINCIAL"/>
    <n v="0"/>
    <n v="9012.84"/>
    <n v="9500"/>
    <n v="9012.84"/>
  </r>
  <r>
    <s v="2023"/>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10 - FONDO GENERAL"/>
    <s v="(en blanco)"/>
    <s v="99 - MULTIPROVINCIAL"/>
    <n v="100000"/>
    <n v="0"/>
    <n v="0"/>
    <n v="0"/>
  </r>
  <r>
    <s v="2023"/>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56550"/>
    <n v="60000"/>
    <n v="56550"/>
  </r>
  <r>
    <s v="2023"/>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0"/>
    <n v="2950000"/>
    <n v="3950000"/>
    <n v="2950000"/>
  </r>
  <r>
    <s v="2023"/>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600000"/>
    <n v="0"/>
    <n v="100000"/>
    <n v="0"/>
  </r>
  <r>
    <s v="2023"/>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00000"/>
    <n v="0"/>
    <n v="0"/>
    <n v="0"/>
  </r>
  <r>
    <s v="2023"/>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00000"/>
    <n v="0"/>
    <n v="0"/>
    <n v="0"/>
  </r>
  <r>
    <s v="2023"/>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en blanco)"/>
    <s v="99 - MULTIPROVINCIAL"/>
    <n v="500000"/>
    <n v="371016.79"/>
    <n v="740318.95"/>
    <n v="371016.79000000004"/>
  </r>
  <r>
    <s v="2023"/>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en blanco)"/>
    <s v="99 - MULTIPROVINCIAL"/>
    <n v="500000"/>
    <n v="208848.91999999998"/>
    <n v="1188848.92"/>
    <n v="208848.91999999998"/>
  </r>
  <r>
    <s v="2023"/>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en blanco)"/>
    <s v="99 - MULTIPROVINCIAL"/>
    <n v="0"/>
    <n v="0"/>
    <n v="113500.08"/>
    <n v="0"/>
  </r>
  <r>
    <s v="2023"/>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en blanco)"/>
    <s v="99 - MULTIPROVINCIAL"/>
    <n v="123458109"/>
    <n v="121442609.15000001"/>
    <n v="131458109"/>
    <n v="121022903.04000001"/>
  </r>
  <r>
    <s v="2023"/>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en blanco)"/>
    <s v="99 - MULTIPROVINCIAL"/>
    <n v="0"/>
    <n v="40000"/>
    <n v="160000"/>
    <n v="40000"/>
  </r>
  <r>
    <s v="2023"/>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en blanco)"/>
    <s v="99 - MULTIPROVINCIAL"/>
    <n v="82252000"/>
    <n v="93292000"/>
    <n v="93292000"/>
    <n v="79000000"/>
  </r>
  <r>
    <s v="2023"/>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en blanco)"/>
    <s v="99 - MULTIPROVINCIAL"/>
    <n v="17745008"/>
    <n v="19643539.670000002"/>
    <n v="19643539.670000002"/>
    <n v="0"/>
  </r>
  <r>
    <s v="2023"/>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en blanco)"/>
    <s v="99 - MULTIPROVINCIAL"/>
    <n v="2000000"/>
    <n v="1176250"/>
    <n v="2000000"/>
    <n v="1176250"/>
  </r>
  <r>
    <s v="2023"/>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en blanco)"/>
    <s v="99 - MULTIPROVINCIAL"/>
    <n v="2000000"/>
    <n v="1124388.48"/>
    <n v="2000000"/>
    <n v="1124388.48"/>
  </r>
  <r>
    <s v="2023"/>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en blanco)"/>
    <s v="99 - MULTIPROVINCIAL"/>
    <n v="4440000"/>
    <n v="4440000"/>
    <n v="4440000"/>
    <n v="3700000"/>
  </r>
  <r>
    <s v="2023"/>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en blanco)"/>
    <s v="99 - MULTIPROVINCIAL"/>
    <n v="7230000"/>
    <n v="11400000"/>
    <n v="11400000"/>
    <n v="10117000"/>
  </r>
  <r>
    <s v="2023"/>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en blanco)"/>
    <s v="99 - MULTIPROVINCIAL"/>
    <n v="17142008"/>
    <n v="15996000"/>
    <n v="18842008"/>
    <n v="15135141.48"/>
  </r>
  <r>
    <s v="2023"/>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en blanco)"/>
    <s v="99 - MULTIPROVINCIAL"/>
    <n v="17142008"/>
    <n v="18974393.829999998"/>
    <n v="18974393.829999998"/>
    <n v="18080227.219999999"/>
  </r>
  <r>
    <s v="2023"/>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en blanco)"/>
    <s v="99 - MULTIPROVINCIAL"/>
    <n v="0"/>
    <n v="105326.39999999999"/>
    <n v="300000"/>
    <n v="74433.600000000006"/>
  </r>
  <r>
    <s v="2023"/>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en blanco)"/>
    <s v="99 - MULTIPROVINCIAL"/>
    <n v="200000"/>
    <n v="0"/>
    <n v="67614.170000000013"/>
    <n v="0"/>
  </r>
  <r>
    <s v="2023"/>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en blanco)"/>
    <s v="99 - MULTIPROVINCIAL"/>
    <n v="300000"/>
    <n v="0"/>
    <n v="300000"/>
    <n v="0"/>
  </r>
  <r>
    <s v="2023"/>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en blanco)"/>
    <s v="99 - MULTIPROVINCIAL"/>
    <n v="14584848"/>
    <n v="15590518.560000001"/>
    <n v="15644191"/>
    <n v="13997718.08"/>
  </r>
  <r>
    <s v="2023"/>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en blanco)"/>
    <s v="99 - MULTIPROVINCIAL"/>
    <n v="14605417"/>
    <n v="15926399.720000001"/>
    <n v="15664760"/>
    <n v="14204466.039999999"/>
  </r>
  <r>
    <s v="2023"/>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en blanco)"/>
    <s v="99 - MULTIPROVINCIAL"/>
    <n v="2262811"/>
    <n v="2054347.56"/>
    <n v="2262811"/>
    <n v="1892384.1099999999"/>
  </r>
  <r>
    <s v="2023"/>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en blanco)"/>
    <s v="99 - MULTIPROVINCIAL"/>
    <n v="16800000"/>
    <n v="14699291.179999998"/>
    <n v="16800000"/>
    <n v="14699287.180000002"/>
  </r>
  <r>
    <s v="2023"/>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en blanco)"/>
    <s v="99 - MULTIPROVINCIAL"/>
    <n v="2880000"/>
    <n v="1990216.39"/>
    <n v="2880000"/>
    <n v="1990216.39"/>
  </r>
  <r>
    <s v="2023"/>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en blanco)"/>
    <s v="99 - MULTIPROVINCIAL"/>
    <n v="15000"/>
    <n v="0"/>
    <n v="15000"/>
    <n v="0"/>
  </r>
  <r>
    <s v="2023"/>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en blanco)"/>
    <s v="99 - MULTIPROVINCIAL"/>
    <n v="55200"/>
    <n v="37734"/>
    <n v="55200"/>
    <n v="37734"/>
  </r>
  <r>
    <s v="2023"/>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en blanco)"/>
    <s v="99 - MULTIPROVINCIAL"/>
    <n v="1500000"/>
    <n v="275725.96999999997"/>
    <n v="2000000"/>
    <n v="213280.37"/>
  </r>
  <r>
    <s v="2023"/>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en blanco)"/>
    <s v="99 - MULTIPROVINCIAL"/>
    <n v="280000"/>
    <n v="136290"/>
    <n v="154285"/>
    <n v="136290"/>
  </r>
  <r>
    <s v="2023"/>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en blanco)"/>
    <s v="99 - MULTIPROVINCIAL"/>
    <n v="1900000"/>
    <n v="1088028"/>
    <n v="1222920.6000000001"/>
    <n v="659345.80000000005"/>
  </r>
  <r>
    <s v="2023"/>
    <x v="0"/>
    <x v="0"/>
    <x v="0"/>
    <x v="0"/>
    <s v="2 - Poder Ejecutivo"/>
    <s v="0217 - MINISTERIO DE LA JUVENTUD"/>
    <s v="0001 - MINISTERIO DE LA JUVENTUD"/>
    <s v="4 - SERVICIOS SOCIALES"/>
    <s v="4.5 - Protección social"/>
    <s v="4.5.09 - Juventud"/>
    <s v="2.2 - CONTRATACIÓN DE SERVICIOS"/>
    <s v="2.2.3 - VIÁTICOS"/>
    <s v="N"/>
    <s v="00 - N/A"/>
    <s v="10 - FONDO GENERAL"/>
    <s v="(en blanco)"/>
    <s v="99 - MULTIPROVINCIAL"/>
    <n v="5000000"/>
    <n v="4607350"/>
    <n v="4700000"/>
    <n v="4387900"/>
  </r>
  <r>
    <s v="2023"/>
    <x v="0"/>
    <x v="0"/>
    <x v="0"/>
    <x v="0"/>
    <s v="2 - Poder Ejecutivo"/>
    <s v="0217 - MINISTERIO DE LA JUVENTUD"/>
    <s v="0001 - MINISTERIO DE LA JUVENTUD"/>
    <s v="4 - SERVICIOS SOCIALES"/>
    <s v="4.5 - Protección social"/>
    <s v="4.5.09 - Juventud"/>
    <s v="2.2 - CONTRATACIÓN DE SERVICIOS"/>
    <s v="2.2.3 - VIÁTICOS"/>
    <s v="N"/>
    <s v="00 - N/A"/>
    <s v="10 - FONDO GENERAL"/>
    <s v="(en blanco)"/>
    <s v="99 - MULTIPROVINCIAL"/>
    <n v="2500000"/>
    <n v="0"/>
    <n v="200000"/>
    <n v="0"/>
  </r>
  <r>
    <s v="2023"/>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en blanco)"/>
    <s v="99 - MULTIPROVINCIAL"/>
    <n v="150000"/>
    <n v="0"/>
    <n v="0"/>
    <n v="0"/>
  </r>
  <r>
    <s v="2023"/>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en blanco)"/>
    <s v="99 - MULTIPROVINCIAL"/>
    <n v="0"/>
    <n v="150000"/>
    <n v="150000"/>
    <n v="150000"/>
  </r>
  <r>
    <s v="2023"/>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en blanco)"/>
    <s v="99 - MULTIPROVINCIAL"/>
    <n v="16907495"/>
    <n v="14508899.559999999"/>
    <n v="16007495"/>
    <n v="13344251.92"/>
  </r>
  <r>
    <s v="2023"/>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en blanco)"/>
    <s v="99 - MULTIPROVINCIAL"/>
    <n v="20000"/>
    <n v="187667.20000000001"/>
    <n v="920000"/>
    <n v="187667.20000000001"/>
  </r>
  <r>
    <s v="2023"/>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en blanco)"/>
    <s v="99 - MULTIPROVINCIAL"/>
    <n v="1370000"/>
    <n v="0"/>
    <n v="339791.35999999999"/>
    <n v="0"/>
  </r>
  <r>
    <s v="2023"/>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en blanco)"/>
    <s v="99 - MULTIPROVINCIAL"/>
    <n v="0"/>
    <n v="383102"/>
    <n v="263586.8"/>
    <n v="383102"/>
  </r>
  <r>
    <s v="2023"/>
    <x v="0"/>
    <x v="0"/>
    <x v="0"/>
    <x v="0"/>
    <s v="2 - Poder Ejecutivo"/>
    <s v="0217 - MINISTERIO DE LA JUVENTUD"/>
    <s v="0001 - MINISTERIO DE LA JUVENTUD"/>
    <s v="4 - SERVICIOS SOCIALES"/>
    <s v="4.5 - Protección social"/>
    <s v="4.5.09 - Juventud"/>
    <s v="2.2 - CONTRATACIÓN DE SERVICIOS"/>
    <s v="2.2.6 - SEGUROS"/>
    <s v="N"/>
    <s v="00 - N/A"/>
    <s v="10 - FONDO GENERAL"/>
    <s v="(en blanco)"/>
    <s v="99 - MULTIPROVINCIAL"/>
    <n v="395678"/>
    <n v="0"/>
    <n v="0"/>
    <n v="0"/>
  </r>
  <r>
    <s v="2023"/>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en blanco)"/>
    <s v="99 - MULTIPROVINCIAL"/>
    <n v="1000000"/>
    <n v="192340"/>
    <n v="196247.17999999993"/>
    <n v="192340"/>
  </r>
  <r>
    <s v="2023"/>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en blanco)"/>
    <s v="99 - MULTIPROVINCIAL"/>
    <n v="700000"/>
    <n v="0"/>
    <n v="247436.31"/>
    <n v="0"/>
  </r>
  <r>
    <s v="2023"/>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en blanco)"/>
    <s v="99 - MULTIPROVINCIAL"/>
    <n v="0"/>
    <n v="0"/>
    <n v="100000"/>
    <n v="0"/>
  </r>
  <r>
    <s v="2023"/>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en blanco)"/>
    <s v="99 - MULTIPROVINCIAL"/>
    <n v="300000"/>
    <n v="0"/>
    <n v="90000"/>
    <n v="0"/>
  </r>
  <r>
    <s v="2023"/>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en blanco)"/>
    <s v="99 - MULTIPROVINCIAL"/>
    <n v="2500000"/>
    <n v="2877895.48"/>
    <n v="3500000"/>
    <n v="1111095.94"/>
  </r>
  <r>
    <s v="2023"/>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en blanco)"/>
    <s v="99 - MULTIPROVINCIAL"/>
    <n v="320000"/>
    <n v="417661"/>
    <n v="320000"/>
    <n v="417661"/>
  </r>
  <r>
    <s v="2023"/>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68000"/>
    <n v="0"/>
    <n v="68000"/>
    <n v="0"/>
  </r>
  <r>
    <s v="2023"/>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470000"/>
    <n v="0"/>
    <n v="670000"/>
    <n v="0"/>
  </r>
  <r>
    <s v="2023"/>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0"/>
    <n v="198240"/>
    <n v="198240"/>
    <n v="198240"/>
  </r>
  <r>
    <s v="2023"/>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18225118"/>
    <n v="23254500.009999998"/>
    <n v="34090510.670000002"/>
    <n v="20704500"/>
  </r>
  <r>
    <s v="2023"/>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3700000"/>
    <n v="762250"/>
    <n v="2236413.2000000002"/>
    <n v="600000"/>
  </r>
  <r>
    <s v="2023"/>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3400000"/>
    <n v="585500"/>
    <n v="4980000"/>
    <n v="585500"/>
  </r>
  <r>
    <s v="2023"/>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0"/>
    <n v="2529000"/>
    <n v="2200000"/>
    <n v="2031500"/>
  </r>
  <r>
    <s v="2023"/>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en blanco)"/>
    <s v="99 - MULTIPROVINCIAL"/>
    <n v="160000"/>
    <n v="0"/>
    <n v="160000"/>
    <n v="0"/>
  </r>
  <r>
    <s v="2023"/>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en blanco)"/>
    <s v="99 - MULTIPROVINCIAL"/>
    <n v="3264000"/>
    <n v="2690451.98"/>
    <n v="3594913.31"/>
    <n v="1233828"/>
  </r>
  <r>
    <s v="2023"/>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en blanco)"/>
    <s v="99 - MULTIPROVINCIAL"/>
    <n v="120000"/>
    <n v="703327.6399999999"/>
    <n v="798263.65"/>
    <n v="566370.69999999995"/>
  </r>
  <r>
    <s v="2023"/>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en blanco)"/>
    <s v="99 - MULTIPROVINCIAL"/>
    <n v="80000"/>
    <n v="23000.01"/>
    <n v="80000"/>
    <n v="23000.01"/>
  </r>
  <r>
    <s v="2023"/>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en blanco)"/>
    <s v="99 - MULTIPROVINCIAL"/>
    <n v="10000"/>
    <n v="0"/>
    <n v="10000"/>
    <n v="0"/>
  </r>
  <r>
    <s v="2023"/>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en blanco)"/>
    <s v="99 - MULTIPROVINCIAL"/>
    <n v="250000"/>
    <n v="38291"/>
    <n v="650000"/>
    <n v="12980"/>
  </r>
  <r>
    <s v="2023"/>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en blanco)"/>
    <s v="99 - MULTIPROVINCIAL"/>
    <n v="0"/>
    <n v="0"/>
    <n v="27446.799999999988"/>
    <n v="0"/>
  </r>
  <r>
    <s v="2023"/>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en blanco)"/>
    <s v="99 - MULTIPROVINCIAL"/>
    <n v="198000"/>
    <n v="41498.949999999997"/>
    <n v="137433.55000000002"/>
    <n v="41498.949999999997"/>
  </r>
  <r>
    <s v="2023"/>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en blanco)"/>
    <s v="99 - MULTIPROVINCIAL"/>
    <n v="186000"/>
    <n v="178070.57"/>
    <n v="207644.57"/>
    <n v="87446.57"/>
  </r>
  <r>
    <s v="2023"/>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en blanco)"/>
    <s v="99 - MULTIPROVINCIAL"/>
    <n v="460000"/>
    <n v="32833.5"/>
    <n v="260000"/>
    <n v="32833.5"/>
  </r>
  <r>
    <s v="2023"/>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en blanco)"/>
    <s v="99 - MULTIPROVINCIAL"/>
    <n v="14700"/>
    <n v="122747"/>
    <n v="131597"/>
    <n v="102097"/>
  </r>
  <r>
    <s v="2023"/>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en blanco)"/>
    <s v="99 - MULTIPROVINCIAL"/>
    <n v="160000"/>
    <n v="0"/>
    <n v="110000"/>
    <n v="0"/>
  </r>
  <r>
    <s v="2023"/>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en blanco)"/>
    <s v="99 - MULTIPROVINCIAL"/>
    <n v="15247"/>
    <n v="0"/>
    <n v="15247"/>
    <n v="0"/>
  </r>
  <r>
    <s v="2023"/>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en blanco)"/>
    <s v="99 - MULTIPROVINCIAL"/>
    <n v="20160"/>
    <n v="102029.89"/>
    <n v="155059.08000000002"/>
    <n v="102029.89"/>
  </r>
  <r>
    <s v="2023"/>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en blanco)"/>
    <s v="99 - MULTIPROVINCIAL"/>
    <n v="1680"/>
    <n v="0"/>
    <n v="1680"/>
    <n v="0"/>
  </r>
  <r>
    <s v="2023"/>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en blanco)"/>
    <s v="99 - MULTIPROVINCIAL"/>
    <n v="0"/>
    <n v="0"/>
    <n v="203999.95"/>
    <n v="0"/>
  </r>
  <r>
    <s v="2023"/>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en blanco)"/>
    <s v="99 - MULTIPROVINCIAL"/>
    <n v="11800"/>
    <n v="132657.99"/>
    <n v="154927.87"/>
    <n v="131720.31"/>
  </r>
  <r>
    <s v="2023"/>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en blanco)"/>
    <s v="99 - MULTIPROVINCIAL"/>
    <n v="107000"/>
    <n v="39913.86"/>
    <n v="40990.899999999994"/>
    <n v="39913.86"/>
  </r>
  <r>
    <s v="2023"/>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en blanco)"/>
    <s v="99 - MULTIPROVINCIAL"/>
    <n v="12000000"/>
    <n v="12000000"/>
    <n v="12000000"/>
    <n v="12000000"/>
  </r>
  <r>
    <s v="2023"/>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en blanco)"/>
    <s v="99 - MULTIPROVINCIAL"/>
    <n v="33128"/>
    <n v="48563.8"/>
    <n v="60000.03"/>
    <n v="30000.04"/>
  </r>
  <r>
    <s v="2023"/>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en blanco)"/>
    <s v="99 - MULTIPROVINCIAL"/>
    <n v="11128"/>
    <n v="38538.17"/>
    <n v="69600.399999999994"/>
    <n v="34799.93"/>
  </r>
  <r>
    <s v="2023"/>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en blanco)"/>
    <s v="99 - MULTIPROVINCIAL"/>
    <n v="6903"/>
    <n v="0"/>
    <n v="6903"/>
    <n v="0"/>
  </r>
  <r>
    <s v="2023"/>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en blanco)"/>
    <s v="99 - MULTIPROVINCIAL"/>
    <n v="77845"/>
    <n v="0"/>
    <n v="10864.100000000006"/>
    <n v="0"/>
  </r>
  <r>
    <s v="2023"/>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en blanco)"/>
    <s v="99 - MULTIPROVINCIAL"/>
    <n v="380000"/>
    <n v="10216.44"/>
    <n v="122720"/>
    <n v="10216.44"/>
  </r>
  <r>
    <s v="2023"/>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en blanco)"/>
    <s v="99 - MULTIPROVINCIAL"/>
    <n v="20000"/>
    <n v="386378.95"/>
    <n v="362481.58999999997"/>
    <n v="378623.99000000005"/>
  </r>
  <r>
    <s v="2023"/>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680000"/>
    <n v="288907"/>
    <n v="312897.80000000005"/>
    <n v="215199.55"/>
  </r>
  <r>
    <s v="2023"/>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2800000"/>
    <n v="2505857.3000000003"/>
    <n v="3499046.75"/>
    <n v="2505857.3000000003"/>
  </r>
  <r>
    <s v="2023"/>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0"/>
    <n v="0"/>
    <n v="22893"/>
    <n v="0"/>
  </r>
  <r>
    <s v="2023"/>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0"/>
    <n v="3022"/>
    <n v="5500"/>
    <n v="3022"/>
  </r>
  <r>
    <s v="2023"/>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0"/>
    <n v="470603.33"/>
    <n v="526903.31999999995"/>
    <n v="470603.33"/>
  </r>
  <r>
    <s v="2023"/>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160000"/>
    <n v="476854.51999999996"/>
    <n v="602830.06999999995"/>
    <n v="474647.92"/>
  </r>
  <r>
    <s v="2023"/>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648000"/>
    <n v="1116423.95"/>
    <n v="1334290.3599999999"/>
    <n v="861661.95"/>
  </r>
  <r>
    <s v="2023"/>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80000"/>
    <n v="504266.78"/>
    <n v="520978.19000000006"/>
    <n v="501623.58"/>
  </r>
  <r>
    <s v="2023"/>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150000"/>
    <n v="674724.02"/>
    <n v="824256.06"/>
    <n v="640112.5"/>
  </r>
  <r>
    <s v="2023"/>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10000000"/>
    <n v="0"/>
    <n v="25261.439999999999"/>
    <n v="0"/>
  </r>
  <r>
    <s v="2023"/>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60000"/>
    <n v="334245.59000000003"/>
    <n v="315090.65000000002"/>
    <n v="334245.58999999997"/>
  </r>
  <r>
    <s v="2023"/>
    <x v="0"/>
    <x v="0"/>
    <x v="1"/>
    <x v="1"/>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1040000"/>
    <n v="0"/>
    <n v="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en blanco)"/>
    <s v="99 - MULTIPROVINCIAL"/>
    <n v="96314028"/>
    <n v="90103484.379999995"/>
    <n v="95329683"/>
    <n v="75218658.37000002"/>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en blanco)"/>
    <s v="99 - MULTIPROVINCIAL"/>
    <n v="0"/>
    <n v="945000"/>
    <n v="918000"/>
    <n v="63900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en blanco)"/>
    <s v="99 - MULTIPROVINCIAL"/>
    <n v="184476000"/>
    <n v="230367667.5"/>
    <n v="244720841"/>
    <n v="127212642.5"/>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en blanco)"/>
    <s v="99 - MULTIPROVINCIAL"/>
    <n v="0"/>
    <n v="614500"/>
    <n v="894000"/>
    <n v="61350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en blanco)"/>
    <s v="99 - MULTIPROVINCIAL"/>
    <n v="240000"/>
    <n v="240000"/>
    <n v="240000"/>
    <n v="22000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en blanco)"/>
    <s v="99 - MULTIPROVINCIAL"/>
    <n v="8046169"/>
    <n v="0"/>
    <n v="8046169"/>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en blanco)"/>
    <s v="99 - MULTIPROVINCIAL"/>
    <n v="103341000"/>
    <n v="55699695"/>
    <n v="56759620"/>
    <n v="5562450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en blanco)"/>
    <s v="99 - MULTIPROVINCIAL"/>
    <n v="91791264"/>
    <n v="85509664"/>
    <n v="86198644"/>
    <n v="6755997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en blanco)"/>
    <s v="99 - MULTIPROVINCIAL"/>
    <n v="10499272"/>
    <n v="0"/>
    <n v="10499272"/>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en blanco)"/>
    <s v="99 - MULTIPROVINCIAL"/>
    <n v="8026169"/>
    <n v="6272074"/>
    <n v="6272074"/>
    <n v="6272073.4299999997"/>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en blanco)"/>
    <s v="99 - MULTIPROVINCIAL"/>
    <n v="8026169"/>
    <n v="7070493"/>
    <n v="8026169"/>
    <n v="7070492.9800000004"/>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20 - FONDOS CON DESTINO ESPECÍFICO"/>
    <s v="(en blanco)"/>
    <s v="99 - MULTIPROVINCIAL"/>
    <n v="34200000"/>
    <n v="40100110.460000001"/>
    <n v="40100725"/>
    <n v="29698438.780000001"/>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20 - FONDOS CON DESTINO ESPECÍFICO"/>
    <s v="(en blanco)"/>
    <s v="99 - MULTIPROVINCIAL"/>
    <n v="13349272"/>
    <n v="6100014"/>
    <n v="6100014"/>
    <n v="6100013.6600000001"/>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20 - FONDOS CON DESTINO ESPECÍFICO"/>
    <s v="(en blanco)"/>
    <s v="99 - MULTIPROVINCIAL"/>
    <n v="13349272"/>
    <n v="12228300"/>
    <n v="13349272"/>
    <n v="7828180.3399999999"/>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20 - FONDOS CON DESTINO ESPECÍFICO"/>
    <s v="(en blanco)"/>
    <s v="99 - MULTIPROVINCIAL"/>
    <n v="0"/>
    <n v="7025000"/>
    <n v="7249258"/>
    <n v="702500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en blanco)"/>
    <s v="99 - MULTIPROVINCIAL"/>
    <n v="6845681"/>
    <n v="6821821"/>
    <n v="6865239"/>
    <n v="5439254.9799999986"/>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en blanco)"/>
    <s v="99 - MULTIPROVINCIAL"/>
    <n v="6855336"/>
    <n v="6833582"/>
    <n v="6888919"/>
    <n v="5446926.5699999994"/>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en blanco)"/>
    <s v="99 - MULTIPROVINCIAL"/>
    <n v="1062094"/>
    <n v="1078875"/>
    <n v="1094986"/>
    <n v="862293.59999999986"/>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en blanco)"/>
    <s v="99 - MULTIPROVINCIAL"/>
    <n v="6508001"/>
    <n v="6062734"/>
    <n v="6508001"/>
    <n v="4790002.41"/>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en blanco)"/>
    <s v="99 - MULTIPROVINCIAL"/>
    <n v="6517180"/>
    <n v="6071127"/>
    <n v="6517180"/>
    <n v="4796758.0199999996"/>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en blanco)"/>
    <s v="99 - MULTIPROVINCIAL"/>
    <n v="1009704"/>
    <n v="968041"/>
    <n v="1009704"/>
    <n v="766664.06"/>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2 - PUBLICIDAD, IMPRESIÓN Y ENCUADERNACIÓN"/>
    <s v="N"/>
    <s v="00 - N/A"/>
    <s v="10 - FONDO GENERAL"/>
    <s v="(en blanco)"/>
    <s v="99 - MULTIPROVINCIAL"/>
    <n v="159065"/>
    <n v="159000"/>
    <n v="159065"/>
    <n v="90093"/>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3 - VIÁTICOS"/>
    <s v="N"/>
    <s v="00 - N/A"/>
    <s v="10 - FONDO GENERAL"/>
    <s v="(en blanco)"/>
    <s v="99 - MULTIPROVINCIAL"/>
    <n v="1372200"/>
    <n v="546035"/>
    <n v="603350"/>
    <n v="516335"/>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en blanco)"/>
    <s v="99 - MULTIPROVINCIAL"/>
    <n v="360000"/>
    <n v="0"/>
    <n v="36000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en blanco)"/>
    <s v="99 - MULTIPROVINCIAL"/>
    <n v="13500"/>
    <n v="0"/>
    <n v="1350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en blanco)"/>
    <s v="99 - MULTIPROVINCIAL"/>
    <n v="72000"/>
    <n v="0"/>
    <n v="7200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3834081"/>
    <n v="0"/>
    <n v="34081"/>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en blanco)"/>
    <s v="99 - MULTIPROVINCIAL"/>
    <n v="32760"/>
    <n v="0"/>
    <n v="3276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en blanco)"/>
    <s v="99 - MULTIPROVINCIAL"/>
    <n v="3585573"/>
    <n v="0"/>
    <n v="85573"/>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en blanco)"/>
    <s v="99 - MULTIPROVINCIAL"/>
    <n v="10000"/>
    <n v="0"/>
    <n v="1000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en blanco)"/>
    <s v="99 - MULTIPROVINCIAL"/>
    <n v="482620"/>
    <n v="0"/>
    <n v="66725"/>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en blanco)"/>
    <s v="99 - MULTIPROVINCIAL"/>
    <n v="5000000"/>
    <n v="0"/>
    <n v="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en blanco)"/>
    <s v="99 - MULTIPROVINCIAL"/>
    <n v="1545723"/>
    <n v="1486999.59"/>
    <n v="795723"/>
    <n v="1486999.59"/>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en blanco)"/>
    <s v="99 - MULTIPROVINCIAL"/>
    <n v="84640"/>
    <n v="0"/>
    <n v="8464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en blanco)"/>
    <s v="99 - MULTIPROVINCIAL"/>
    <n v="3210000"/>
    <n v="196706"/>
    <n v="51000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en blanco)"/>
    <s v="99 - MULTIPROVINCIAL"/>
    <n v="3445536"/>
    <n v="0"/>
    <n v="407746"/>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en blanco)"/>
    <s v="99 - MULTIPROVINCIAL"/>
    <n v="88200"/>
    <n v="0"/>
    <n v="8820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en blanco)"/>
    <s v="99 - MULTIPROVINCIAL"/>
    <n v="142545"/>
    <n v="137000"/>
    <n v="142545"/>
    <n v="13700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en blanco)"/>
    <s v="99 - MULTIPROVINCIAL"/>
    <n v="9400"/>
    <n v="0"/>
    <n v="940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en blanco)"/>
    <s v="99 - MULTIPROVINCIAL"/>
    <n v="100000"/>
    <n v="0"/>
    <n v="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en blanco)"/>
    <s v="99 - MULTIPROVINCIAL"/>
    <n v="239229"/>
    <n v="202302.36"/>
    <n v="239229"/>
    <n v="202302.36"/>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en blanco)"/>
    <s v="99 - MULTIPROVINCIAL"/>
    <n v="117500"/>
    <n v="0"/>
    <n v="11750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en blanco)"/>
    <s v="99 - MULTIPROVINCIAL"/>
    <n v="3322277"/>
    <n v="263100"/>
    <n v="431777"/>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en blanco)"/>
    <s v="99 - MULTIPROVINCIAL"/>
    <n v="853910"/>
    <n v="4890622.17"/>
    <n v="15853910"/>
    <n v="3132636.86"/>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en blanco)"/>
    <s v="99 - MULTIPROVINCIAL"/>
    <n v="80000"/>
    <n v="0"/>
    <n v="8000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en blanco)"/>
    <s v="99 - MULTIPROVINCIAL"/>
    <n v="5525000"/>
    <n v="500000"/>
    <n v="525000"/>
    <n v="50000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en blanco)"/>
    <s v="99 - MULTIPROVINCIAL"/>
    <n v="17880"/>
    <n v="459322.6"/>
    <n v="1788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en blanco)"/>
    <s v="99 - MULTIPROVINCIAL"/>
    <n v="114000"/>
    <n v="883753"/>
    <n v="1114000"/>
    <n v="883753"/>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en blanco)"/>
    <s v="99 - MULTIPROVINCIAL"/>
    <n v="966500"/>
    <n v="1003348.94"/>
    <n v="1100000"/>
    <n v="935848.94"/>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en blanco)"/>
    <s v="99 - MULTIPROVINCIAL"/>
    <n v="121000"/>
    <n v="0"/>
    <n v="12100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110750"/>
    <n v="0"/>
    <n v="11075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72829"/>
    <n v="0"/>
    <n v="72829"/>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20962"/>
    <n v="0"/>
    <n v="20962"/>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36990"/>
    <n v="0"/>
    <n v="3699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429750"/>
    <n v="216097"/>
    <n v="429750"/>
    <n v="132679.19999999998"/>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7380"/>
    <n v="29039.919999999998"/>
    <n v="7380"/>
    <n v="29039.919999999998"/>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196150"/>
    <n v="0"/>
    <n v="19615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88850"/>
    <n v="0"/>
    <n v="88850"/>
    <n v="0"/>
  </r>
  <r>
    <s v="2023"/>
    <x v="0"/>
    <x v="0"/>
    <x v="1"/>
    <x v="1"/>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12104"/>
    <n v="0"/>
    <n v="0"/>
    <n v="0"/>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en blanco)"/>
    <s v="99 - MULTIPROVINCIAL"/>
    <n v="0"/>
    <n v="0"/>
    <n v="5000000"/>
    <n v="0"/>
  </r>
  <r>
    <s v="2023"/>
    <x v="0"/>
    <x v="0"/>
    <x v="0"/>
    <x v="0"/>
    <s v="2 - Poder Ejecutivo"/>
    <s v="0218 - MINISTERIO DE MEDIO AMBIENTE Y RECURSOS NATURALES"/>
    <s v="0001 - MINISTERIO  DE MEDIO AMBIENTE Y RECURSOS NATURALES"/>
    <s v="3 - PROTECCIÓN DEL MEDIO AMBIENTE"/>
    <s v="3.1 - Protección del aire, agua y suelo"/>
    <s v="3.1.01 - Reducción de la contaminación"/>
    <s v="2.2 - CONTRATACIÓN DE SERVICIOS"/>
    <s v="2.2.3 - VIÁTICOS"/>
    <s v="N"/>
    <s v="00 - N/A"/>
    <s v="10 - FONDO GENERAL"/>
    <s v="(en blanco)"/>
    <s v="99 - MULTIPROVINCIAL"/>
    <n v="374000"/>
    <n v="8750"/>
    <n v="374000"/>
    <n v="8750"/>
  </r>
  <r>
    <s v="2023"/>
    <x v="0"/>
    <x v="0"/>
    <x v="0"/>
    <x v="0"/>
    <s v="2 - Poder Ejecutivo"/>
    <s v="0218 - MINISTERIO DE MEDIO AMBIENTE Y RECURSOS NATURALES"/>
    <s v="0001 - MINISTERIO  DE MEDIO AMBIENTE Y RECURSOS NATURALES"/>
    <s v="3 - PROTECCIÓN DEL MEDIO AMBIENTE"/>
    <s v="3.1 - Protección del aire, agua y suelo"/>
    <s v="3.1.01 - Reducción de la contaminación"/>
    <s v="2.3 - MATERIALES Y SUMINISTROS"/>
    <s v="2.3.2 - TEXTILES Y VESTUARIOS"/>
    <s v="N"/>
    <s v="00 - N/A"/>
    <s v="10 - FONDO GENERAL"/>
    <s v="(en blanco)"/>
    <s v="99 - MULTIPROVINCIAL"/>
    <n v="39000"/>
    <n v="0"/>
    <n v="39000"/>
    <n v="0"/>
  </r>
  <r>
    <s v="2023"/>
    <x v="0"/>
    <x v="0"/>
    <x v="0"/>
    <x v="0"/>
    <s v="2 - Poder Ejecutivo"/>
    <s v="0218 - MINISTERIO DE MEDIO AMBIENTE Y RECURSOS NATURALES"/>
    <s v="0001 - MINISTERIO  DE MEDIO AMBIENTE Y RECURSOS NATURALES"/>
    <s v="3 - PROTECCIÓN DEL MEDIO AMBIENTE"/>
    <s v="3.1 - Protección del aire, agua y suelo"/>
    <s v="3.1.01 - Reducción de la contaminación"/>
    <s v="2.3 - MATERIALES Y SUMINISTROS"/>
    <s v="2.3.2 - TEXTILES Y VESTUARIOS"/>
    <s v="N"/>
    <s v="00 - N/A"/>
    <s v="10 - FONDO GENERAL"/>
    <s v="(en blanco)"/>
    <s v="99 - MULTIPROVINCIAL"/>
    <n v="15000"/>
    <n v="0"/>
    <n v="15000"/>
    <n v="0"/>
  </r>
  <r>
    <s v="2023"/>
    <x v="0"/>
    <x v="0"/>
    <x v="0"/>
    <x v="0"/>
    <s v="2 - Poder Ejecutivo"/>
    <s v="0218 - MINISTERIO DE MEDIO AMBIENTE Y RECURSOS NATURALES"/>
    <s v="0001 - MINISTERIO  DE MEDIO AMBIENTE Y RECURSOS NATURALES"/>
    <s v="3 - PROTECCIÓN DEL MEDIO AMBIENTE"/>
    <s v="3.1 - Protección del aire, agua y suelo"/>
    <s v="3.1.01 - Reducción de la contaminación"/>
    <s v="2.3 - MATERIALES Y SUMINISTROS"/>
    <s v="2.3.3 - PAPEL, CARTÓN E IMPRESOS"/>
    <s v="N"/>
    <s v="00 - N/A"/>
    <s v="10 - FONDO GENERAL"/>
    <s v="(en blanco)"/>
    <s v="99 - MULTIPROVINCIAL"/>
    <n v="31680"/>
    <n v="0"/>
    <n v="31680"/>
    <n v="0"/>
  </r>
  <r>
    <s v="2023"/>
    <x v="0"/>
    <x v="0"/>
    <x v="0"/>
    <x v="0"/>
    <s v="2 - Poder Ejecutivo"/>
    <s v="0218 - MINISTERIO DE MEDIO AMBIENTE Y RECURSOS NATURALES"/>
    <s v="0001 - MINISTERIO  DE MEDIO AMBIENTE Y RECURSOS NATURALES"/>
    <s v="3 - PROTECCIÓN DEL MEDIO AMBIENTE"/>
    <s v="3.1 - Protección del aire, agua y suelo"/>
    <s v="3.1.01 - Reducción de la contaminación"/>
    <s v="2.3 - MATERIALES Y SUMINISTROS"/>
    <s v="2.3.5 - CUERO, CAUCHO Y PLÁSTICO"/>
    <s v="N"/>
    <s v="00 - N/A"/>
    <s v="10 - FONDO GENERAL"/>
    <s v="(en blanco)"/>
    <s v="99 - MULTIPROVINCIAL"/>
    <n v="15000"/>
    <n v="0"/>
    <n v="15000"/>
    <n v="0"/>
  </r>
  <r>
    <s v="2023"/>
    <x v="0"/>
    <x v="0"/>
    <x v="0"/>
    <x v="0"/>
    <s v="2 - Poder Ejecutivo"/>
    <s v="0218 - MINISTERIO DE MEDIO AMBIENTE Y RECURSOS NATURALES"/>
    <s v="0001 - MINISTERIO  DE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en blanco)"/>
    <s v="99 - MULTIPROVINCIAL"/>
    <n v="19800"/>
    <n v="0"/>
    <n v="19800"/>
    <n v="0"/>
  </r>
  <r>
    <s v="2023"/>
    <x v="0"/>
    <x v="0"/>
    <x v="0"/>
    <x v="0"/>
    <s v="2 - Poder Ejecutivo"/>
    <s v="0218 - MINISTERIO DE MEDIO AMBIENTE Y RECURSOS NATURALES"/>
    <s v="0001 - MINISTERIO  DE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en blanco)"/>
    <s v="99 - MULTIPROVINCIAL"/>
    <n v="26214"/>
    <n v="0"/>
    <n v="26214"/>
    <n v="0"/>
  </r>
  <r>
    <s v="2023"/>
    <x v="0"/>
    <x v="0"/>
    <x v="0"/>
    <x v="0"/>
    <s v="2 - Poder Ejecutivo"/>
    <s v="0218 - MINISTERIO DE MEDIO AMBIENTE Y RECURSOS NATURALES"/>
    <s v="0001 - MINISTERIO  DE MEDIO AMBIENTE Y RECURSOS NATURALES"/>
    <s v="3 - PROTECCIÓN DEL MEDIO AMBIENTE"/>
    <s v="3.1 - Protección del aire, agua y suelo"/>
    <s v="3.1.01 - Reducción de la contaminación"/>
    <s v="2.3 - MATERIALES Y SUMINISTROS"/>
    <s v="2.3.9 - PRODUCTOS Y ÚTILES VARIOS"/>
    <s v="N"/>
    <s v="00 - N/A"/>
    <s v="10 - FONDO GENERAL"/>
    <s v="(en blanco)"/>
    <s v="99 - MULTIPROVINCIAL"/>
    <n v="1587"/>
    <n v="0"/>
    <n v="1587"/>
    <n v="0"/>
  </r>
  <r>
    <s v="2023"/>
    <x v="0"/>
    <x v="0"/>
    <x v="0"/>
    <x v="0"/>
    <s v="2 - Poder Ejecutivo"/>
    <s v="0218 - MINISTERIO DE MEDIO AMBIENTE Y RECURSOS NATURALES"/>
    <s v="0001 - MINISTERIO  DE MEDIO AMBIENTE Y RECURSOS NATURALES"/>
    <s v="3 - PROTECCIÓN DEL MEDIO AMBIENTE"/>
    <s v="3.1 - Protección del aire, agua y suelo"/>
    <s v="3.1.01 - Reducción de la contaminación"/>
    <s v="2.3 - MATERIALES Y SUMINISTROS"/>
    <s v="2.3.9 - PRODUCTOS Y ÚTILES VARIOS"/>
    <s v="N"/>
    <s v="00 - N/A"/>
    <s v="10 - FONDO GENERAL"/>
    <s v="(en blanco)"/>
    <s v="99 - MULTIPROVINCIAL"/>
    <n v="10500"/>
    <n v="0"/>
    <n v="1050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en blanco)"/>
    <s v="99 - MULTIPROVINCIAL"/>
    <n v="3000"/>
    <n v="3000"/>
    <n v="300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3 - VIÁTICOS"/>
    <s v="N"/>
    <s v="00 - N/A"/>
    <s v="10 - FONDO GENERAL"/>
    <s v="(en blanco)"/>
    <s v="99 - MULTIPROVINCIAL"/>
    <n v="629600"/>
    <n v="0"/>
    <n v="60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4 - TRANSPORTE Y ALMACENAJE"/>
    <s v="N"/>
    <s v="00 - N/A"/>
    <s v="10 - FONDO GENERAL"/>
    <s v="(en blanco)"/>
    <s v="99 - MULTIPROVINCIAL"/>
    <n v="81040"/>
    <n v="0"/>
    <n v="8104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7 - SERVICIOS DE CONSERVACIÓN, REPARACIONES MENORES E INSTALACIONES TEMPORALES"/>
    <s v="N"/>
    <s v="00 - N/A"/>
    <s v="10 - FONDO GENERAL"/>
    <s v="(en blanco)"/>
    <s v="99 - MULTIPROVINCIAL"/>
    <n v="1500000"/>
    <n v="0"/>
    <n v="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en blanco)"/>
    <s v="99 - MULTIPROVINCIAL"/>
    <n v="3150000"/>
    <n v="59850"/>
    <n v="150000"/>
    <n v="5985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en blanco)"/>
    <s v="99 - MULTIPROVINCIAL"/>
    <n v="8000000"/>
    <n v="411625.01"/>
    <n v="1000000"/>
    <n v="389795.01"/>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1 - ALIMENTOS Y PRODUCTOS AGROFORESTALES"/>
    <s v="N"/>
    <s v="00 - N/A"/>
    <s v="10 - FONDO GENERAL"/>
    <s v="(en blanco)"/>
    <s v="99 - MULTIPROVINCIAL"/>
    <n v="3336"/>
    <n v="0"/>
    <n v="3336"/>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en blanco)"/>
    <s v="99 - MULTIPROVINCIAL"/>
    <n v="19875"/>
    <n v="0"/>
    <n v="19875"/>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en blanco)"/>
    <s v="99 - MULTIPROVINCIAL"/>
    <n v="45000"/>
    <n v="0"/>
    <n v="4500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en blanco)"/>
    <s v="99 - MULTIPROVINCIAL"/>
    <n v="31982"/>
    <n v="0"/>
    <n v="31982"/>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en blanco)"/>
    <s v="99 - MULTIPROVINCIAL"/>
    <n v="4690"/>
    <n v="0"/>
    <n v="469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6 - PRODUCTOS DE MINERALES, METÁLICOS Y NO METÁLICOS"/>
    <s v="N"/>
    <s v="00 - N/A"/>
    <s v="10 - FONDO GENERAL"/>
    <s v="(en blanco)"/>
    <s v="99 - MULTIPROVINCIAL"/>
    <n v="220"/>
    <n v="0"/>
    <n v="22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7 - COMBUSTIBLES, LUBRICANTES, PRODUCTOS QUÍMICOS Y CONEXOS"/>
    <s v="N"/>
    <s v="00 - N/A"/>
    <s v="10 - FONDO GENERAL"/>
    <s v="(en blanco)"/>
    <s v="99 - MULTIPROVINCIAL"/>
    <n v="17820"/>
    <n v="0"/>
    <n v="1782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7 - COMBUSTIBLES, LUBRICANTES, PRODUCTOS QUÍMICOS Y CONEXOS"/>
    <s v="N"/>
    <s v="00 - N/A"/>
    <s v="10 - FONDO GENERAL"/>
    <s v="(en blanco)"/>
    <s v="99 - MULTIPROVINCIAL"/>
    <n v="26700"/>
    <n v="0"/>
    <n v="2670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7 - COMBUSTIBLES, LUBRICANTES, PRODUCTOS QUÍMICOS Y CONEXOS"/>
    <s v="N"/>
    <s v="00 - N/A"/>
    <s v="10 - FONDO GENERAL"/>
    <s v="(en blanco)"/>
    <s v="99 - MULTIPROVINCIAL"/>
    <n v="260"/>
    <n v="0"/>
    <n v="26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7 - COMBUSTIBLES, LUBRICANTES, PRODUCTOS QUÍMICOS Y CONEXOS"/>
    <s v="N"/>
    <s v="00 - N/A"/>
    <s v="20 - FONDOS CON DESTINO ESPECÍFICO"/>
    <s v="(en blanco)"/>
    <s v="99 - MULTIPROVINCIAL"/>
    <n v="0"/>
    <n v="0"/>
    <n v="10000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en blanco)"/>
    <s v="99 - MULTIPROVINCIAL"/>
    <n v="134599"/>
    <n v="0"/>
    <n v="599"/>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en blanco)"/>
    <s v="99 - MULTIPROVINCIAL"/>
    <n v="3150"/>
    <n v="0"/>
    <n v="315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en blanco)"/>
    <s v="99 - MULTIPROVINCIAL"/>
    <n v="25000"/>
    <n v="0"/>
    <n v="2500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en blanco)"/>
    <s v="99 - MULTIPROVINCIAL"/>
    <n v="4800"/>
    <n v="0"/>
    <n v="4800"/>
    <n v="0"/>
  </r>
  <r>
    <s v="2023"/>
    <x v="0"/>
    <x v="0"/>
    <x v="1"/>
    <x v="1"/>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en blanco)"/>
    <s v="99 - MULTIPROVINCIAL"/>
    <n v="770"/>
    <n v="0"/>
    <n v="0"/>
    <n v="0"/>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20 - FONDOS CON DESTINO ESPECÍFICO"/>
    <s v="(en blanco)"/>
    <s v="99 - MULTIPROVINCIAL"/>
    <n v="0"/>
    <n v="0"/>
    <n v="20000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en blanco)"/>
    <s v="99 - MULTIPROVINCIAL"/>
    <n v="6714024"/>
    <n v="6024024"/>
    <n v="7386034"/>
    <n v="5001686.67"/>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en blanco)"/>
    <s v="99 - MULTIPROVINCIAL"/>
    <n v="1461408"/>
    <n v="1221408"/>
    <n v="1461408"/>
    <n v="1109620.04"/>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en blanco)"/>
    <s v="99 - MULTIPROVINCIAL"/>
    <n v="681286"/>
    <n v="0"/>
    <n v="681286"/>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en blanco)"/>
    <s v="99 - MULTIPROVINCIAL"/>
    <n v="14940000"/>
    <n v="14940000"/>
    <n v="17000000"/>
    <n v="13163333.33"/>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en blanco)"/>
    <s v="99 - MULTIPROVINCIAL"/>
    <n v="1245000"/>
    <n v="0"/>
    <n v="124500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en blanco)"/>
    <s v="99 - MULTIPROVINCIAL"/>
    <n v="559502"/>
    <n v="216000"/>
    <n v="216000"/>
    <n v="21600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en blanco)"/>
    <s v="99 - MULTIPROVINCIAL"/>
    <n v="559502"/>
    <n v="430225"/>
    <n v="559502"/>
    <n v="430224.23"/>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20 - FONDOS CON DESTINO ESPECÍFICO"/>
    <s v="(en blanco)"/>
    <s v="99 - MULTIPROVINCIAL"/>
    <n v="1245000"/>
    <n v="473459"/>
    <n v="473459"/>
    <n v="473458.33"/>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20 - FONDOS CON DESTINO ESPECÍFICO"/>
    <s v="(en blanco)"/>
    <s v="99 - MULTIPROVINCIAL"/>
    <n v="1245000"/>
    <n v="0"/>
    <n v="124500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4 - GRATIFICACIONES Y BONIFICACIONES"/>
    <s v="N"/>
    <s v="00 - N/A"/>
    <s v="10 - FONDO GENERAL"/>
    <s v="(en blanco)"/>
    <s v="99 - MULTIPROVINCIAL"/>
    <n v="0"/>
    <n v="0"/>
    <n v="343502"/>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4 - GRATIFICACIONES Y BONIFICACIONES"/>
    <s v="N"/>
    <s v="00 - N/A"/>
    <s v="20 - FONDOS CON DESTINO ESPECÍFICO"/>
    <s v="(en blanco)"/>
    <s v="99 - MULTIPROVINCIAL"/>
    <n v="0"/>
    <n v="0"/>
    <n v="889874"/>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en blanco)"/>
    <s v="99 - MULTIPROVINCIAL"/>
    <n v="579638"/>
    <n v="586408"/>
    <n v="613813"/>
    <n v="433291.63000000012"/>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en blanco)"/>
    <s v="99 - MULTIPROVINCIAL"/>
    <n v="580456"/>
    <n v="587209"/>
    <n v="616651"/>
    <n v="433902.77000000014"/>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en blanco)"/>
    <s v="99 - MULTIPROVINCIAL"/>
    <n v="89930"/>
    <n v="95140"/>
    <n v="103050"/>
    <n v="70280.079999999987"/>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en blanco)"/>
    <s v="99 - MULTIPROVINCIAL"/>
    <n v="1059246"/>
    <n v="1059246"/>
    <n v="1221246"/>
    <n v="930107.54999999993"/>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en blanco)"/>
    <s v="99 - MULTIPROVINCIAL"/>
    <n v="1060740"/>
    <n v="1060740"/>
    <n v="1222740"/>
    <n v="934596.66999999993"/>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en blanco)"/>
    <s v="99 - MULTIPROVINCIAL"/>
    <n v="164340"/>
    <n v="140638"/>
    <n v="214340"/>
    <n v="120164.29"/>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en blanco)"/>
    <s v="99 - MULTIPROVINCIAL"/>
    <n v="4166667"/>
    <n v="0"/>
    <n v="667"/>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en blanco)"/>
    <s v="99 - MULTIPROVINCIAL"/>
    <n v="25500"/>
    <n v="25500"/>
    <n v="2550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3 - VIÁTICOS"/>
    <s v="N"/>
    <s v="00 - N/A"/>
    <s v="10 - FONDO GENERAL"/>
    <s v="(en blanco)"/>
    <s v="99 - MULTIPROVINCIAL"/>
    <n v="3349400"/>
    <n v="588147.5"/>
    <n v="654122"/>
    <n v="588147.5"/>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4 - TRANSPORTE Y ALMACENAJE"/>
    <s v="N"/>
    <s v="00 - N/A"/>
    <s v="10 - FONDO GENERAL"/>
    <s v="(en blanco)"/>
    <s v="99 - MULTIPROVINCIAL"/>
    <n v="88220"/>
    <n v="0"/>
    <n v="8822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7 - SERVICIOS DE CONSERVACIÓN, REPARACIONES MENORES E INSTALACIONES TEMPORALES"/>
    <s v="N"/>
    <s v="00 - N/A"/>
    <s v="10 - FONDO GENERAL"/>
    <s v="(en blanco)"/>
    <s v="99 - MULTIPROVINCIAL"/>
    <n v="60000"/>
    <n v="40000"/>
    <n v="60000"/>
    <n v="37769.480000000003"/>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en blanco)"/>
    <s v="99 - MULTIPROVINCIAL"/>
    <n v="580000"/>
    <n v="0"/>
    <n v="7500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1 - ALIMENTOS Y PRODUCTOS AGROFORESTALES"/>
    <s v="N"/>
    <s v="00 - N/A"/>
    <s v="10 - FONDO GENERAL"/>
    <s v="(en blanco)"/>
    <s v="99 - MULTIPROVINCIAL"/>
    <n v="3566"/>
    <n v="0"/>
    <n v="3566"/>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1 - ALIMENTOS Y PRODUCTOS AGROFORESTALES"/>
    <s v="N"/>
    <s v="00 - N/A"/>
    <s v="10 - FONDO GENERAL"/>
    <s v="(en blanco)"/>
    <s v="99 - MULTIPROVINCIAL"/>
    <n v="7000"/>
    <n v="0"/>
    <n v="700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en blanco)"/>
    <s v="99 - MULTIPROVINCIAL"/>
    <n v="192000"/>
    <n v="0"/>
    <n v="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en blanco)"/>
    <s v="99 - MULTIPROVINCIAL"/>
    <n v="60000"/>
    <n v="0"/>
    <n v="6000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en blanco)"/>
    <s v="99 - MULTIPROVINCIAL"/>
    <n v="43438"/>
    <n v="0"/>
    <n v="43438"/>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en blanco)"/>
    <s v="99 - MULTIPROVINCIAL"/>
    <n v="2890"/>
    <n v="0"/>
    <n v="289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en blanco)"/>
    <s v="99 - MULTIPROVINCIAL"/>
    <n v="119748"/>
    <n v="100000"/>
    <n v="119748"/>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en blanco)"/>
    <s v="99 - MULTIPROVINCIAL"/>
    <n v="224056"/>
    <n v="0"/>
    <n v="56"/>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en blanco)"/>
    <s v="99 - MULTIPROVINCIAL"/>
    <n v="770"/>
    <n v="0"/>
    <n v="77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7 - COMBUSTIBLES, LUBRICANTES, PRODUCTOS QUÍMICOS Y CONEXOS"/>
    <s v="N"/>
    <s v="00 - N/A"/>
    <s v="10 - FONDO GENERAL"/>
    <s v="(en blanco)"/>
    <s v="99 - MULTIPROVINCIAL"/>
    <n v="23488"/>
    <n v="0"/>
    <n v="23488"/>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1200"/>
    <n v="0"/>
    <n v="120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201487"/>
    <n v="198054"/>
    <n v="201487"/>
    <n v="10471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11550"/>
    <n v="0"/>
    <n v="1155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3600"/>
    <n v="0"/>
    <n v="360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2100"/>
    <n v="0"/>
    <n v="2100"/>
    <n v="0"/>
  </r>
  <r>
    <s v="2023"/>
    <x v="0"/>
    <x v="0"/>
    <x v="1"/>
    <x v="1"/>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2217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en blanco)"/>
    <s v="99 - MULTIPROVINCIAL"/>
    <n v="16869084"/>
    <n v="19126054"/>
    <n v="19126054"/>
    <n v="15952910.299999999"/>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en blanco)"/>
    <s v="99 - MULTIPROVINCIAL"/>
    <n v="0"/>
    <n v="45000"/>
    <n v="45000"/>
    <n v="4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en blanco)"/>
    <s v="99 - MULTIPROVINCIAL"/>
    <n v="0"/>
    <n v="150000"/>
    <n v="195000"/>
    <n v="9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en blanco)"/>
    <s v="99 - MULTIPROVINCIAL"/>
    <n v="1405757"/>
    <n v="0"/>
    <n v="1405757"/>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en blanco)"/>
    <s v="99 - MULTIPROVINCIAL"/>
    <n v="12720000"/>
    <n v="5985000"/>
    <n v="12677260"/>
    <n v="480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en blanco)"/>
    <s v="99 - MULTIPROVINCIAL"/>
    <n v="1060000"/>
    <n v="0"/>
    <n v="106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en blanco)"/>
    <s v="99 - MULTIPROVINCIAL"/>
    <n v="1405757"/>
    <n v="1183191"/>
    <n v="1183191"/>
    <n v="1183190.2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en blanco)"/>
    <s v="99 - MULTIPROVINCIAL"/>
    <n v="1405757"/>
    <n v="1458728"/>
    <n v="1458757"/>
    <n v="1458727.2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20 - FONDOS CON DESTINO ESPECÍFICO"/>
    <s v="(en blanco)"/>
    <s v="99 - MULTIPROVINCIAL"/>
    <n v="1060000"/>
    <n v="249000"/>
    <n v="249000"/>
    <n v="249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20 - FONDOS CON DESTINO ESPECÍFICO"/>
    <s v="(en blanco)"/>
    <s v="99 - MULTIPROVINCIAL"/>
    <n v="1060000"/>
    <n v="471834"/>
    <n v="1060000"/>
    <n v="471833.3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4 - GRATIFICACIONES Y BONIFICACIONES"/>
    <s v="N"/>
    <s v="00 - N/A"/>
    <s v="10 - FONDO GENERAL"/>
    <s v="(en blanco)"/>
    <s v="99 - MULTIPROVINCIAL"/>
    <n v="0"/>
    <n v="0"/>
    <n v="222566"/>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4 - GRATIFICACIONES Y BONIFICACIONES"/>
    <s v="N"/>
    <s v="00 - N/A"/>
    <s v="20 - FONDOS CON DESTINO ESPECÍFICO"/>
    <s v="(en blanco)"/>
    <s v="99 - MULTIPROVINCIAL"/>
    <n v="0"/>
    <n v="0"/>
    <n v="811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en blanco)"/>
    <s v="99 - MULTIPROVINCIAL"/>
    <n v="1196018"/>
    <n v="1365729"/>
    <n v="1407693"/>
    <n v="1135873.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en blanco)"/>
    <s v="99 - MULTIPROVINCIAL"/>
    <n v="1197705"/>
    <n v="1386712"/>
    <n v="1429565"/>
    <n v="1142241.600000000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en blanco)"/>
    <s v="99 - MULTIPROVINCIAL"/>
    <n v="185560"/>
    <n v="169209"/>
    <n v="210560"/>
    <n v="139118.57999999999"/>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en blanco)"/>
    <s v="99 - MULTIPROVINCIAL"/>
    <n v="901848"/>
    <n v="415257"/>
    <n v="901848"/>
    <n v="340674.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en blanco)"/>
    <s v="99 - MULTIPROVINCIAL"/>
    <n v="903120"/>
    <n v="415818"/>
    <n v="903120"/>
    <n v="34115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en blanco)"/>
    <s v="99 - MULTIPROVINCIAL"/>
    <n v="139920"/>
    <n v="68255"/>
    <n v="139920"/>
    <n v="54898.77000000000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3 - VIÁTICOS"/>
    <s v="N"/>
    <s v="00 - N/A"/>
    <s v="10 - FONDO GENERAL"/>
    <s v="(en blanco)"/>
    <s v="99 - MULTIPROVINCIAL"/>
    <n v="2382000"/>
    <n v="52025"/>
    <n v="82000"/>
    <n v="5202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4 - TRANSPORTE Y ALMACENAJE"/>
    <s v="N"/>
    <s v="00 - N/A"/>
    <s v="10 - FONDO GENERAL"/>
    <s v="(en blanco)"/>
    <s v="99 - MULTIPROVINCIAL"/>
    <n v="10488"/>
    <n v="0"/>
    <n v="10488"/>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en blanco)"/>
    <s v="99 - MULTIPROVINCIAL"/>
    <n v="500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en blanco)"/>
    <s v="99 - MULTIPROVINCIAL"/>
    <n v="101320"/>
    <n v="0"/>
    <n v="10132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en blanco)"/>
    <s v="99 - MULTIPROVINCIAL"/>
    <n v="5690"/>
    <n v="0"/>
    <n v="569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en blanco)"/>
    <s v="99 - MULTIPROVINCIAL"/>
    <n v="1200"/>
    <n v="0"/>
    <n v="12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en blanco)"/>
    <s v="99 - MULTIPROVINCIAL"/>
    <n v="12000"/>
    <n v="0"/>
    <n v="12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en blanco)"/>
    <s v="99 - MULTIPROVINCIAL"/>
    <n v="47597"/>
    <n v="18244"/>
    <n v="47597"/>
    <n v="1824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en blanco)"/>
    <s v="99 - MULTIPROVINCIAL"/>
    <n v="1100"/>
    <n v="0"/>
    <n v="11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en blanco)"/>
    <s v="99 - MULTIPROVINCIAL"/>
    <n v="3500"/>
    <n v="0"/>
    <n v="35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en blanco)"/>
    <s v="99 - MULTIPROVINCIAL"/>
    <n v="37465812"/>
    <n v="36971014"/>
    <n v="38498214"/>
    <n v="30744860.87000001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en blanco)"/>
    <s v="99 - MULTIPROVINCIAL"/>
    <n v="0"/>
    <n v="0"/>
    <n v="45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en blanco)"/>
    <s v="99 - MULTIPROVINCIAL"/>
    <n v="0"/>
    <n v="200000"/>
    <n v="200000"/>
    <n v="10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en blanco)"/>
    <s v="99 - MULTIPROVINCIAL"/>
    <n v="264000"/>
    <n v="264000"/>
    <n v="264000"/>
    <n v="242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en blanco)"/>
    <s v="99 - MULTIPROVINCIAL"/>
    <n v="3144151"/>
    <n v="0"/>
    <n v="3144151"/>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en blanco)"/>
    <s v="99 - MULTIPROVINCIAL"/>
    <n v="10212000"/>
    <n v="9358008"/>
    <n v="10787020"/>
    <n v="6477833.330000000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en blanco)"/>
    <s v="99 - MULTIPROVINCIAL"/>
    <n v="0"/>
    <n v="605500"/>
    <n v="738600"/>
    <n v="59616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en blanco)"/>
    <s v="99 - MULTIPROVINCIAL"/>
    <n v="851000"/>
    <n v="0"/>
    <n v="851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en blanco)"/>
    <s v="99 - MULTIPROVINCIAL"/>
    <n v="2316460"/>
    <n v="2383275"/>
    <n v="2525835"/>
    <n v="2383274.070000000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en blanco)"/>
    <s v="99 - MULTIPROVINCIAL"/>
    <n v="0"/>
    <n v="4755000"/>
    <n v="800000"/>
    <n v="475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en blanco)"/>
    <s v="99 - MULTIPROVINCIAL"/>
    <n v="805691"/>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en blanco)"/>
    <s v="99 - MULTIPROVINCIAL"/>
    <n v="3122151"/>
    <n v="2952367"/>
    <n v="3245300"/>
    <n v="2952366.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en blanco)"/>
    <s v="99 - MULTIPROVINCIAL"/>
    <n v="0"/>
    <n v="1140000"/>
    <n v="5095000"/>
    <n v="114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20 - FONDOS CON DESTINO ESPECÍFICO"/>
    <s v="(en blanco)"/>
    <s v="99 - MULTIPROVINCIAL"/>
    <n v="851000"/>
    <n v="507667"/>
    <n v="507667"/>
    <n v="507666.6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20 - FONDOS CON DESTINO ESPECÍFICO"/>
    <s v="(en blanco)"/>
    <s v="99 - MULTIPROVINCIAL"/>
    <n v="851000"/>
    <n v="630000"/>
    <n v="851000"/>
    <n v="63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4 - GRATIFICACIONES Y BONIFICACIONES"/>
    <s v="N"/>
    <s v="00 - N/A"/>
    <s v="10 - FONDO GENERAL"/>
    <s v="(en blanco)"/>
    <s v="99 - MULTIPROVINCIAL"/>
    <n v="0"/>
    <n v="0"/>
    <n v="969316"/>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4 - GRATIFICACIONES Y BONIFICACIONES"/>
    <s v="N"/>
    <s v="00 - N/A"/>
    <s v="20 - FONDOS CON DESTINO ESPECÍFICO"/>
    <s v="(en blanco)"/>
    <s v="99 - MULTIPROVINCIAL"/>
    <n v="0"/>
    <n v="175000"/>
    <n v="343333"/>
    <n v="17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en blanco)"/>
    <s v="99 - MULTIPROVINCIAL"/>
    <n v="2675044"/>
    <n v="2881192"/>
    <n v="2950809"/>
    <n v="2202472.150000000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en blanco)"/>
    <s v="99 - MULTIPROVINCIAL"/>
    <n v="2678817"/>
    <n v="2884053"/>
    <n v="3030058"/>
    <n v="2207167.1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en blanco)"/>
    <s v="99 - MULTIPROVINCIAL"/>
    <n v="415028"/>
    <n v="417639"/>
    <n v="465769"/>
    <n v="313705.4600000000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en blanco)"/>
    <s v="99 - MULTIPROVINCIAL"/>
    <n v="490061"/>
    <n v="663624"/>
    <n v="716081"/>
    <n v="459278.3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en blanco)"/>
    <s v="99 - MULTIPROVINCIAL"/>
    <n v="490752"/>
    <n v="664306"/>
    <n v="716782"/>
    <n v="459926.1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en blanco)"/>
    <s v="99 - MULTIPROVINCIAL"/>
    <n v="76032"/>
    <n v="107628"/>
    <n v="116172"/>
    <n v="74495.0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N"/>
    <s v="00 - N/A"/>
    <s v="10 - FONDO GENERAL"/>
    <s v="(en blanco)"/>
    <s v="99 - MULTIPROVINCIAL"/>
    <n v="15000"/>
    <n v="0"/>
    <n v="15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2 - PUBLICIDAD, IMPRESIÓN Y ENCUADERNACIÓN"/>
    <s v="N"/>
    <s v="00 - N/A"/>
    <s v="10 - FONDO GENERAL"/>
    <s v="(en blanco)"/>
    <s v="99 - MULTIPROVINCIAL"/>
    <n v="762810"/>
    <n v="1262810"/>
    <n v="1262810"/>
    <n v="76281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N"/>
    <s v="00 - N/A"/>
    <s v="10 - FONDO GENERAL"/>
    <s v="(en blanco)"/>
    <s v="99 - MULTIPROVINCIAL"/>
    <n v="1520800"/>
    <n v="7350"/>
    <n v="120800"/>
    <n v="735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N"/>
    <s v="00 - N/A"/>
    <s v="20 - FONDOS CON DESTINO ESPECÍFICO"/>
    <s v="(en blanco)"/>
    <s v="99 - MULTIPROVINCIAL"/>
    <n v="712558"/>
    <n v="0"/>
    <n v="58"/>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N"/>
    <s v="00 - N/A"/>
    <s v="10 - FONDO GENERAL"/>
    <s v="(en blanco)"/>
    <s v="99 - MULTIPROVINCIAL"/>
    <n v="500000"/>
    <n v="500000"/>
    <n v="50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10 - FONDO GENERAL"/>
    <s v="(en blanco)"/>
    <s v="99 - MULTIPROVINCIAL"/>
    <n v="111600"/>
    <n v="0"/>
    <n v="108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10 - FONDO GENERAL"/>
    <s v="(en blanco)"/>
    <s v="99 - MULTIPROVINCIAL"/>
    <n v="88500"/>
    <n v="0"/>
    <n v="885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1 - ALIMENTOS Y PRODUCTOS AGROFORESTALES"/>
    <s v="N"/>
    <s v="00 - N/A"/>
    <s v="10 - FONDO GENERAL"/>
    <s v="(en blanco)"/>
    <s v="99 - MULTIPROVINCIAL"/>
    <n v="8108251"/>
    <n v="0"/>
    <n v="9251"/>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1 - ALIMENTOS Y PRODUCTOS AGROFORESTALES"/>
    <s v="N"/>
    <s v="00 - N/A"/>
    <s v="10 - FONDO GENERAL"/>
    <s v="(en blanco)"/>
    <s v="99 - MULTIPROVINCIAL"/>
    <n v="1246126"/>
    <n v="0"/>
    <n v="46126"/>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en blanco)"/>
    <s v="99 - MULTIPROVINCIAL"/>
    <n v="69090"/>
    <n v="14000"/>
    <n v="6909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en blanco)"/>
    <s v="99 - MULTIPROVINCIAL"/>
    <n v="32625"/>
    <n v="0"/>
    <n v="3262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en blanco)"/>
    <s v="99 - MULTIPROVINCIAL"/>
    <n v="96971"/>
    <n v="0"/>
    <n v="96971"/>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en blanco)"/>
    <s v="99 - MULTIPROVINCIAL"/>
    <n v="23167"/>
    <n v="0"/>
    <n v="23167"/>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en blanco)"/>
    <s v="99 - MULTIPROVINCIAL"/>
    <n v="88860"/>
    <n v="55032"/>
    <n v="8886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en blanco)"/>
    <s v="99 - MULTIPROVINCIAL"/>
    <n v="23400"/>
    <n v="0"/>
    <n v="234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4 - PRODUCTOS FARMACÉUTICOS"/>
    <s v="N"/>
    <s v="00 - N/A"/>
    <s v="10 - FONDO GENERAL"/>
    <s v="(en blanco)"/>
    <s v="99 - MULTIPROVINCIAL"/>
    <n v="17375"/>
    <n v="0"/>
    <n v="1737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en blanco)"/>
    <s v="99 - MULTIPROVINCIAL"/>
    <n v="49860"/>
    <n v="0"/>
    <n v="4986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en blanco)"/>
    <s v="99 - MULTIPROVINCIAL"/>
    <n v="21200"/>
    <n v="203306.4"/>
    <n v="225200"/>
    <n v="148950.9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en blanco)"/>
    <s v="99 - MULTIPROVINCIAL"/>
    <n v="16160"/>
    <n v="0"/>
    <n v="1616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en blanco)"/>
    <s v="99 - MULTIPROVINCIAL"/>
    <n v="0"/>
    <n v="205700"/>
    <n v="500000"/>
    <n v="6864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en blanco)"/>
    <s v="99 - MULTIPROVINCIAL"/>
    <n v="1440"/>
    <n v="0"/>
    <n v="144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en blanco)"/>
    <s v="99 - MULTIPROVINCIAL"/>
    <n v="10000"/>
    <n v="0"/>
    <n v="1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en blanco)"/>
    <s v="99 - MULTIPROVINCIAL"/>
    <n v="134143"/>
    <n v="0"/>
    <n v="143"/>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en blanco)"/>
    <s v="99 - MULTIPROVINCIAL"/>
    <n v="2250"/>
    <n v="0"/>
    <n v="225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125553"/>
    <n v="69489.7"/>
    <n v="125553"/>
    <n v="69489.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12000"/>
    <n v="0"/>
    <n v="12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96666"/>
    <n v="0"/>
    <n v="96666"/>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2715"/>
    <n v="0"/>
    <n v="271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3064"/>
    <n v="0"/>
    <n v="3064"/>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5600"/>
    <n v="19500"/>
    <n v="38600"/>
    <n v="195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186880"/>
    <n v="186880"/>
    <n v="186880"/>
    <n v="18688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11655"/>
    <n v="0"/>
    <n v="1165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75374"/>
    <n v="0"/>
    <n v="42374"/>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4526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20 - FONDOS CON DESTINO ESPECÍFICO"/>
    <s v="(en blanco)"/>
    <s v="99 - MULTIPROVINCIAL"/>
    <n v="484800"/>
    <n v="0"/>
    <n v="15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1 - REMUNERACIONES Y CONTRIBUCIONES"/>
    <s v="2.1.1 - REMUNERACIONES"/>
    <s v="N"/>
    <s v="00 - N/A"/>
    <s v="10 - FONDO GENERAL"/>
    <s v="(en blanco)"/>
    <s v="99 - MULTIPROVINCIAL"/>
    <n v="10526700"/>
    <n v="12099250"/>
    <n v="12613380"/>
    <n v="1000875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1 - REMUNERACIONES Y CONTRIBUCIONES"/>
    <s v="2.1.1 - REMUNERACIONES"/>
    <s v="N"/>
    <s v="00 - N/A"/>
    <s v="10 - FONDO GENERAL"/>
    <s v="(en blanco)"/>
    <s v="99 - MULTIPROVINCIAL"/>
    <n v="0"/>
    <n v="2280000"/>
    <n v="3000000"/>
    <n v="162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1 - REMUNERACIONES Y CONTRIBUCIONES"/>
    <s v="2.1.1 - REMUNERACIONES"/>
    <s v="N"/>
    <s v="00 - N/A"/>
    <s v="10 - FONDO GENERAL"/>
    <s v="(en blanco)"/>
    <s v="99 - MULTIPROVINCIAL"/>
    <n v="0"/>
    <n v="473900"/>
    <n v="473900"/>
    <n v="45133.3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1 - REMUNERACIONES Y CONTRIBUCIONES"/>
    <s v="2.1.1 - REMUNERACIONES"/>
    <s v="N"/>
    <s v="00 - N/A"/>
    <s v="10 - FONDO GENERAL"/>
    <s v="(en blanco)"/>
    <s v="99 - MULTIPROVINCIAL"/>
    <n v="877225"/>
    <n v="0"/>
    <n v="87722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1 - REMUNERACIONES Y CONTRIBUCIONES"/>
    <s v="2.1.2 - SOBRESUELDOS"/>
    <s v="N"/>
    <s v="00 - N/A"/>
    <s v="10 - FONDO GENERAL"/>
    <s v="(en blanco)"/>
    <s v="99 - MULTIPROVINCIAL"/>
    <n v="877225"/>
    <n v="820582"/>
    <n v="820582"/>
    <n v="820581.9"/>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1 - REMUNERACIONES Y CONTRIBUCIONES"/>
    <s v="2.1.2 - SOBRESUELDOS"/>
    <s v="N"/>
    <s v="00 - N/A"/>
    <s v="10 - FONDO GENERAL"/>
    <s v="(en blanco)"/>
    <s v="99 - MULTIPROVINCIAL"/>
    <n v="877225"/>
    <n v="1013563"/>
    <n v="1013563"/>
    <n v="1013562.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1 - REMUNERACIONES Y CONTRIBUCIONES"/>
    <s v="2.1.5 - CONTRIBUCIONES A LA SEGURIDAD SOCIAL"/>
    <s v="N"/>
    <s v="00 - N/A"/>
    <s v="10 - FONDO GENERAL"/>
    <s v="(en blanco)"/>
    <s v="99 - MULTIPROVINCIAL"/>
    <n v="746343"/>
    <n v="1063185"/>
    <n v="1136723"/>
    <n v="822919.1400000001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1 - REMUNERACIONES Y CONTRIBUCIONES"/>
    <s v="2.1.5 - CONTRIBUCIONES A LA SEGURIDAD SOCIAL"/>
    <s v="N"/>
    <s v="00 - N/A"/>
    <s v="10 - FONDO GENERAL"/>
    <s v="(en blanco)"/>
    <s v="99 - MULTIPROVINCIAL"/>
    <n v="747396"/>
    <n v="1064333"/>
    <n v="1117850"/>
    <n v="828845.7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1 - REMUNERACIONES Y CONTRIBUCIONES"/>
    <s v="2.1.5 - CONTRIBUCIONES A LA SEGURIDAD SOCIAL"/>
    <s v="N"/>
    <s v="00 - N/A"/>
    <s v="10 - FONDO GENERAL"/>
    <s v="(en blanco)"/>
    <s v="99 - MULTIPROVINCIAL"/>
    <n v="115794"/>
    <n v="129919"/>
    <n v="139949"/>
    <n v="98748.58999999996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10 - FONDO GENERAL"/>
    <s v="(en blanco)"/>
    <s v="99 - MULTIPROVINCIAL"/>
    <n v="2600000"/>
    <n v="82457.5"/>
    <n v="82458"/>
    <n v="82457.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en blanco)"/>
    <s v="99 - MULTIPROVINCIAL"/>
    <n v="1800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1 - ALIMENTOS Y PRODUCTOS AGROFORESTALES"/>
    <s v="N"/>
    <s v="00 - N/A"/>
    <s v="10 - FONDO GENERAL"/>
    <s v="(en blanco)"/>
    <s v="99 - MULTIPROVINCIAL"/>
    <n v="1000000"/>
    <n v="400000"/>
    <n v="400000"/>
    <n v="40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20 - FONDOS CON DESTINO ESPECÍFICO"/>
    <s v="(en blanco)"/>
    <s v="99 - MULTIPROVINCIAL"/>
    <n v="160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20 - FONDOS CON DESTINO ESPECÍFICO"/>
    <s v="(en blanco)"/>
    <s v="99 - MULTIPROVINCIAL"/>
    <n v="68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7 - COMBUSTIBLES, LUBRICANTES, PRODUCTOS QUÍMICOS Y CONEXOS"/>
    <s v="N"/>
    <s v="00 - N/A"/>
    <s v="10 - FONDO GENERAL"/>
    <s v="(en blanco)"/>
    <s v="99 - MULTIPROVINCIAL"/>
    <n v="200000"/>
    <n v="0"/>
    <n v="20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en blanco)"/>
    <s v="99 - MULTIPROVINCIAL"/>
    <n v="1193930"/>
    <n v="838982.99"/>
    <n v="893930"/>
    <n v="838982.9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en blanco)"/>
    <s v="99 - MULTIPROVINCIAL"/>
    <n v="142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en blanco)"/>
    <s v="99 - MULTIPROVINCIAL"/>
    <n v="1309689"/>
    <n v="0"/>
    <n v="75689"/>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en blanco)"/>
    <s v="99 - MULTIPROVINCIAL"/>
    <n v="15000000"/>
    <n v="2474900.6699999995"/>
    <n v="2400000"/>
    <n v="1870397.3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20 - FONDOS CON DESTINO ESPECÍFICO"/>
    <s v="(en blanco)"/>
    <s v="99 - MULTIPROVINCIAL"/>
    <n v="350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20 - FONDOS CON DESTINO ESPECÍFICO"/>
    <s v="(en blanco)"/>
    <s v="99 - MULTIPROVINCIAL"/>
    <n v="1090312"/>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20 - FONDOS CON DESTINO ESPECÍFICO"/>
    <s v="(en blanco)"/>
    <s v="99 - MULTIPROVINCIAL"/>
    <n v="0"/>
    <n v="750000"/>
    <n v="105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9 - OTRAS CONTRATACIONES DE SERVICIOS"/>
    <s v="N"/>
    <s v="00 - N/A"/>
    <s v="20 - FONDOS CON DESTINO ESPECÍFICO"/>
    <s v="(en blanco)"/>
    <s v="99 - MULTIPROVINCIAL"/>
    <n v="550000"/>
    <n v="492940"/>
    <n v="492940"/>
    <n v="49294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6 - PRODUCTOS DE MINERALES, METÁLICOS Y NO METÁLICOS"/>
    <s v="N"/>
    <s v="00 - N/A"/>
    <s v="10 - FONDO GENERAL"/>
    <s v="(en blanco)"/>
    <s v="99 - MULTIPROVINCIAL"/>
    <n v="337865"/>
    <n v="0"/>
    <n v="86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7 - COMBUSTIBLES, LUBRICANTES, PRODUCTOS QUÍMICOS Y CONEXOS"/>
    <s v="N"/>
    <s v="00 - N/A"/>
    <s v="10 - FONDO GENERAL"/>
    <s v="(en blanco)"/>
    <s v="99 - MULTIPROVINCIAL"/>
    <n v="12135"/>
    <n v="0"/>
    <n v="1213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1 - REMUNERACIONES"/>
    <s v="N"/>
    <s v="00 - N/A"/>
    <s v="10 - FONDO GENERAL"/>
    <s v="(en blanco)"/>
    <s v="99 - MULTIPROVINCIAL"/>
    <n v="141120924"/>
    <n v="143903316.47999999"/>
    <n v="148727494"/>
    <n v="119701341.0300000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1 - REMUNERACIONES"/>
    <s v="N"/>
    <s v="00 - N/A"/>
    <s v="10 - FONDO GENERAL"/>
    <s v="(en blanco)"/>
    <s v="99 - MULTIPROVINCIAL"/>
    <n v="180000"/>
    <n v="910000"/>
    <n v="1370000"/>
    <n v="65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1 - REMUNERACIONES"/>
    <s v="N"/>
    <s v="00 - N/A"/>
    <s v="10 - FONDO GENERAL"/>
    <s v="(en blanco)"/>
    <s v="99 - MULTIPROVINCIAL"/>
    <n v="10598736"/>
    <n v="9298824"/>
    <n v="9298824"/>
    <n v="8241914.960000001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1 - REMUNERACIONES"/>
    <s v="N"/>
    <s v="00 - N/A"/>
    <s v="10 - FONDO GENERAL"/>
    <s v="(en blanco)"/>
    <s v="99 - MULTIPROVINCIAL"/>
    <n v="12658305"/>
    <n v="0"/>
    <n v="1265830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1 - REMUNERACIONES"/>
    <s v="N"/>
    <s v="00 - N/A"/>
    <s v="20 - FONDOS CON DESTINO ESPECÍFICO"/>
    <s v="(en blanco)"/>
    <s v="99 - MULTIPROVINCIAL"/>
    <n v="7644000"/>
    <n v="10339000"/>
    <n v="10404000"/>
    <n v="81525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1 - REMUNERACIONES"/>
    <s v="N"/>
    <s v="00 - N/A"/>
    <s v="20 - FONDOS CON DESTINO ESPECÍFICO"/>
    <s v="(en blanco)"/>
    <s v="99 - MULTIPROVINCIAL"/>
    <n v="637000"/>
    <n v="0"/>
    <n v="637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2 - SOBRESUELDOS"/>
    <s v="N"/>
    <s v="00 - N/A"/>
    <s v="10 - FONDO GENERAL"/>
    <s v="(en blanco)"/>
    <s v="99 - MULTIPROVINCIAL"/>
    <n v="11760077"/>
    <n v="7869614"/>
    <n v="7869614"/>
    <n v="7869613.660000000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2 - SOBRESUELDOS"/>
    <s v="N"/>
    <s v="00 - N/A"/>
    <s v="10 - FONDO GENERAL"/>
    <s v="(en blanco)"/>
    <s v="99 - MULTIPROVINCIAL"/>
    <n v="11760077"/>
    <n v="11321432"/>
    <n v="11377786"/>
    <n v="11321431.14000000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2 - SOBRESUELDOS"/>
    <s v="N"/>
    <s v="00 - N/A"/>
    <s v="20 - FONDOS CON DESTINO ESPECÍFICO"/>
    <s v="(en blanco)"/>
    <s v="99 - MULTIPROVINCIAL"/>
    <n v="637000"/>
    <n v="467000"/>
    <n v="467000"/>
    <n v="467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2 - SOBRESUELDOS"/>
    <s v="N"/>
    <s v="00 - N/A"/>
    <s v="20 - FONDOS CON DESTINO ESPECÍFICO"/>
    <s v="(en blanco)"/>
    <s v="99 - MULTIPROVINCIAL"/>
    <n v="637000"/>
    <n v="0"/>
    <n v="637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4 - GRATIFICACIONES Y BONIFICACIONES"/>
    <s v="N"/>
    <s v="00 - N/A"/>
    <s v="20 - FONDOS CON DESTINO ESPECÍFICO"/>
    <s v="(en blanco)"/>
    <s v="99 - MULTIPROVINCIAL"/>
    <n v="0"/>
    <n v="0"/>
    <n v="17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en blanco)"/>
    <s v="99 - MULTIPROVINCIAL"/>
    <n v="10769686"/>
    <n v="11266610"/>
    <n v="11289669"/>
    <n v="9115118.820000000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en blanco)"/>
    <s v="99 - MULTIPROVINCIAL"/>
    <n v="10784876"/>
    <n v="11298732"/>
    <n v="11321842"/>
    <n v="9132740.630000002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en blanco)"/>
    <s v="99 - MULTIPROVINCIAL"/>
    <n v="1670896"/>
    <n v="1800812"/>
    <n v="1805252"/>
    <n v="1454227.87000000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5 - CONTRIBUCIONES A LA SEGURIDAD SOCIAL"/>
    <s v="N"/>
    <s v="00 - N/A"/>
    <s v="20 - FONDOS CON DESTINO ESPECÍFICO"/>
    <s v="(en blanco)"/>
    <s v="99 - MULTIPROVINCIAL"/>
    <n v="541960"/>
    <n v="732525"/>
    <n v="746460"/>
    <n v="578012.2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5 - CONTRIBUCIONES A LA SEGURIDAD SOCIAL"/>
    <s v="N"/>
    <s v="00 - N/A"/>
    <s v="20 - FONDOS CON DESTINO ESPECÍFICO"/>
    <s v="(en blanco)"/>
    <s v="99 - MULTIPROVINCIAL"/>
    <n v="542724"/>
    <n v="733539"/>
    <n v="747124"/>
    <n v="578827.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1 - REMUNERACIONES Y CONTRIBUCIONES"/>
    <s v="2.1.5 - CONTRIBUCIONES A LA SEGURIDAD SOCIAL"/>
    <s v="N"/>
    <s v="00 - N/A"/>
    <s v="20 - FONDOS CON DESTINO ESPECÍFICO"/>
    <s v="(en blanco)"/>
    <s v="99 - MULTIPROVINCIAL"/>
    <n v="84084"/>
    <n v="114549"/>
    <n v="138684"/>
    <n v="89488.85999999998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2 - CONTRATACIÓN DE SERVICIOS"/>
    <s v="2.2.3 - VIÁTICOS"/>
    <s v="N"/>
    <s v="00 - N/A"/>
    <s v="10 - FONDO GENERAL"/>
    <s v="(en blanco)"/>
    <s v="99 - MULTIPROVINCIAL"/>
    <n v="1115200"/>
    <n v="27950"/>
    <n v="27950"/>
    <n v="2795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2 - CONTRATACIÓN DE SERVICIOS"/>
    <s v="2.2.3 - VIÁTICOS"/>
    <s v="N"/>
    <s v="00 - N/A"/>
    <s v="20 - FONDOS CON DESTINO ESPECÍFICO"/>
    <s v="(en blanco)"/>
    <s v="99 - MULTIPROVINCIAL"/>
    <n v="100000"/>
    <n v="0"/>
    <n v="10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3 - MATERIALES Y SUMINISTROS"/>
    <s v="2.3.2 - TEXTILES Y VESTUARIOS"/>
    <s v="N"/>
    <s v="00 - N/A"/>
    <s v="10 - FONDO GENERAL"/>
    <s v="(en blanco)"/>
    <s v="99 - MULTIPROVINCIAL"/>
    <n v="49000"/>
    <n v="0"/>
    <n v="49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3 - MATERIALES Y SUMINISTROS"/>
    <s v="2.3.2 - TEXTILES Y VESTUARIOS"/>
    <s v="N"/>
    <s v="00 - N/A"/>
    <s v="10 - FONDO GENERAL"/>
    <s v="(en blanco)"/>
    <s v="99 - MULTIPROVINCIAL"/>
    <n v="45000"/>
    <n v="0"/>
    <n v="45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3 - MATERIALES Y SUMINISTROS"/>
    <s v="2.3.3 - PAPEL, CARTÓN E IMPRESOS"/>
    <s v="N"/>
    <s v="00 - N/A"/>
    <s v="10 - FONDO GENERAL"/>
    <s v="(en blanco)"/>
    <s v="99 - MULTIPROVINCIAL"/>
    <n v="24000"/>
    <n v="23320"/>
    <n v="24000"/>
    <n v="2332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3 - MATERIALES Y SUMINISTROS"/>
    <s v="2.3.3 - PAPEL, CARTÓN E IMPRESOS"/>
    <s v="N"/>
    <s v="00 - N/A"/>
    <s v="20 - FONDOS CON DESTINO ESPECÍFICO"/>
    <s v="(en blanco)"/>
    <s v="99 - MULTIPROVINCIAL"/>
    <n v="3292"/>
    <n v="0"/>
    <n v="3292"/>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3 - MATERIALES Y SUMINISTROS"/>
    <s v="2.3.4 - PRODUCTOS FARMACÉUTICOS"/>
    <s v="N"/>
    <s v="00 - N/A"/>
    <s v="10 - FONDO GENERAL"/>
    <s v="(en blanco)"/>
    <s v="99 - MULTIPROVINCIAL"/>
    <n v="4500"/>
    <n v="0"/>
    <n v="45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3 - MATERIALES Y SUMINISTROS"/>
    <s v="2.3.6 - PRODUCTOS DE MINERALES, METÁLICOS Y NO METÁLICOS"/>
    <s v="N"/>
    <s v="00 - N/A"/>
    <s v="10 - FONDO GENERAL"/>
    <s v="(en blanco)"/>
    <s v="99 - MULTIPROVINCIAL"/>
    <n v="76480"/>
    <n v="0"/>
    <n v="7648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3 - MATERIALES Y SUMINISTROS"/>
    <s v="2.3.7 - COMBUSTIBLES, LUBRICANTES, PRODUCTOS QUÍMICOS Y CONEXOS"/>
    <s v="N"/>
    <s v="00 - N/A"/>
    <s v="10 - FONDO GENERAL"/>
    <s v="(en blanco)"/>
    <s v="99 - MULTIPROVINCIAL"/>
    <n v="10500"/>
    <n v="0"/>
    <n v="105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3 - MATERIALES Y SUMINISTROS"/>
    <s v="2.3.9 - PRODUCTOS Y ÚTILES VARIOS"/>
    <s v="N"/>
    <s v="00 - N/A"/>
    <s v="10 - FONDO GENERAL"/>
    <s v="(en blanco)"/>
    <s v="99 - MULTIPROVINCIAL"/>
    <n v="30000"/>
    <n v="0"/>
    <n v="3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3 - MATERIALES Y SUMINISTROS"/>
    <s v="2.3.9 - PRODUCTOS Y ÚTILES VARIOS"/>
    <s v="N"/>
    <s v="00 - N/A"/>
    <s v="10 - FONDO GENERAL"/>
    <s v="(en blanco)"/>
    <s v="99 - MULTIPROVINCIAL"/>
    <n v="1590"/>
    <n v="42659.95"/>
    <n v="1590"/>
    <n v="2596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3 - MATERIALES Y SUMINISTROS"/>
    <s v="2.3.9 - PRODUCTOS Y ÚTILES VARIOS"/>
    <s v="N"/>
    <s v="00 - N/A"/>
    <s v="10 - FONDO GENERAL"/>
    <s v="(en blanco)"/>
    <s v="99 - MULTIPROVINCIAL"/>
    <n v="37500"/>
    <n v="0"/>
    <n v="375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3 - MATERIALES Y SUMINISTROS"/>
    <s v="2.3.9 - PRODUCTOS Y ÚTILES VARIOS"/>
    <s v="N"/>
    <s v="00 - N/A"/>
    <s v="10 - FONDO GENERAL"/>
    <s v="(en blanco)"/>
    <s v="99 - MULTIPROVINCIAL"/>
    <n v="53195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117514836"/>
    <n v="133784475.94"/>
    <n v="137360651"/>
    <n v="111708790.9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0"/>
    <n v="780000"/>
    <n v="960000"/>
    <n v="48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114540000"/>
    <n v="76914000"/>
    <n v="76914000"/>
    <n v="56914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0"/>
    <n v="1815000"/>
    <n v="2370000"/>
    <n v="109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4734264"/>
    <n v="4374264"/>
    <n v="4734264"/>
    <n v="3499364.529999999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10187425"/>
    <n v="0"/>
    <n v="1018742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en blanco)"/>
    <s v="99 - MULTIPROVINCIAL"/>
    <n v="0"/>
    <n v="37656650"/>
    <n v="36620000"/>
    <n v="3762865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en blanco)"/>
    <s v="99 - MULTIPROVINCIAL"/>
    <n v="63542136"/>
    <n v="36309866.879999995"/>
    <n v="44676186"/>
    <n v="30367833.32999999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en blanco)"/>
    <s v="99 - MULTIPROVINCIAL"/>
    <n v="0"/>
    <n v="6749220.1600000001"/>
    <n v="7488730"/>
    <n v="4957050.279999999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en blanco)"/>
    <s v="99 - MULTIPROVINCIAL"/>
    <n v="5295178"/>
    <n v="0"/>
    <n v="5295178"/>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10187425"/>
    <n v="7737978"/>
    <n v="7737978"/>
    <n v="7737977.280000000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10187425"/>
    <n v="10527276"/>
    <n v="10899360"/>
    <n v="10527275.3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20 - FONDOS CON DESTINO ESPECÍFICO"/>
    <s v="(en blanco)"/>
    <s v="99 - MULTIPROVINCIAL"/>
    <n v="0"/>
    <n v="27108000"/>
    <n v="27108000"/>
    <n v="22062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20 - FONDOS CON DESTINO ESPECÍFICO"/>
    <s v="(en blanco)"/>
    <s v="99 - MULTIPROVINCIAL"/>
    <n v="5295178"/>
    <n v="1466126"/>
    <n v="1466126"/>
    <n v="1466125.0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20 - FONDOS CON DESTINO ESPECÍFICO"/>
    <s v="(en blanco)"/>
    <s v="99 - MULTIPROVINCIAL"/>
    <n v="5295178"/>
    <n v="5292926"/>
    <n v="5295178"/>
    <n v="3019444.4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4 - GRATIFICACIONES Y BONIFICACIONES"/>
    <s v="N"/>
    <s v="00 - N/A"/>
    <s v="10 - FONDO GENERAL"/>
    <s v="(en blanco)"/>
    <s v="99 - MULTIPROVINCIAL"/>
    <n v="0"/>
    <n v="575000"/>
    <n v="2541090"/>
    <n v="57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4 - GRATIFICACIONES Y BONIFICACIONES"/>
    <s v="N"/>
    <s v="00 - N/A"/>
    <s v="20 - FONDOS CON DESTINO ESPECÍFICO"/>
    <s v="(en blanco)"/>
    <s v="99 - MULTIPROVINCIAL"/>
    <n v="0"/>
    <n v="3825000"/>
    <n v="3829052"/>
    <n v="382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8667461"/>
    <n v="10566178"/>
    <n v="10710345"/>
    <n v="8282826.620000000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8679686"/>
    <n v="10392151"/>
    <n v="10424337"/>
    <n v="8294508.929999999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1344740"/>
    <n v="1663808"/>
    <n v="1703447"/>
    <n v="1328068.53000000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en blanco)"/>
    <s v="99 - MULTIPROVINCIAL"/>
    <n v="4505137"/>
    <n v="2593666"/>
    <n v="4055137"/>
    <n v="2148320.260000000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en blanco)"/>
    <s v="99 - MULTIPROVINCIAL"/>
    <n v="4511492"/>
    <n v="2585942"/>
    <n v="4511492"/>
    <n v="2156116.1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en blanco)"/>
    <s v="99 - MULTIPROVINCIAL"/>
    <n v="698964"/>
    <n v="397430"/>
    <n v="698964"/>
    <n v="326872.4700000000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2300000"/>
    <n v="0"/>
    <n v="281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6000"/>
    <n v="1786491.37"/>
    <n v="1506000"/>
    <n v="286493.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20 - FONDOS CON DESTINO ESPECÍFICO"/>
    <s v="(en blanco)"/>
    <s v="99 - MULTIPROVINCIAL"/>
    <n v="1100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20 - FONDOS CON DESTINO ESPECÍFICO"/>
    <s v="(en blanco)"/>
    <s v="99 - MULTIPROVINCIAL"/>
    <n v="0"/>
    <n v="0"/>
    <n v="400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5074440"/>
    <n v="408337.5"/>
    <n v="408337.9700000002"/>
    <n v="294087.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en blanco)"/>
    <s v="99 - MULTIPROVINCIAL"/>
    <n v="5005941"/>
    <n v="165967.5"/>
    <n v="166000"/>
    <n v="165967.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58740"/>
    <n v="0"/>
    <n v="4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13500"/>
    <n v="0"/>
    <n v="135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0"/>
    <n v="143130"/>
    <n v="1432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0"/>
    <n v="2643200"/>
    <n v="1220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9241018"/>
    <n v="0"/>
    <n v="41018"/>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0"/>
    <n v="0"/>
    <n v="98883"/>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20 - FONDOS CON DESTINO ESPECÍFICO"/>
    <s v="(en blanco)"/>
    <s v="99 - MULTIPROVINCIAL"/>
    <n v="0"/>
    <n v="350000"/>
    <n v="35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20 - FONDOS CON DESTINO ESPECÍFICO"/>
    <s v="(en blanco)"/>
    <s v="99 - MULTIPROVINCIAL"/>
    <n v="14500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1347800"/>
    <n v="0"/>
    <n v="8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1630000"/>
    <n v="130000"/>
    <n v="130000"/>
    <n v="69915.2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en blanco)"/>
    <s v="99 - MULTIPROVINCIAL"/>
    <n v="7231988"/>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0342232"/>
    <n v="500000"/>
    <n v="542232"/>
    <n v="50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73320"/>
    <n v="0"/>
    <n v="7332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5390"/>
    <n v="0"/>
    <n v="539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54240"/>
    <n v="0"/>
    <n v="5424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0"/>
    <n v="608894.15999999992"/>
    <n v="752300"/>
    <n v="608894.1599999999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2005000"/>
    <n v="0"/>
    <n v="5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4036800"/>
    <n v="0"/>
    <n v="1308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20 - FONDOS CON DESTINO ESPECÍFICO"/>
    <s v="(en blanco)"/>
    <s v="99 - MULTIPROVINCIAL"/>
    <n v="2500000"/>
    <n v="2500000"/>
    <n v="250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680"/>
    <n v="0"/>
    <n v="168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05960"/>
    <n v="459564"/>
    <n v="705960"/>
    <n v="4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200000"/>
    <n v="0"/>
    <n v="10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0"/>
    <n v="0"/>
    <n v="5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62700"/>
    <n v="395000"/>
    <n v="4592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84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36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67500"/>
    <n v="0"/>
    <n v="675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9200"/>
    <n v="0"/>
    <n v="92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382350"/>
    <n v="0"/>
    <n v="235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148800"/>
    <n v="0"/>
    <n v="1658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11760"/>
    <n v="0"/>
    <n v="1176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670500"/>
    <n v="0"/>
    <n v="3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0"/>
    <n v="25075"/>
    <n v="9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57980"/>
    <n v="50000"/>
    <n v="127980"/>
    <n v="5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15598"/>
    <n v="0"/>
    <n v="45598"/>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2400"/>
    <n v="495600"/>
    <n v="502400"/>
    <n v="4956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5565"/>
    <n v="0"/>
    <n v="556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2555300"/>
    <n v="293998.17000000004"/>
    <n v="691300"/>
    <n v="149889.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0"/>
    <n v="939580"/>
    <n v="85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0"/>
    <n v="1470766.51"/>
    <n v="1310000"/>
    <n v="107822.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47900"/>
    <n v="0"/>
    <n v="479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6400"/>
    <n v="45800"/>
    <n v="6400"/>
    <n v="4580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42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en blanco)"/>
    <s v="99 - MULTIPROVINCIAL"/>
    <n v="2200000"/>
    <n v="0"/>
    <n v="140602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en blanco)"/>
    <s v="99 - MULTIPROVINCIAL"/>
    <n v="0"/>
    <n v="140399.56"/>
    <n v="1404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10 - FONDO GENERAL"/>
    <s v="(en blanco)"/>
    <s v="99 - MULTIPROVINCIAL"/>
    <n v="300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en blanco)"/>
    <s v="99 - MULTIPROVINCIAL"/>
    <n v="284684"/>
    <n v="0"/>
    <n v="84"/>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1 - REMUNERACIONES"/>
    <s v="N"/>
    <s v="00 - N/A"/>
    <s v="10 - FONDO GENERAL"/>
    <s v="(en blanco)"/>
    <s v="99 - MULTIPROVINCIAL"/>
    <n v="27224700"/>
    <n v="32221437"/>
    <n v="33485502"/>
    <n v="26789132.98999999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1 - REMUNERACIONES"/>
    <s v="N"/>
    <s v="00 - N/A"/>
    <s v="10 - FONDO GENERAL"/>
    <s v="(en blanco)"/>
    <s v="99 - MULTIPROVINCIAL"/>
    <n v="0"/>
    <n v="1954160"/>
    <n v="2609960"/>
    <n v="74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1 - REMUNERACIONES"/>
    <s v="N"/>
    <s v="00 - N/A"/>
    <s v="10 - FONDO GENERAL"/>
    <s v="(en blanco)"/>
    <s v="99 - MULTIPROVINCIAL"/>
    <n v="33000000"/>
    <n v="795000"/>
    <n v="795000"/>
    <n v="79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1 - REMUNERACIONES"/>
    <s v="N"/>
    <s v="00 - N/A"/>
    <s v="10 - FONDO GENERAL"/>
    <s v="(en blanco)"/>
    <s v="99 - MULTIPROVINCIAL"/>
    <n v="0"/>
    <n v="547047"/>
    <n v="769597"/>
    <n v="51449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1 - REMUNERACIONES"/>
    <s v="N"/>
    <s v="00 - N/A"/>
    <s v="10 - FONDO GENERAL"/>
    <s v="(en blanco)"/>
    <s v="99 - MULTIPROVINCIAL"/>
    <n v="3027204"/>
    <n v="2403204"/>
    <n v="2403204"/>
    <n v="2202934.139999999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1 - REMUNERACIONES"/>
    <s v="N"/>
    <s v="00 - N/A"/>
    <s v="10 - FONDO GENERAL"/>
    <s v="(en blanco)"/>
    <s v="99 - MULTIPROVINCIAL"/>
    <n v="2520992"/>
    <n v="0"/>
    <n v="2520992"/>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1 - REMUNERACIONES"/>
    <s v="N"/>
    <s v="00 - N/A"/>
    <s v="20 - FONDOS CON DESTINO ESPECÍFICO"/>
    <s v="(en blanco)"/>
    <s v="99 - MULTIPROVINCIAL"/>
    <n v="2484000"/>
    <n v="3295850"/>
    <n v="3346000"/>
    <n v="242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1 - REMUNERACIONES"/>
    <s v="N"/>
    <s v="00 - N/A"/>
    <s v="20 - FONDOS CON DESTINO ESPECÍFICO"/>
    <s v="(en blanco)"/>
    <s v="99 - MULTIPROVINCIAL"/>
    <n v="207000"/>
    <n v="0"/>
    <n v="207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2 - SOBRESUELDOS"/>
    <s v="N"/>
    <s v="00 - N/A"/>
    <s v="10 - FONDO GENERAL"/>
    <s v="(en blanco)"/>
    <s v="99 - MULTIPROVINCIAL"/>
    <n v="1522576"/>
    <n v="2050241"/>
    <n v="2050517"/>
    <n v="2050239.1099999999"/>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2 - SOBRESUELDOS"/>
    <s v="N"/>
    <s v="00 - N/A"/>
    <s v="10 - FONDO GENERAL"/>
    <s v="(en blanco)"/>
    <s v="99 - MULTIPROVINCIAL"/>
    <n v="896149"/>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2 - SOBRESUELDOS"/>
    <s v="N"/>
    <s v="00 - N/A"/>
    <s v="10 - FONDO GENERAL"/>
    <s v="(en blanco)"/>
    <s v="99 - MULTIPROVINCIAL"/>
    <n v="2268725"/>
    <n v="2551906"/>
    <n v="2555604"/>
    <n v="2551904.529999999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2 - SOBRESUELDOS"/>
    <s v="N"/>
    <s v="00 - N/A"/>
    <s v="20 - FONDOS CON DESTINO ESPECÍFICO"/>
    <s v="(en blanco)"/>
    <s v="99 - MULTIPROVINCIAL"/>
    <n v="207000"/>
    <n v="197834"/>
    <n v="197834"/>
    <n v="197833.3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2 - SOBRESUELDOS"/>
    <s v="N"/>
    <s v="00 - N/A"/>
    <s v="20 - FONDOS CON DESTINO ESPECÍFICO"/>
    <s v="(en blanco)"/>
    <s v="99 - MULTIPROVINCIAL"/>
    <n v="207000"/>
    <n v="0"/>
    <n v="207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4 - GRATIFICACIONES Y BONIFICACIONES"/>
    <s v="N"/>
    <s v="00 - N/A"/>
    <s v="20 - FONDOS CON DESTINO ESPECÍFICO"/>
    <s v="(en blanco)"/>
    <s v="99 - MULTIPROVINCIAL"/>
    <n v="0"/>
    <n v="0"/>
    <n v="9166"/>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2144860"/>
    <n v="2677300"/>
    <n v="3021263"/>
    <n v="2133730.809999999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2147885"/>
    <n v="2718060"/>
    <n v="3031246"/>
    <n v="2147860.949999999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332771"/>
    <n v="385152"/>
    <n v="507159"/>
    <n v="300530.5800000000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5 - CONTRIBUCIONES A LA SEGURIDAD SOCIAL"/>
    <s v="N"/>
    <s v="00 - N/A"/>
    <s v="20 - FONDOS CON DESTINO ESPECÍFICO"/>
    <s v="(en blanco)"/>
    <s v="99 - MULTIPROVINCIAL"/>
    <n v="48496"/>
    <n v="233693"/>
    <n v="252296"/>
    <n v="17157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5 - CONTRIBUCIONES A LA SEGURIDAD SOCIAL"/>
    <s v="N"/>
    <s v="00 - N/A"/>
    <s v="20 - FONDOS CON DESTINO ESPECÍFICO"/>
    <s v="(en blanco)"/>
    <s v="99 - MULTIPROVINCIAL"/>
    <n v="48564"/>
    <n v="234006"/>
    <n v="252464"/>
    <n v="17182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1 - REMUNERACIONES Y CONTRIBUCIONES"/>
    <s v="2.1.5 - CONTRIBUCIONES A LA SEGURIDAD SOCIAL"/>
    <s v="N"/>
    <s v="00 - N/A"/>
    <s v="20 - FONDOS CON DESTINO ESPECÍFICO"/>
    <s v="(en blanco)"/>
    <s v="99 - MULTIPROVINCIAL"/>
    <n v="7524"/>
    <n v="37919"/>
    <n v="43524"/>
    <n v="2783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4500"/>
    <n v="0"/>
    <n v="45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10 - FONDO GENERAL"/>
    <s v="(en blanco)"/>
    <s v="99 - MULTIPROVINCIAL"/>
    <n v="6828652"/>
    <n v="17167.5"/>
    <n v="128652"/>
    <n v="17167.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4 - TRANSPORTE Y ALMACENAJE"/>
    <s v="N"/>
    <s v="00 - N/A"/>
    <s v="10 - FONDO GENERAL"/>
    <s v="(en blanco)"/>
    <s v="99 - MULTIPROVINCIAL"/>
    <n v="35644"/>
    <n v="0"/>
    <n v="35644"/>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3 - PAPEL, CARTÓN E IMPRESOS"/>
    <s v="N"/>
    <s v="00 - N/A"/>
    <s v="10 - FONDO GENERAL"/>
    <s v="(en blanco)"/>
    <s v="99 - MULTIPROVINCIAL"/>
    <n v="13026"/>
    <n v="0"/>
    <n v="13026"/>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3 - PAPEL, CARTÓN E IMPRESOS"/>
    <s v="N"/>
    <s v="00 - N/A"/>
    <s v="10 - FONDO GENERAL"/>
    <s v="(en blanco)"/>
    <s v="99 - MULTIPROVINCIAL"/>
    <n v="25650"/>
    <n v="0"/>
    <n v="2565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en blanco)"/>
    <s v="99 - MULTIPROVINCIAL"/>
    <n v="7700"/>
    <n v="0"/>
    <n v="77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6 - PRODUCTOS DE MINERALES, METÁLICOS Y NO METÁLICOS"/>
    <s v="N"/>
    <s v="00 - N/A"/>
    <s v="10 - FONDO GENERAL"/>
    <s v="(en blanco)"/>
    <s v="99 - MULTIPROVINCIAL"/>
    <n v="19200"/>
    <n v="0"/>
    <n v="192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6 - PRODUCTOS DE MINERALES, METÁLICOS Y NO METÁLICOS"/>
    <s v="N"/>
    <s v="00 - N/A"/>
    <s v="10 - FONDO GENERAL"/>
    <s v="(en blanco)"/>
    <s v="99 - MULTIPROVINCIAL"/>
    <n v="6900"/>
    <n v="0"/>
    <n v="69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2650"/>
    <n v="0"/>
    <n v="265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1800"/>
    <n v="0"/>
    <n v="18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en blanco)"/>
    <s v="99 - MULTIPROVINCIAL"/>
    <n v="1200"/>
    <n v="0"/>
    <n v="12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en blanco)"/>
    <s v="99 - MULTIPROVINCIAL"/>
    <n v="92655"/>
    <n v="45834.369999999995"/>
    <n v="92655"/>
    <n v="45834.36999999999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en blanco)"/>
    <s v="99 - MULTIPROVINCIAL"/>
    <n v="10140"/>
    <n v="0"/>
    <n v="1014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en blanco)"/>
    <s v="99 - MULTIPROVINCIAL"/>
    <n v="54135"/>
    <n v="24671.439999999999"/>
    <n v="5413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en blanco)"/>
    <s v="99 - MULTIPROVINCIAL"/>
    <n v="32000"/>
    <n v="0"/>
    <n v="32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1 - REMUNERACIONES"/>
    <s v="N"/>
    <s v="00 - N/A"/>
    <s v="10 - FONDO GENERAL"/>
    <s v="(en blanco)"/>
    <s v="99 - MULTIPROVINCIAL"/>
    <n v="8577168"/>
    <n v="8957141"/>
    <n v="9807363"/>
    <n v="7294227.100000000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1 - REMUNERACIONES"/>
    <s v="N"/>
    <s v="00 - N/A"/>
    <s v="10 - FONDO GENERAL"/>
    <s v="(en blanco)"/>
    <s v="99 - MULTIPROVINCIAL"/>
    <n v="0"/>
    <n v="901590"/>
    <n v="999160"/>
    <n v="199717.1999999999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1 - REMUNERACIONES"/>
    <s v="N"/>
    <s v="00 - N/A"/>
    <s v="10 - FONDO GENERAL"/>
    <s v="(en blanco)"/>
    <s v="99 - MULTIPROVINCIAL"/>
    <n v="0"/>
    <n v="700000"/>
    <n v="850000"/>
    <n v="65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1 - REMUNERACIONES"/>
    <s v="N"/>
    <s v="00 - N/A"/>
    <s v="10 - FONDO GENERAL"/>
    <s v="(en blanco)"/>
    <s v="99 - MULTIPROVINCIAL"/>
    <n v="714764"/>
    <n v="0"/>
    <n v="548823.7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1 - REMUNERACIONES"/>
    <s v="N"/>
    <s v="00 - N/A"/>
    <s v="20 - FONDOS CON DESTINO ESPECÍFICO"/>
    <s v="(en blanco)"/>
    <s v="99 - MULTIPROVINCIAL"/>
    <n v="3780000"/>
    <n v="6060000"/>
    <n v="6160000"/>
    <n v="349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1 - REMUNERACIONES"/>
    <s v="N"/>
    <s v="00 - N/A"/>
    <s v="20 - FONDOS CON DESTINO ESPECÍFICO"/>
    <s v="(en blanco)"/>
    <s v="99 - MULTIPROVINCIAL"/>
    <n v="315000"/>
    <n v="0"/>
    <n v="315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2 - SOBRESUELDOS"/>
    <s v="N"/>
    <s v="00 - N/A"/>
    <s v="10 - FONDO GENERAL"/>
    <s v="(en blanco)"/>
    <s v="99 - MULTIPROVINCIAL"/>
    <n v="714764"/>
    <n v="574764"/>
    <n v="574764"/>
    <n v="574762.60000000009"/>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2 - SOBRESUELDOS"/>
    <s v="N"/>
    <s v="00 - N/A"/>
    <s v="10 - FONDO GENERAL"/>
    <s v="(en blanco)"/>
    <s v="99 - MULTIPROVINCIAL"/>
    <n v="714764"/>
    <n v="628330"/>
    <n v="717764"/>
    <n v="628329.1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2 - SOBRESUELDOS"/>
    <s v="N"/>
    <s v="00 - N/A"/>
    <s v="20 - FONDOS CON DESTINO ESPECÍFICO"/>
    <s v="(en blanco)"/>
    <s v="99 - MULTIPROVINCIAL"/>
    <n v="315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2 - SOBRESUELDOS"/>
    <s v="N"/>
    <s v="00 - N/A"/>
    <s v="20 - FONDOS CON DESTINO ESPECÍFICO"/>
    <s v="(en blanco)"/>
    <s v="99 - MULTIPROVINCIAL"/>
    <n v="315000"/>
    <n v="293335"/>
    <n v="315000"/>
    <n v="293333.3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4 - GRATIFICACIONES Y BONIFICACIONES"/>
    <s v="N"/>
    <s v="00 - N/A"/>
    <s v="10 - FONDO GENERAL"/>
    <s v="(en blanco)"/>
    <s v="99 - MULTIPROVINCIAL"/>
    <n v="0"/>
    <n v="0"/>
    <n v="105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4 - GRATIFICACIONES Y BONIFICACIONES"/>
    <s v="N"/>
    <s v="00 - N/A"/>
    <s v="20 - FONDOS CON DESTINO ESPECÍFICO"/>
    <s v="(en blanco)"/>
    <s v="99 - MULTIPROVINCIAL"/>
    <n v="0"/>
    <n v="0"/>
    <n v="315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5 - CONTRIBUCIONES A LA SEGURIDAD SOCIAL"/>
    <s v="N"/>
    <s v="00 - N/A"/>
    <s v="10 - FONDO GENERAL"/>
    <s v="(en blanco)"/>
    <s v="99 - MULTIPROVINCIAL"/>
    <n v="608121"/>
    <n v="802554"/>
    <n v="865703"/>
    <n v="577405.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5 - CONTRIBUCIONES A LA SEGURIDAD SOCIAL"/>
    <s v="N"/>
    <s v="00 - N/A"/>
    <s v="10 - FONDO GENERAL"/>
    <s v="(en blanco)"/>
    <s v="99 - MULTIPROVINCIAL"/>
    <n v="608979"/>
    <n v="796804"/>
    <n v="889050"/>
    <n v="578220.0599999999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5 - CONTRIBUCIONES A LA SEGURIDAD SOCIAL"/>
    <s v="N"/>
    <s v="00 - N/A"/>
    <s v="10 - FONDO GENERAL"/>
    <s v="(en blanco)"/>
    <s v="99 - MULTIPROVINCIAL"/>
    <n v="94349"/>
    <n v="105393"/>
    <n v="128268"/>
    <n v="79222.81999999997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5 - CONTRIBUCIONES A LA SEGURIDAD SOCIAL"/>
    <s v="N"/>
    <s v="00 - N/A"/>
    <s v="20 - FONDOS CON DESTINO ESPECÍFICO"/>
    <s v="(en blanco)"/>
    <s v="99 - MULTIPROVINCIAL"/>
    <n v="268002"/>
    <n v="410820"/>
    <n v="420822"/>
    <n v="243036.3300000000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5 - CONTRIBUCIONES A LA SEGURIDAD SOCIAL"/>
    <s v="N"/>
    <s v="00 - N/A"/>
    <s v="20 - FONDOS CON DESTINO ESPECÍFICO"/>
    <s v="(en blanco)"/>
    <s v="99 - MULTIPROVINCIAL"/>
    <n v="268380"/>
    <n v="430064"/>
    <n v="440070"/>
    <n v="24814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1 - REMUNERACIONES Y CONTRIBUCIONES"/>
    <s v="2.1.5 - CONTRIBUCIONES A LA SEGURIDAD SOCIAL"/>
    <s v="N"/>
    <s v="00 - N/A"/>
    <s v="20 - FONDOS CON DESTINO ESPECÍFICO"/>
    <s v="(en blanco)"/>
    <s v="99 - MULTIPROVINCIAL"/>
    <n v="41580"/>
    <n v="51078"/>
    <n v="57080"/>
    <n v="24536.10000000000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2 - PUBLICIDAD, IMPRESIÓN Y ENCUADERNACIÓN"/>
    <s v="N"/>
    <s v="00 - N/A"/>
    <s v="10 - FONDO GENERAL"/>
    <s v="(en blanco)"/>
    <s v="99 - MULTIPROVINCIAL"/>
    <n v="179955"/>
    <n v="179955"/>
    <n v="17995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3 - VIÁTICOS"/>
    <s v="N"/>
    <s v="00 - N/A"/>
    <s v="10 - FONDO GENERAL"/>
    <s v="(en blanco)"/>
    <s v="99 - MULTIPROVINCIAL"/>
    <n v="174600"/>
    <n v="91465"/>
    <n v="174600"/>
    <n v="9146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9 - OTRAS CONTRATACIONES DE SERVICIOS"/>
    <s v="N"/>
    <s v="00 - N/A"/>
    <s v="10 - FONDO GENERAL"/>
    <s v="(en blanco)"/>
    <s v="99 - MULTIPROVINCIAL"/>
    <n v="72000"/>
    <n v="0"/>
    <n v="72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9 - OTRAS CONTRATACIONES DE SERVICIOS"/>
    <s v="N"/>
    <s v="00 - N/A"/>
    <s v="10 - FONDO GENERAL"/>
    <s v="(en blanco)"/>
    <s v="99 - MULTIPROVINCIAL"/>
    <n v="400000"/>
    <n v="0"/>
    <n v="10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2 - TEXTILES Y VESTUARIOS"/>
    <s v="N"/>
    <s v="00 - N/A"/>
    <s v="10 - FONDO GENERAL"/>
    <s v="(en blanco)"/>
    <s v="99 - MULTIPROVINCIAL"/>
    <n v="100700"/>
    <n v="0"/>
    <n v="1007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3 - PAPEL, CARTÓN E IMPRESOS"/>
    <s v="N"/>
    <s v="00 - N/A"/>
    <s v="10 - FONDO GENERAL"/>
    <s v="(en blanco)"/>
    <s v="99 - MULTIPROVINCIAL"/>
    <n v="28280"/>
    <n v="0"/>
    <n v="2828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3 - PAPEL, CARTÓN E IMPRESOS"/>
    <s v="N"/>
    <s v="00 - N/A"/>
    <s v="10 - FONDO GENERAL"/>
    <s v="(en blanco)"/>
    <s v="99 - MULTIPROVINCIAL"/>
    <n v="13958"/>
    <n v="0"/>
    <n v="13958"/>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5 - CUERO, CAUCHO Y PLÁSTICO"/>
    <s v="N"/>
    <s v="00 - N/A"/>
    <s v="10 - FONDO GENERAL"/>
    <s v="(en blanco)"/>
    <s v="99 - MULTIPROVINCIAL"/>
    <n v="101700"/>
    <n v="0"/>
    <n v="1017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6 - PRODUCTOS DE MINERALES, METÁLICOS Y NO METÁLICOS"/>
    <s v="N"/>
    <s v="00 - N/A"/>
    <s v="10 - FONDO GENERAL"/>
    <s v="(en blanco)"/>
    <s v="99 - MULTIPROVINCIAL"/>
    <n v="2000"/>
    <n v="0"/>
    <n v="2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6 - PRODUCTOS DE MINERALES, METÁLICOS Y NO METÁLICOS"/>
    <s v="N"/>
    <s v="00 - N/A"/>
    <s v="10 - FONDO GENERAL"/>
    <s v="(en blanco)"/>
    <s v="99 - MULTIPROVINCIAL"/>
    <n v="1200"/>
    <n v="0"/>
    <n v="12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9 - PRODUCTOS Y ÚTILES VARIOS"/>
    <s v="N"/>
    <s v="00 - N/A"/>
    <s v="10 - FONDO GENERAL"/>
    <s v="(en blanco)"/>
    <s v="99 - MULTIPROVINCIAL"/>
    <n v="112572"/>
    <n v="65000"/>
    <n v="112572"/>
    <n v="1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9 - PRODUCTOS Y ÚTILES VARIOS"/>
    <s v="N"/>
    <s v="00 - N/A"/>
    <s v="10 - FONDO GENERAL"/>
    <s v="(en blanco)"/>
    <s v="99 - MULTIPROVINCIAL"/>
    <n v="2376"/>
    <n v="0"/>
    <n v="2376"/>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9 - PRODUCTOS Y ÚTILES VARIOS"/>
    <s v="N"/>
    <s v="00 - N/A"/>
    <s v="10 - FONDO GENERAL"/>
    <s v="(en blanco)"/>
    <s v="99 - MULTIPROVINCIAL"/>
    <n v="5135"/>
    <n v="0"/>
    <n v="513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9 - PRODUCTOS Y ÚTILES VARIOS"/>
    <s v="N"/>
    <s v="00 - N/A"/>
    <s v="10 - FONDO GENERAL"/>
    <s v="(en blanco)"/>
    <s v="99 - MULTIPROVINCIAL"/>
    <n v="3000"/>
    <n v="0"/>
    <n v="3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9 - PRODUCTOS Y ÚTILES VARIOS"/>
    <s v="N"/>
    <s v="00 - N/A"/>
    <s v="10 - FONDO GENERAL"/>
    <s v="(en blanco)"/>
    <s v="99 - MULTIPROVINCIAL"/>
    <n v="52964"/>
    <n v="0"/>
    <n v="52964"/>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9 - PRODUCTOS Y ÚTILES VARIOS"/>
    <s v="N"/>
    <s v="00 - N/A"/>
    <s v="10 - FONDO GENERAL"/>
    <s v="(en blanco)"/>
    <s v="99 - MULTIPROVINCIAL"/>
    <n v="84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699963728"/>
    <n v="662454796.53999996"/>
    <n v="753994712.25"/>
    <n v="552239382.8800001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780000"/>
    <n v="4627218"/>
    <n v="6290245"/>
    <n v="2303217.200000000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18000000"/>
    <n v="2795000"/>
    <n v="5321307"/>
    <n v="36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342000000"/>
    <n v="303680050"/>
    <n v="330231000"/>
    <n v="2499525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0"/>
    <n v="0"/>
    <n v="4000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0"/>
    <n v="1000000"/>
    <n v="1000000"/>
    <n v="506666.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6000000"/>
    <n v="6039000"/>
    <n v="7302000"/>
    <n v="44867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1930572"/>
    <n v="1930572"/>
    <n v="1930572"/>
    <n v="1454688.800000000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60556192"/>
    <n v="0"/>
    <n v="60555843"/>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25008000"/>
    <n v="18519409"/>
    <n v="25008000"/>
    <n v="18019409"/>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18000000"/>
    <n v="24153174.07"/>
    <n v="18131013"/>
    <n v="23854769.94000000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en blanco)"/>
    <s v="99 - MULTIPROVINCIAL"/>
    <n v="324173100"/>
    <n v="260272723.48000002"/>
    <n v="311017645"/>
    <n v="191919574.9800000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en blanco)"/>
    <s v="99 - MULTIPROVINCIAL"/>
    <n v="0"/>
    <n v="0"/>
    <n v="12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en blanco)"/>
    <s v="99 - MULTIPROVINCIAL"/>
    <n v="27014425"/>
    <n v="0"/>
    <n v="27014425"/>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52149287"/>
    <n v="44574728"/>
    <n v="44431892"/>
    <n v="44574684.66999999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11397014"/>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60395310"/>
    <n v="52052120"/>
    <n v="60486144"/>
    <n v="52052114.68999999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20 - FONDOS CON DESTINO ESPECÍFICO"/>
    <s v="(en blanco)"/>
    <s v="99 - MULTIPROVINCIAL"/>
    <n v="27014425"/>
    <n v="9956997"/>
    <n v="9956997"/>
    <n v="9956993.769999999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20 - FONDOS CON DESTINO ESPECÍFICO"/>
    <s v="(en blanco)"/>
    <s v="99 - MULTIPROVINCIAL"/>
    <n v="27014425"/>
    <n v="20201298"/>
    <n v="27014425"/>
    <n v="19174758.28000000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99 - MULTIPROVINCIAL"/>
    <n v="0"/>
    <n v="4975000"/>
    <n v="7857218"/>
    <n v="497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en blanco)"/>
    <s v="99 - MULTIPROVINCIAL"/>
    <n v="0"/>
    <n v="13625000"/>
    <n v="16939095"/>
    <n v="13625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51521210"/>
    <n v="49211368"/>
    <n v="50879722"/>
    <n v="39195277.16999998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51593873"/>
    <n v="50858836"/>
    <n v="52598505"/>
    <n v="39865507.280000009"/>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7993417"/>
    <n v="7267036"/>
    <n v="7880082"/>
    <n v="5750566.469999994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en blanco)"/>
    <s v="99 - MULTIPROVINCIAL"/>
    <n v="20405949"/>
    <n v="18056988"/>
    <n v="21112583"/>
    <n v="13526498.09000000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en blanco)"/>
    <s v="99 - MULTIPROVINCIAL"/>
    <n v="20434730"/>
    <n v="18296764"/>
    <n v="22480206"/>
    <n v="13626289.84000000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en blanco)"/>
    <s v="99 - MULTIPROVINCIAL"/>
    <n v="3165944"/>
    <n v="2441780.0099999998"/>
    <n v="3326264"/>
    <n v="1814458.900000000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495000"/>
    <n v="92255.349999999991"/>
    <n v="495000"/>
    <n v="92255.34999999999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13970000"/>
    <n v="6219557.3200000003"/>
    <n v="13970000"/>
    <n v="6219557.320000000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11863500"/>
    <n v="13979060.860000001"/>
    <n v="11863500"/>
    <n v="13979060.86000000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20319970"/>
    <n v="21076784"/>
    <n v="20319970"/>
    <n v="2107678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1144220"/>
    <n v="608144.95000000007"/>
    <n v="1144220"/>
    <n v="608144.9500000000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334400"/>
    <n v="140616"/>
    <n v="334400"/>
    <n v="14061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20 - FONDOS CON DESTINO ESPECÍFICO"/>
    <s v="(en blanco)"/>
    <s v="99 - MULTIPROVINCIAL"/>
    <n v="0"/>
    <n v="13512.4"/>
    <n v="60000"/>
    <n v="13512.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20 - FONDOS CON DESTINO ESPECÍFICO"/>
    <s v="(en blanco)"/>
    <s v="99 - MULTIPROVINCIAL"/>
    <n v="0"/>
    <n v="649070.93000000005"/>
    <n v="2200000"/>
    <n v="649070.9300000000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20 - FONDOS CON DESTINO ESPECÍFICO"/>
    <s v="(en blanco)"/>
    <s v="99 - MULTIPROVINCIAL"/>
    <n v="0"/>
    <n v="1485344.55"/>
    <n v="4000000"/>
    <n v="1485344.5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99 - MULTIPROVINCIAL"/>
    <n v="404000"/>
    <n v="88500"/>
    <n v="304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99 - MULTIPROVINCIAL"/>
    <n v="5000"/>
    <n v="0"/>
    <n v="5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99 - MULTIPROVINCIAL"/>
    <n v="3000000"/>
    <n v="1175499.74"/>
    <n v="1736000"/>
    <n v="1175499.7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99 - MULTIPROVINCIAL"/>
    <n v="448800"/>
    <n v="3941418.3200000003"/>
    <n v="3698800"/>
    <n v="369231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20 - FONDOS CON DESTINO ESPECÍFICO"/>
    <s v="(en blanco)"/>
    <s v="99 - MULTIPROVINCIAL"/>
    <n v="0"/>
    <n v="0"/>
    <n v="20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20 - FONDOS CON DESTINO ESPECÍFICO"/>
    <s v="(en blanco)"/>
    <s v="99 - MULTIPROVINCIAL"/>
    <n v="0"/>
    <n v="702985.88"/>
    <n v="2719500"/>
    <n v="702985.8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en blanco)"/>
    <s v="99 - MULTIPROVINCIAL"/>
    <n v="13786784"/>
    <n v="7092748.7599999998"/>
    <n v="16460884"/>
    <n v="7067023.759999999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en blanco)"/>
    <s v="99 - MULTIPROVINCIAL"/>
    <n v="204821"/>
    <n v="6007228.2800000003"/>
    <n v="2504821"/>
    <n v="6007227.880000000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en blanco)"/>
    <s v="99 - MULTIPROVINCIAL"/>
    <n v="17400032"/>
    <n v="1653617.5"/>
    <n v="1815516"/>
    <n v="1653617.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99 - MULTIPROVINCIAL"/>
    <n v="460000"/>
    <n v="1096751.0900000001"/>
    <n v="1160000"/>
    <n v="1096751.090000000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99 - MULTIPROVINCIAL"/>
    <n v="547210"/>
    <n v="1800000"/>
    <n v="1987210"/>
    <n v="1800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en blanco)"/>
    <s v="99 - MULTIPROVINCIAL"/>
    <n v="0"/>
    <n v="29131.64"/>
    <n v="32500"/>
    <n v="29131.6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en blanco)"/>
    <s v="99 - MULTIPROVINCIAL"/>
    <n v="0"/>
    <n v="960"/>
    <n v="2000"/>
    <n v="96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en blanco)"/>
    <s v="99 - MULTIPROVINCIAL"/>
    <n v="0"/>
    <n v="51630"/>
    <n v="51900"/>
    <n v="5163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6720000"/>
    <n v="17529636"/>
    <n v="15565300"/>
    <n v="376373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5040000"/>
    <n v="0"/>
    <n v="204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2853800"/>
    <n v="5150000"/>
    <n v="53538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18248000"/>
    <n v="17998247.25"/>
    <n v="16846720"/>
    <n v="10763767.1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1400000"/>
    <n v="1517763.99"/>
    <n v="1818280"/>
    <n v="412013.99"/>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2300000"/>
    <n v="12254782.640000001"/>
    <n v="21853700"/>
    <n v="11259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20 - FONDOS CON DESTINO ESPECÍFICO"/>
    <s v="(en blanco)"/>
    <s v="99 - MULTIPROVINCIAL"/>
    <n v="27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20 - FONDOS CON DESTINO ESPECÍFICO"/>
    <s v="(en blanco)"/>
    <s v="99 - MULTIPROVINCIAL"/>
    <n v="0"/>
    <n v="33748"/>
    <n v="1034150"/>
    <n v="3374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20 - FONDOS CON DESTINO ESPECÍFICO"/>
    <s v="(en blanco)"/>
    <s v="99 - MULTIPROVINCIAL"/>
    <n v="0"/>
    <n v="12170351.27"/>
    <n v="14218352"/>
    <n v="9593786.269999999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5385404"/>
    <n v="0"/>
    <n v="5385404"/>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18040510"/>
    <n v="46850645.620000005"/>
    <n v="44040510"/>
    <n v="46850645.62000000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26400000"/>
    <n v="21517121.180000007"/>
    <n v="19800000"/>
    <n v="21517121.18000000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20 - FONDOS CON DESTINO ESPECÍFICO"/>
    <s v="(en blanco)"/>
    <s v="99 - MULTIPROVINCIAL"/>
    <n v="0"/>
    <n v="3267.77"/>
    <n v="3500"/>
    <n v="3267.7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99 - MULTIPROVINCIAL"/>
    <n v="500000"/>
    <n v="5420374.4299999997"/>
    <n v="3000000"/>
    <n v="1460374.4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99 - MULTIPROVINCIAL"/>
    <n v="0"/>
    <n v="0"/>
    <n v="490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99 - MULTIPROVINCIAL"/>
    <n v="0"/>
    <n v="205752.47"/>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99 - MULTIPROVINCIAL"/>
    <n v="27420000"/>
    <n v="12906095.189999998"/>
    <n v="13660000"/>
    <n v="4907416.2100000009"/>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99 - MULTIPROVINCIAL"/>
    <n v="0"/>
    <n v="2249999.98"/>
    <n v="1500000"/>
    <n v="2249999.9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99 - MULTIPROVINCIAL"/>
    <n v="0"/>
    <n v="1927761.44"/>
    <n v="1950000"/>
    <n v="264128.8400000000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en blanco)"/>
    <s v="99 - MULTIPROVINCIAL"/>
    <n v="0"/>
    <n v="9794"/>
    <n v="10000"/>
    <n v="979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en blanco)"/>
    <s v="99 - MULTIPROVINCIAL"/>
    <n v="0"/>
    <n v="16568"/>
    <n v="16650"/>
    <n v="1656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350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2400000"/>
    <n v="204999.98"/>
    <n v="30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1450000"/>
    <n v="12670950.750000002"/>
    <n v="16950000"/>
    <n v="7883872.150000000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1531946"/>
    <n v="1508040"/>
    <n v="31300046"/>
    <n v="30444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8133718"/>
    <n v="17355039.010000002"/>
    <n v="3183718"/>
    <n v="17245039.01000000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1037500"/>
    <n v="5833578"/>
    <n v="2937500"/>
    <n v="428861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0"/>
    <n v="19051220.710000001"/>
    <n v="21700000"/>
    <n v="205467.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34000048"/>
    <n v="1976078.6500000001"/>
    <n v="4200048"/>
    <n v="1973545.6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0"/>
    <n v="2424.4"/>
    <n v="3000"/>
    <n v="2424.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0"/>
    <n v="209950"/>
    <n v="209950"/>
    <n v="42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0"/>
    <n v="0"/>
    <n v="500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0"/>
    <n v="276710"/>
    <n v="406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0"/>
    <n v="1317260"/>
    <n v="4650000"/>
    <n v="131726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0"/>
    <n v="1212354.22"/>
    <n v="140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14000000"/>
    <n v="6222218.2999999998"/>
    <n v="6302219"/>
    <n v="6222218.299999999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99 - MULTIPROVINCIAL"/>
    <n v="0"/>
    <n v="1145649.48"/>
    <n v="2000000"/>
    <n v="850522.7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99 - MULTIPROVINCIAL"/>
    <n v="555840"/>
    <n v="2876650"/>
    <n v="2355840"/>
    <n v="287665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99 - MULTIPROVINCIAL"/>
    <n v="11531295"/>
    <n v="5706155.7700000005"/>
    <n v="6121295"/>
    <n v="1806306.1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en blanco)"/>
    <s v="99 - MULTIPROVINCIAL"/>
    <n v="14000000"/>
    <n v="0"/>
    <n v="500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99 - MULTIPROVINCIAL"/>
    <n v="1914809"/>
    <n v="14548956.09"/>
    <n v="20683809"/>
    <n v="12524702.9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99 - MULTIPROVINCIAL"/>
    <n v="20000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99 - MULTIPROVINCIAL"/>
    <n v="2695"/>
    <n v="3627088.7999999989"/>
    <n v="2222695"/>
    <n v="3627088.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en blanco)"/>
    <s v="99 - MULTIPROVINCIAL"/>
    <n v="0"/>
    <n v="196194.3"/>
    <n v="196195"/>
    <n v="196194.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en blanco)"/>
    <s v="99 - MULTIPROVINCIAL"/>
    <n v="0"/>
    <n v="13924"/>
    <n v="14000"/>
    <n v="1392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en blanco)"/>
    <s v="99 - MULTIPROVINCIAL"/>
    <n v="0"/>
    <n v="3324.5"/>
    <n v="253500"/>
    <n v="3324.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2000"/>
    <n v="0"/>
    <n v="2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515099"/>
    <n v="506913.36"/>
    <n v="520099"/>
    <n v="29677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1506300"/>
    <n v="568671.5"/>
    <n v="1124300"/>
    <n v="568671.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129100"/>
    <n v="0"/>
    <n v="1351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en blanco)"/>
    <s v="99 - MULTIPROVINCIAL"/>
    <n v="0"/>
    <n v="417550"/>
    <n v="521626"/>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3363802"/>
    <n v="2462386.9500000002"/>
    <n v="3863802"/>
    <n v="1479682.9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799077"/>
    <n v="1825621.54"/>
    <n v="1299077"/>
    <n v="965158.3400000000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300000"/>
    <n v="0"/>
    <n v="175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100000"/>
    <n v="59400"/>
    <n v="100000"/>
    <n v="286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20 - FONDOS CON DESTINO ESPECÍFICO"/>
    <s v="(en blanco)"/>
    <s v="99 - MULTIPROVINCIAL"/>
    <n v="9016800"/>
    <n v="0"/>
    <n v="45364"/>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20 - FONDOS CON DESTINO ESPECÍFICO"/>
    <s v="(en blanco)"/>
    <s v="99 - MULTIPROVINCIAL"/>
    <n v="8512890"/>
    <n v="15871.060000000001"/>
    <n v="15987"/>
    <n v="15871.06000000000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99 - MULTIPROVINCIAL"/>
    <n v="467500"/>
    <n v="266773.60000000003"/>
    <n v="331500"/>
    <n v="266773.5999999999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20 - FONDOS CON DESTINO ESPECÍFICO"/>
    <s v="(en blanco)"/>
    <s v="99 - MULTIPROVINCIAL"/>
    <n v="0"/>
    <n v="4007.44"/>
    <n v="4050"/>
    <n v="4007.4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40000"/>
    <n v="0"/>
    <n v="4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0"/>
    <n v="5522.4"/>
    <n v="6000"/>
    <n v="5522.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2925148"/>
    <n v="3492890.1900000004"/>
    <n v="4580148"/>
    <n v="1215757.9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931435"/>
    <n v="858561.93"/>
    <n v="1031435"/>
    <n v="86025.20999999999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en blanco)"/>
    <s v="99 - MULTIPROVINCIAL"/>
    <n v="0"/>
    <n v="0"/>
    <n v="200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en blanco)"/>
    <s v="99 - MULTIPROVINCIAL"/>
    <n v="0"/>
    <n v="2522.48"/>
    <n v="2550"/>
    <n v="2522.4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en blanco)"/>
    <s v="99 - MULTIPROVINCIAL"/>
    <n v="0"/>
    <n v="9860.880000000001"/>
    <n v="9913"/>
    <n v="9860.88000000000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0"/>
    <n v="115457.08"/>
    <n v="115500"/>
    <n v="115457.0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0"/>
    <n v="73500.14"/>
    <n v="74000"/>
    <n v="73500.1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100000"/>
    <n v="260919.7"/>
    <n v="300000"/>
    <n v="260919.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0"/>
    <n v="0"/>
    <n v="199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9000"/>
    <n v="0"/>
    <n v="9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1154734"/>
    <n v="264929.86"/>
    <n v="538734"/>
    <n v="251768.2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278442"/>
    <n v="3297672.0000000009"/>
    <n v="5003642"/>
    <n v="3254528.6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57600"/>
    <n v="43046.400000000001"/>
    <n v="57600"/>
    <n v="18158.3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en blanco)"/>
    <s v="99 - MULTIPROVINCIAL"/>
    <n v="0"/>
    <n v="61.61"/>
    <n v="500"/>
    <n v="61.6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en blanco)"/>
    <s v="99 - MULTIPROVINCIAL"/>
    <n v="0"/>
    <n v="31527.570000000003"/>
    <n v="300500"/>
    <n v="31527.5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en blanco)"/>
    <s v="99 - MULTIPROVINCIAL"/>
    <n v="0"/>
    <n v="35453.870000000003"/>
    <n v="285500"/>
    <n v="35453.87000000000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en blanco)"/>
    <s v="99 - MULTIPROVINCIAL"/>
    <n v="0"/>
    <n v="0"/>
    <n v="178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44893952"/>
    <n v="42900000"/>
    <n v="42893952"/>
    <n v="3257430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0"/>
    <n v="87171.42"/>
    <n v="2000000"/>
    <n v="87171.4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592820"/>
    <n v="152928"/>
    <n v="1092820"/>
    <n v="15292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2500"/>
    <n v="0"/>
    <n v="25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9000"/>
    <n v="9000"/>
    <n v="9000"/>
    <n v="9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0"/>
    <n v="0"/>
    <n v="700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20400"/>
    <n v="1796247.3499999999"/>
    <n v="2210400"/>
    <n v="1796247.3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0"/>
    <n v="443903.96"/>
    <n v="447000"/>
    <n v="229706.8199999999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en blanco)"/>
    <s v="99 - MULTIPROVINCIAL"/>
    <n v="67200000"/>
    <n v="21043000"/>
    <n v="41200000"/>
    <n v="180430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en blanco)"/>
    <s v="99 - MULTIPROVINCIAL"/>
    <n v="0"/>
    <n v="17941200"/>
    <n v="48600000"/>
    <n v="109012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en blanco)"/>
    <s v="99 - MULTIPROVINCIAL"/>
    <n v="0"/>
    <n v="5653.8"/>
    <n v="8600"/>
    <n v="5653.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en blanco)"/>
    <s v="99 - MULTIPROVINCIAL"/>
    <n v="0"/>
    <n v="8009.12"/>
    <n v="5500"/>
    <n v="8009.1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en blanco)"/>
    <s v="99 - MULTIPROVINCIAL"/>
    <n v="0"/>
    <n v="244977.4"/>
    <n v="301360"/>
    <n v="244977.4000000000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en blanco)"/>
    <s v="99 - MULTIPROVINCIAL"/>
    <n v="0"/>
    <n v="1468.24"/>
    <n v="1500"/>
    <n v="1468.2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en blanco)"/>
    <s v="99 - MULTIPROVINCIAL"/>
    <n v="0"/>
    <n v="4490.1000000000004"/>
    <n v="4710"/>
    <n v="4490.100000000000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en blanco)"/>
    <s v="99 - MULTIPROVINCIAL"/>
    <n v="0"/>
    <n v="5989.98"/>
    <n v="256300"/>
    <n v="5989.9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en blanco)"/>
    <s v="99 - MULTIPROVINCIAL"/>
    <n v="0"/>
    <n v="52462.8"/>
    <n v="100000"/>
    <n v="52462.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132141"/>
    <n v="2444047.5"/>
    <n v="4060141"/>
    <n v="927070.0000000001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2364216"/>
    <n v="3732413.9799999986"/>
    <n v="10964216"/>
    <n v="1927892.3699999999"/>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23305"/>
    <n v="2631.4"/>
    <n v="11205"/>
    <n v="2631.4"/>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74619"/>
    <n v="1579954.8599999999"/>
    <n v="604619"/>
    <n v="1576210.9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521586"/>
    <n v="2053684.18"/>
    <n v="1784586"/>
    <n v="1882312.779999999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274538"/>
    <n v="3546049.29"/>
    <n v="4481538"/>
    <n v="1844336.99"/>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0"/>
    <n v="331145.12"/>
    <n v="572000"/>
    <n v="30545.119999999999"/>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0"/>
    <n v="233600.06"/>
    <n v="560000"/>
    <n v="17211.43"/>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247125"/>
    <n v="129328"/>
    <n v="247125"/>
    <n v="12932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203180"/>
    <n v="118185.67"/>
    <n v="203180"/>
    <n v="59805.17"/>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4024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724150"/>
    <n v="39619.75"/>
    <n v="39621"/>
    <n v="39619.7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40398"/>
    <n v="8593.57"/>
    <n v="808600"/>
    <n v="8593.57"/>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1622"/>
    <n v="479614"/>
    <n v="458916"/>
    <n v="22482"/>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0"/>
    <n v="3630"/>
    <n v="4000"/>
    <n v="363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0"/>
    <n v="532474.91"/>
    <n v="532838"/>
    <n v="532474.9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2500000"/>
    <n v="38498.26"/>
    <n v="1581634"/>
    <n v="38498.26"/>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0"/>
    <n v="243043.41999999998"/>
    <n v="493044"/>
    <n v="243043.41999999998"/>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42770"/>
    <n v="0"/>
    <n v="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5000000"/>
    <n v="492174.05"/>
    <n v="750000"/>
    <n v="492174.05"/>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0"/>
    <n v="0"/>
    <n v="0"/>
    <n v="0"/>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en blanco)"/>
    <s v="99 - MULTIPROVINCIAL"/>
    <n v="26357652"/>
    <n v="22492500"/>
    <n v="23137561"/>
    <n v="18552066.670000002"/>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en blanco)"/>
    <s v="99 - MULTIPROVINCIAL"/>
    <n v="0"/>
    <n v="15000"/>
    <n v="25000"/>
    <n v="15000"/>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en blanco)"/>
    <s v="99 - MULTIPROVINCIAL"/>
    <n v="0"/>
    <n v="1820000"/>
    <n v="1885000"/>
    <n v="1235000"/>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en blanco)"/>
    <s v="99 - MULTIPROVINCIAL"/>
    <n v="2196471"/>
    <n v="0"/>
    <n v="2196471"/>
    <n v="0"/>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en blanco)"/>
    <s v="99 - MULTIPROVINCIAL"/>
    <n v="70033500"/>
    <n v="39311259.549999997"/>
    <n v="61118055"/>
    <n v="26020750"/>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en blanco)"/>
    <s v="99 - MULTIPROVINCIAL"/>
    <n v="5836125"/>
    <n v="0"/>
    <n v="5836125"/>
    <n v="0"/>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en blanco)"/>
    <s v="99 - MULTIPROVINCIAL"/>
    <n v="2087568"/>
    <n v="1432845"/>
    <n v="1432845"/>
    <n v="1432844.44"/>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en blanco)"/>
    <s v="99 - MULTIPROVINCIAL"/>
    <n v="108903"/>
    <n v="0"/>
    <n v="0"/>
    <n v="0"/>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en blanco)"/>
    <s v="99 - MULTIPROVINCIAL"/>
    <n v="2196471"/>
    <n v="1765557"/>
    <n v="2141105"/>
    <n v="1765555.5499999998"/>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20 - FONDOS CON DESTINO ESPECÍFICO"/>
    <s v="(en blanco)"/>
    <s v="99 - MULTIPROVINCIAL"/>
    <n v="5836125"/>
    <n v="381653"/>
    <n v="381653"/>
    <n v="381652.77"/>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20 - FONDOS CON DESTINO ESPECÍFICO"/>
    <s v="(en blanco)"/>
    <s v="99 - MULTIPROVINCIAL"/>
    <n v="5836125"/>
    <n v="4547888"/>
    <n v="5836125"/>
    <n v="2509208.33"/>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4 - GRATIFICACIONES Y BONIFICACIONES"/>
    <s v="N"/>
    <s v="00 - N/A"/>
    <s v="10 - FONDO GENERAL"/>
    <s v="(en blanco)"/>
    <s v="99 - MULTIPROVINCIAL"/>
    <n v="0"/>
    <n v="525000"/>
    <n v="763626"/>
    <n v="525000"/>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4 - GRATIFICACIONES Y BONIFICACIONES"/>
    <s v="N"/>
    <s v="00 - N/A"/>
    <s v="20 - FONDOS CON DESTINO ESPECÍFICO"/>
    <s v="(en blanco)"/>
    <s v="99 - MULTIPROVINCIAL"/>
    <n v="0"/>
    <n v="5425000"/>
    <n v="5454472"/>
    <n v="5425000"/>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en blanco)"/>
    <s v="99 - MULTIPROVINCIAL"/>
    <n v="1868757"/>
    <n v="1854127"/>
    <n v="1960558"/>
    <n v="1399207.41"/>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en blanco)"/>
    <s v="99 - MULTIPROVINCIAL"/>
    <n v="1871393"/>
    <n v="1875781"/>
    <n v="1982383"/>
    <n v="1405946.7299999995"/>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en blanco)"/>
    <s v="99 - MULTIPROVINCIAL"/>
    <n v="289934"/>
    <n v="230040"/>
    <n v="297234"/>
    <n v="168666.22999999998"/>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en blanco)"/>
    <s v="99 - MULTIPROVINCIAL"/>
    <n v="4965375"/>
    <n v="2262758"/>
    <n v="5688635"/>
    <n v="1825720.3499999999"/>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en blanco)"/>
    <s v="99 - MULTIPROVINCIAL"/>
    <n v="4972379"/>
    <n v="2290414"/>
    <n v="6093254"/>
    <n v="1847473.2999999993"/>
  </r>
  <r>
    <s v="2023"/>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en blanco)"/>
    <s v="99 - MULTIPROVINCIAL"/>
    <n v="770369"/>
    <n v="299500"/>
    <n v="890919"/>
    <n v="236476.38999999996"/>
  </r>
  <r>
    <s v="2023"/>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en blanco)"/>
    <s v="99 - MULTIPROVINCIAL"/>
    <n v="92625"/>
    <n v="92625"/>
    <n v="92625"/>
    <n v="0"/>
  </r>
  <r>
    <s v="2023"/>
    <x v="0"/>
    <x v="0"/>
    <x v="0"/>
    <x v="0"/>
    <s v="2 - Poder Ejecutivo"/>
    <s v="0218 - MINISTERIO DE MEDIO AMBIENTE Y RECURSOS NATURALES"/>
    <s v="0001 - MINISTERIO  DE MEDIO AMBIENTE Y RECURSOS NATURALES"/>
    <s v="3 - PROTECCIÓN DEL MEDIO AMBIENTE"/>
    <s v="3.3 - Cambio Climático"/>
    <s v="3.3.01 - Mixtos"/>
    <s v="2.2 - CONTRATACIÓN DE SERVICIOS"/>
    <s v="2.2.3 - VIÁTICOS"/>
    <s v="N"/>
    <s v="00 - N/A"/>
    <s v="10 - FONDO GENERAL"/>
    <s v="(en blanco)"/>
    <s v="99 - MULTIPROVINCIAL"/>
    <n v="8459651"/>
    <n v="0"/>
    <n v="35528"/>
    <n v="0"/>
  </r>
  <r>
    <s v="2023"/>
    <x v="0"/>
    <x v="0"/>
    <x v="0"/>
    <x v="0"/>
    <s v="2 - Poder Ejecutivo"/>
    <s v="0218 - MINISTERIO DE MEDIO AMBIENTE Y RECURSOS NATURALES"/>
    <s v="0001 - MINISTERIO  DE MEDIO AMBIENTE Y RECURSOS NATURALES"/>
    <s v="3 - PROTECCIÓN DEL MEDIO AMBIENTE"/>
    <s v="3.3 - Cambio Climático"/>
    <s v="3.3.01 - Mixtos"/>
    <s v="2.2 - CONTRATACIÓN DE SERVICIOS"/>
    <s v="2.2.3 - VIÁTICOS"/>
    <s v="N"/>
    <s v="00 - N/A"/>
    <s v="20 - FONDOS CON DESTINO ESPECÍFICO"/>
    <s v="(en blanco)"/>
    <s v="99 - MULTIPROVINCIAL"/>
    <n v="4704916"/>
    <n v="356780"/>
    <n v="356916"/>
    <n v="356780"/>
  </r>
  <r>
    <s v="2023"/>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en blanco)"/>
    <s v="99 - MULTIPROVINCIAL"/>
    <n v="13500"/>
    <n v="0"/>
    <n v="13500"/>
    <n v="0"/>
  </r>
  <r>
    <s v="2023"/>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20 - FONDOS CON DESTINO ESPECÍFICO"/>
    <s v="(en blanco)"/>
    <s v="99 - MULTIPROVINCIAL"/>
    <n v="8000000"/>
    <n v="0"/>
    <n v="0"/>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en blanco)"/>
    <s v="99 - MULTIPROVINCIAL"/>
    <n v="6250"/>
    <n v="0"/>
    <n v="6250"/>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en blanco)"/>
    <s v="99 - MULTIPROVINCIAL"/>
    <n v="23425"/>
    <n v="0"/>
    <n v="23425"/>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en blanco)"/>
    <s v="99 - MULTIPROVINCIAL"/>
    <n v="10584"/>
    <n v="0"/>
    <n v="10584"/>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20 - FONDOS CON DESTINO ESPECÍFICO"/>
    <s v="(en blanco)"/>
    <s v="99 - MULTIPROVINCIAL"/>
    <n v="1500000"/>
    <n v="0"/>
    <n v="0"/>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20 - FONDOS CON DESTINO ESPECÍFICO"/>
    <s v="(en blanco)"/>
    <s v="99 - MULTIPROVINCIAL"/>
    <n v="1000000"/>
    <n v="666366.74"/>
    <n v="666367"/>
    <n v="666366.74"/>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en blanco)"/>
    <s v="99 - MULTIPROVINCIAL"/>
    <n v="1500"/>
    <n v="0"/>
    <n v="1500"/>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en blanco)"/>
    <s v="99 - MULTIPROVINCIAL"/>
    <n v="1260"/>
    <n v="0"/>
    <n v="1260"/>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6 - PRODUCTOS DE MINERALES, METÁLICOS Y NO METÁLICOS"/>
    <s v="N"/>
    <s v="00 - N/A"/>
    <s v="10 - FONDO GENERAL"/>
    <s v="(en blanco)"/>
    <s v="99 - MULTIPROVINCIAL"/>
    <n v="1550"/>
    <n v="0"/>
    <n v="1550"/>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6 - PRODUCTOS DE MINERALES, METÁLICOS Y NO METÁLICOS"/>
    <s v="N"/>
    <s v="00 - N/A"/>
    <s v="10 - FONDO GENERAL"/>
    <s v="(en blanco)"/>
    <s v="99 - MULTIPROVINCIAL"/>
    <n v="1200"/>
    <n v="0"/>
    <n v="1200"/>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940"/>
    <n v="0"/>
    <n v="940"/>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74206"/>
    <n v="24363.3"/>
    <n v="74206"/>
    <n v="24363.3"/>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27782"/>
    <n v="0"/>
    <n v="27782"/>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3064"/>
    <n v="0"/>
    <n v="3064"/>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8390"/>
    <n v="0"/>
    <n v="8390"/>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2615"/>
    <n v="0"/>
    <n v="2615"/>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4700"/>
    <n v="0"/>
    <n v="4700"/>
    <n v="0"/>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90780"/>
    <n v="18081.14"/>
    <n v="90780"/>
    <n v="18081.14"/>
  </r>
  <r>
    <s v="2023"/>
    <x v="0"/>
    <x v="0"/>
    <x v="1"/>
    <x v="1"/>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6300"/>
    <n v="0"/>
    <n v="0"/>
    <n v="0"/>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1 - REMUNERACIONES Y CONTRIBUCIONES"/>
    <s v="2.1.1 - REMUNERACIONES"/>
    <s v="N"/>
    <s v="00 - N/A"/>
    <s v="10 - FONDO GENERAL"/>
    <s v="(en blanco)"/>
    <s v="99 - MULTIPROVINCIAL"/>
    <n v="1050852"/>
    <n v="875712"/>
    <n v="1050852"/>
    <n v="735706.99999999988"/>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1 - REMUNERACIONES Y CONTRIBUCIONES"/>
    <s v="2.1.1 - REMUNERACIONES"/>
    <s v="N"/>
    <s v="00 - N/A"/>
    <s v="10 - FONDO GENERAL"/>
    <s v="(en blanco)"/>
    <s v="99 - MULTIPROVINCIAL"/>
    <n v="87571"/>
    <n v="0"/>
    <n v="87571"/>
    <n v="0"/>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1 - REMUNERACIONES Y CONTRIBUCIONES"/>
    <s v="2.1.2 - SOBRESUELDOS"/>
    <s v="N"/>
    <s v="00 - N/A"/>
    <s v="10 - FONDO GENERAL"/>
    <s v="(en blanco)"/>
    <s v="99 - MULTIPROVINCIAL"/>
    <n v="87571"/>
    <n v="87571"/>
    <n v="87571"/>
    <n v="87570.7"/>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1 - REMUNERACIONES Y CONTRIBUCIONES"/>
    <s v="2.1.2 - SOBRESUELDOS"/>
    <s v="N"/>
    <s v="00 - N/A"/>
    <s v="10 - FONDO GENERAL"/>
    <s v="(en blanco)"/>
    <s v="99 - MULTIPROVINCIAL"/>
    <n v="87571"/>
    <n v="52571"/>
    <n v="87571"/>
    <n v="52570.7"/>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74505"/>
    <n v="74508"/>
    <n v="74605"/>
    <n v="52161.600000000013"/>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11559"/>
    <n v="74616"/>
    <n v="74619"/>
    <n v="52235.199999999997"/>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11560"/>
    <n v="12096"/>
    <n v="12100"/>
    <n v="8460.5999999999967"/>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2 - CONTRATACIÓN DE SERVICIOS"/>
    <s v="2.2.2 - PUBLICIDAD, IMPRESIÓN Y ENCUADERNACIÓN"/>
    <s v="N"/>
    <s v="00 - N/A"/>
    <s v="10 - FONDO GENERAL"/>
    <s v="(en blanco)"/>
    <s v="99 - MULTIPROVINCIAL"/>
    <n v="1500"/>
    <n v="1500"/>
    <n v="1500"/>
    <n v="0"/>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2 - CONTRATACIÓN DE SERVICIOS"/>
    <s v="2.2.3 - VIÁTICOS"/>
    <s v="N"/>
    <s v="00 - N/A"/>
    <s v="10 - FONDO GENERAL"/>
    <s v="(en blanco)"/>
    <s v="99 - MULTIPROVINCIAL"/>
    <n v="579550"/>
    <n v="0"/>
    <n v="154550"/>
    <n v="0"/>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2 - CONTRATACIÓN DE SERVICIOS"/>
    <s v="2.2.4 - TRANSPORTE Y ALMACENAJE"/>
    <s v="N"/>
    <s v="00 - N/A"/>
    <s v="10 - FONDO GENERAL"/>
    <s v="(en blanco)"/>
    <s v="99 - MULTIPROVINCIAL"/>
    <n v="5520"/>
    <n v="0"/>
    <n v="5520"/>
    <n v="0"/>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2 - CONTRATACIÓN DE SERVICIOS"/>
    <s v="2.2.9 - OTRAS CONTRATACIONES DE SERVICIOS"/>
    <s v="N"/>
    <s v="00 - N/A"/>
    <s v="10 - FONDO GENERAL"/>
    <s v="(en blanco)"/>
    <s v="99 - MULTIPROVINCIAL"/>
    <n v="358000"/>
    <n v="0"/>
    <n v="60000"/>
    <n v="0"/>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3 - MATERIALES Y SUMINISTROS"/>
    <s v="2.3.1 - ALIMENTOS Y PRODUCTOS AGROFORESTALES"/>
    <s v="N"/>
    <s v="00 - N/A"/>
    <s v="10 - FONDO GENERAL"/>
    <s v="(en blanco)"/>
    <s v="99 - MULTIPROVINCIAL"/>
    <n v="876"/>
    <n v="0"/>
    <n v="876"/>
    <n v="0"/>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3 - MATERIALES Y SUMINISTROS"/>
    <s v="2.3.3 - PAPEL, CARTÓN E IMPRESOS"/>
    <s v="N"/>
    <s v="00 - N/A"/>
    <s v="10 - FONDO GENERAL"/>
    <s v="(en blanco)"/>
    <s v="99 - MULTIPROVINCIAL"/>
    <n v="3178"/>
    <n v="0"/>
    <n v="3178"/>
    <n v="0"/>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3 - MATERIALES Y SUMINISTROS"/>
    <s v="2.3.9 - PRODUCTOS Y ÚTILES VARIOS"/>
    <s v="N"/>
    <s v="00 - N/A"/>
    <s v="10 - FONDO GENERAL"/>
    <s v="(en blanco)"/>
    <s v="99 - MULTIPROVINCIAL"/>
    <n v="600"/>
    <n v="0"/>
    <n v="600"/>
    <n v="0"/>
  </r>
  <r>
    <s v="2023"/>
    <x v="0"/>
    <x v="0"/>
    <x v="0"/>
    <x v="0"/>
    <s v="2 - Poder Ejecutivo"/>
    <s v="0218 - MINISTERIO DE MEDIO AMBIENTE Y RECURSOS NATURALES"/>
    <s v="0001 - MINISTERIO  DE MEDIO AMBIENTE Y RECURSOS NATURALES"/>
    <s v="3 - PROTECCIÓN DEL MEDIO AMBIENTE"/>
    <s v="3.3 - Cambio Climático"/>
    <s v="3.3.03 - Conocimiento del riesgo de desastres climáticos"/>
    <s v="2.3 - MATERIALES Y SUMINISTROS"/>
    <s v="2.3.9 - PRODUCTOS Y ÚTILES VARIOS"/>
    <s v="N"/>
    <s v="00 - N/A"/>
    <s v="10 - FONDO GENERAL"/>
    <s v="(en blanco)"/>
    <s v="99 - MULTIPROVINCIAL"/>
    <n v="88310"/>
    <n v="81176.2"/>
    <n v="88310"/>
    <n v="51176.17"/>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18666600"/>
    <n v="18166100"/>
    <n v="18666600"/>
    <n v="13387200"/>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7320000"/>
    <n v="5470000"/>
    <n v="7320000"/>
    <n v="4475000"/>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2226050"/>
    <n v="0"/>
    <n v="2226050"/>
    <n v="0"/>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726000"/>
    <n v="887500"/>
    <n v="726000"/>
    <n v="670000"/>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4200000"/>
    <n v="0"/>
    <n v="4200000"/>
    <n v="0"/>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1249124"/>
    <n v="1217736.7400000002"/>
    <n v="1249124"/>
    <n v="899310.94000000006"/>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1325328"/>
    <n v="1293461.1000000001"/>
    <n v="1325328"/>
    <n v="950491.20000000007"/>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151932"/>
    <n v="148884.25"/>
    <n v="151932"/>
    <n v="113360.24999999999"/>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2000000"/>
    <n v="388360.59"/>
    <n v="2000000"/>
    <n v="388360.59"/>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1258412"/>
    <n v="113416.61"/>
    <n v="454267.39"/>
    <n v="113416.61"/>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65100"/>
    <n v="13681"/>
    <n v="65100"/>
    <n v="13681"/>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99 - MULTIPROVINCIAL"/>
    <n v="400000"/>
    <n v="124668.18"/>
    <n v="280000"/>
    <n v="121864.5"/>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380000"/>
    <n v="646416.16999999993"/>
    <n v="708000"/>
    <n v="307382.43"/>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2400000"/>
    <n v="111171.21"/>
    <n v="111171.20999999996"/>
    <n v="111171.21"/>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2773920"/>
    <n v="1333564.6000000001"/>
    <n v="1533920"/>
    <n v="1333564.6000000001"/>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0"/>
    <n v="110799.98999999999"/>
    <n v="120000"/>
    <n v="39999.99"/>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744177"/>
    <n v="0"/>
    <n v="744177"/>
    <n v="0"/>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900000"/>
    <n v="871725"/>
    <n v="900000"/>
    <n v="871725"/>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500000"/>
    <n v="0"/>
    <n v="98500"/>
    <n v="0"/>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450000"/>
    <n v="397365"/>
    <n v="450000"/>
    <n v="397365"/>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75000"/>
    <n v="47719.199999999997"/>
    <n v="75000"/>
    <n v="28249.200000000001"/>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75000"/>
    <n v="0"/>
    <n v="75000"/>
    <n v="0"/>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50000"/>
    <n v="0"/>
    <n v="50000"/>
    <n v="0"/>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150000"/>
    <n v="0"/>
    <n v="150000"/>
    <n v="0"/>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500000"/>
    <n v="449167"/>
    <n v="500000"/>
    <n v="449167"/>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052000"/>
    <n v="900515.4"/>
    <n v="1052000"/>
    <n v="788311.8"/>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00000"/>
    <n v="288203.2"/>
    <n v="3128163.2"/>
    <n v="288203.2"/>
  </r>
  <r>
    <s v="2023"/>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00000"/>
    <n v="20576.95"/>
    <n v="100000"/>
    <n v="16229.81"/>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399416919"/>
    <n v="358129924.31"/>
    <n v="425351791.31"/>
    <n v="358129624.31"/>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0"/>
    <n v="160000"/>
    <n v="240000"/>
    <n v="160000"/>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0"/>
    <n v="1410000"/>
    <n v="1700000"/>
    <n v="1410000"/>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179666511"/>
    <n v="196289226"/>
    <n v="214874411.01999998"/>
    <n v="196289226"/>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0"/>
    <n v="4680000"/>
    <n v="5200000"/>
    <n v="4680000"/>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1062000"/>
    <n v="705000"/>
    <n v="902000"/>
    <n v="705000"/>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3706970"/>
    <n v="1327000"/>
    <n v="1957000"/>
    <n v="1327000"/>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48528226"/>
    <n v="0"/>
    <n v="55956433.340000004"/>
    <n v="0"/>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7000800"/>
    <n v="2147010"/>
    <n v="7000800"/>
    <n v="2147010"/>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12580001"/>
    <n v="3969628.51"/>
    <n v="12580001"/>
    <n v="3969628.5100000002"/>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70 - DONACION EXTERNA"/>
    <s v="(en blanco)"/>
    <s v="99 - MULTIPROVINCIAL"/>
    <n v="0"/>
    <n v="1790000"/>
    <n v="2820000"/>
    <n v="1790000"/>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70 - DONACION EXTERNA"/>
    <s v="(en blanco)"/>
    <s v="99 - MULTIPROVINCIAL"/>
    <n v="0"/>
    <n v="0"/>
    <n v="235000"/>
    <n v="0"/>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en blanco)"/>
    <s v="99 - MULTIPROVINCIAL"/>
    <n v="15672960"/>
    <n v="15067200.01"/>
    <n v="16680960"/>
    <n v="15067200.01"/>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en blanco)"/>
    <s v="99 - MULTIPROVINCIAL"/>
    <n v="32172771"/>
    <n v="38309025.120000005"/>
    <n v="38309030.009999998"/>
    <n v="38309025.11999999"/>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en blanco)"/>
    <s v="99 - MULTIPROVINCIAL"/>
    <n v="7726552"/>
    <n v="6693300.5800000001"/>
    <n v="7726552"/>
    <n v="0"/>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en blanco)"/>
    <s v="99 - MULTIPROVINCIAL"/>
    <n v="49673864"/>
    <n v="40041717.630000003"/>
    <n v="43612604.990000002"/>
    <n v="40041717.629999995"/>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en blanco)"/>
    <s v="99 - MULTIPROVINCIAL"/>
    <n v="40056743"/>
    <n v="39413743.530000009"/>
    <n v="45430992.25"/>
    <n v="39413743.530000009"/>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en blanco)"/>
    <s v="99 - MULTIPROVINCIAL"/>
    <n v="40746635"/>
    <n v="39951760.370000012"/>
    <n v="46665744.960000001"/>
    <n v="39951760.370000012"/>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en blanco)"/>
    <s v="99 - MULTIPROVINCIAL"/>
    <n v="5164572"/>
    <n v="5414823.8300000047"/>
    <n v="6307808.3399999999"/>
    <n v="5414823.8300000066"/>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70 - DONACION EXTERNA"/>
    <s v="(en blanco)"/>
    <s v="99 - MULTIPROVINCIAL"/>
    <n v="0"/>
    <n v="126911"/>
    <n v="199938"/>
    <n v="126911"/>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70 - DONACION EXTERNA"/>
    <s v="(en blanco)"/>
    <s v="99 - MULTIPROVINCIAL"/>
    <n v="0"/>
    <n v="127090"/>
    <n v="200220"/>
    <n v="127090"/>
  </r>
  <r>
    <s v="2023"/>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70 - DONACION EXTERNA"/>
    <s v="(en blanco)"/>
    <s v="99 - MULTIPROVINCIAL"/>
    <n v="0"/>
    <n v="20585"/>
    <n v="32430"/>
    <n v="20585"/>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en blanco)"/>
    <s v="99 - MULTIPROVINCIAL"/>
    <n v="7000000"/>
    <n v="10000000"/>
    <n v="10000000"/>
    <n v="9184632.9400000013"/>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en blanco)"/>
    <s v="99 - MULTIPROVINCIAL"/>
    <n v="100000"/>
    <n v="0"/>
    <n v="10000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en blanco)"/>
    <s v="99 - MULTIPROVINCIAL"/>
    <n v="1650000"/>
    <n v="1800000"/>
    <n v="1800000"/>
    <n v="1215365.9000000004"/>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en blanco)"/>
    <s v="99 - MULTIPROVINCIAL"/>
    <n v="20625702"/>
    <n v="17199002"/>
    <n v="17199002"/>
    <n v="9530194.1000000015"/>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en blanco)"/>
    <s v="99 - MULTIPROVINCIAL"/>
    <n v="40000"/>
    <n v="0"/>
    <n v="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en blanco)"/>
    <s v="99 - MULTIPROVINCIAL"/>
    <n v="9472403"/>
    <n v="2184487.98"/>
    <n v="3251795.24"/>
    <n v="1559276.78"/>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en blanco)"/>
    <s v="99 - MULTIPROVINCIAL"/>
    <n v="0"/>
    <n v="220000"/>
    <n v="22000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en blanco)"/>
    <s v="99 - MULTIPROVINCIAL"/>
    <n v="5190500"/>
    <n v="4833312.9399999995"/>
    <n v="6609043"/>
    <n v="3332207.33"/>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en blanco)"/>
    <s v="99 - MULTIPROVINCIAL"/>
    <n v="0"/>
    <n v="1005126.29"/>
    <n v="200000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en blanco)"/>
    <s v="99 - MULTIPROVINCIAL"/>
    <n v="7683200"/>
    <n v="2186853.0700000003"/>
    <n v="5886718.7599999998"/>
    <n v="2186853.0700000003"/>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en blanco)"/>
    <s v="99 - MULTIPROVINCIAL"/>
    <n v="3198224"/>
    <n v="887510.92999999993"/>
    <n v="2607000"/>
    <n v="887510.92999999993"/>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70 - DONACION EXTERNA"/>
    <s v="(en blanco)"/>
    <s v="99 - MULTIPROVINCIAL"/>
    <n v="0"/>
    <n v="0"/>
    <n v="24000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en blanco)"/>
    <s v="99 - MULTIPROVINCIAL"/>
    <n v="5720000"/>
    <n v="1378729.95"/>
    <n v="4901880.8599999994"/>
    <n v="1378729.95"/>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70 - DONACION EXTERNA"/>
    <s v="(en blanco)"/>
    <s v="99 - MULTIPROVINCIAL"/>
    <n v="0"/>
    <n v="0"/>
    <n v="16000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36387491"/>
    <n v="32492558.880000003"/>
    <n v="34402172.719999999"/>
    <n v="31020062.820000004"/>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0"/>
    <n v="222457.76"/>
    <n v="652163.14"/>
    <n v="136541.6"/>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0"/>
    <n v="0"/>
    <n v="50000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0"/>
    <n v="741000.21"/>
    <n v="1300000"/>
    <n v="581900.48"/>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3200000"/>
    <n v="178416"/>
    <n v="1875318.28"/>
    <n v="178416"/>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4570000"/>
    <n v="225492.11"/>
    <n v="2000000"/>
    <n v="225492.11000000002"/>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250000"/>
    <n v="1525520"/>
    <n v="1600000"/>
    <n v="4956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417935"/>
    <n v="2074458"/>
    <n v="2117935"/>
    <n v="2074458"/>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0"/>
    <n v="8558496.7899999991"/>
    <n v="14224176"/>
    <n v="7958496.79"/>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70 - DONACION EXTERNA"/>
    <s v="(en blanco)"/>
    <s v="99 - MULTIPROVINCIAL"/>
    <n v="0"/>
    <n v="0"/>
    <n v="3780100.01"/>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en blanco)"/>
    <s v="99 - MULTIPROVINCIAL"/>
    <n v="2000000"/>
    <n v="2003330.58"/>
    <n v="2000000"/>
    <n v="2003330.58"/>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en blanco)"/>
    <s v="99 - MULTIPROVINCIAL"/>
    <n v="2500000"/>
    <n v="3056437.43"/>
    <n v="3084000"/>
    <n v="3056437.43"/>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en blanco)"/>
    <s v="99 - MULTIPROVINCIAL"/>
    <n v="26666303"/>
    <n v="9367330.6599999983"/>
    <n v="22667319.789999999"/>
    <n v="9367330.6599999983"/>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en blanco)"/>
    <s v="99 - MULTIPROVINCIAL"/>
    <n v="0"/>
    <n v="0"/>
    <n v="2000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en blanco)"/>
    <s v="99 - MULTIPROVINCIAL"/>
    <n v="3421446"/>
    <n v="948420.72"/>
    <n v="2217157"/>
    <n v="81497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en blanco)"/>
    <s v="99 - MULTIPROVINCIAL"/>
    <n v="600000"/>
    <n v="0"/>
    <n v="40000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en blanco)"/>
    <s v="99 - MULTIPROVINCIAL"/>
    <n v="364612"/>
    <n v="14160"/>
    <n v="349612"/>
    <n v="1416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en blanco)"/>
    <s v="99 - MULTIPROVINCIAL"/>
    <n v="0"/>
    <n v="0"/>
    <n v="1500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500000"/>
    <n v="319084.86"/>
    <n v="500000"/>
    <n v="314184"/>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800000"/>
    <n v="824348"/>
    <n v="800000"/>
    <n v="462206"/>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250000"/>
    <n v="79296"/>
    <n v="84000"/>
    <n v="79296"/>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2500000"/>
    <n v="3766207.4299999997"/>
    <n v="3800000"/>
    <n v="2005129.29"/>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500000"/>
    <n v="1608153.56"/>
    <n v="1674154"/>
    <n v="1458293.56"/>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0"/>
    <n v="1012912"/>
    <n v="588000"/>
    <n v="1012912"/>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0"/>
    <n v="536900"/>
    <n v="1234000"/>
    <n v="53690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en blanco)"/>
    <s v="99 - MULTIPROVINCIAL"/>
    <n v="200000"/>
    <n v="199184"/>
    <n v="200000"/>
    <n v="10030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en blanco)"/>
    <s v="99 - MULTIPROVINCIAL"/>
    <n v="42318714"/>
    <n v="18195000"/>
    <n v="19576250"/>
    <n v="12328421.479999999"/>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en blanco)"/>
    <s v="99 - MULTIPROVINCIAL"/>
    <n v="1920000"/>
    <n v="6000223.8200000003"/>
    <n v="21966252.469999999"/>
    <n v="2804513.1300000004"/>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en blanco)"/>
    <s v="99 - MULTIPROVINCIAL"/>
    <n v="2190000"/>
    <n v="3076378"/>
    <n v="2190000"/>
    <n v="3066556"/>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en blanco)"/>
    <s v="99 - MULTIPROVINCIAL"/>
    <n v="237820587"/>
    <n v="179074622.76000002"/>
    <n v="203906948.94999999"/>
    <n v="177898946.01000002"/>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en blanco)"/>
    <s v="99 - MULTIPROVINCIAL"/>
    <n v="1000000"/>
    <n v="29736"/>
    <n v="3000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en blanco)"/>
    <s v="99 - MULTIPROVINCIAL"/>
    <n v="31387500"/>
    <n v="11640066.659999998"/>
    <n v="14800067.530000001"/>
    <n v="8718442.9699999988"/>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en blanco)"/>
    <s v="99 - MULTIPROVINCIAL"/>
    <n v="700000"/>
    <n v="390816"/>
    <n v="700000"/>
    <n v="227976"/>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en blanco)"/>
    <s v="99 - MULTIPROVINCIAL"/>
    <n v="500000"/>
    <n v="0"/>
    <n v="20000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en blanco)"/>
    <s v="99 - MULTIPROVINCIAL"/>
    <n v="0"/>
    <n v="5000000.01"/>
    <n v="10100002"/>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en blanco)"/>
    <s v="99 - MULTIPROVINCIAL"/>
    <n v="0"/>
    <n v="0"/>
    <n v="2862006"/>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en blanco)"/>
    <s v="99 - MULTIPROVINCIAL"/>
    <n v="11757350"/>
    <n v="0"/>
    <n v="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en blanco)"/>
    <s v="99 - MULTIPROVINCIAL"/>
    <n v="0"/>
    <n v="0"/>
    <n v="99998"/>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en blanco)"/>
    <s v="99 - MULTIPROVINCIAL"/>
    <n v="0"/>
    <n v="7231031.6900000004"/>
    <n v="7231031.6899999995"/>
    <n v="5265424"/>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en blanco)"/>
    <s v="99 - MULTIPROVINCIAL"/>
    <n v="0"/>
    <n v="16731220"/>
    <n v="13820871.01"/>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en blanco)"/>
    <s v="99 - MULTIPROVINCIAL"/>
    <n v="0"/>
    <n v="12951110.75"/>
    <n v="12237270"/>
    <n v="12951110.75"/>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en blanco)"/>
    <s v="99 - MULTIPROVINCIAL"/>
    <n v="0"/>
    <n v="6600000.0600000005"/>
    <n v="14465000"/>
    <n v="462000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en blanco)"/>
    <s v="99 - MULTIPROVINCIAL"/>
    <n v="0"/>
    <n v="2752000"/>
    <n v="7825000"/>
    <n v="275200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en blanco)"/>
    <s v="99 - MULTIPROVINCIAL"/>
    <n v="0"/>
    <n v="2626824.0300000003"/>
    <n v="4400000"/>
    <n v="97312.07"/>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en blanco)"/>
    <s v="99 - MULTIPROVINCIAL"/>
    <n v="8183352"/>
    <n v="6575839.29"/>
    <n v="7768753"/>
    <n v="3694003.75"/>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70 - DONACION EXTERNA"/>
    <s v="(en blanco)"/>
    <s v="99 - MULTIPROVINCIAL"/>
    <n v="0"/>
    <n v="0"/>
    <n v="0"/>
    <n v="0"/>
  </r>
  <r>
    <s v="2023"/>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70 - DONACION EXTERNA"/>
    <s v="(en blanco)"/>
    <s v="99 - MULTIPROVINCIAL"/>
    <n v="0"/>
    <n v="598301.30000000005"/>
    <n v="598301.30000000005"/>
    <n v="437227.76"/>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en blanco)"/>
    <s v="99 - MULTIPROVINCIAL"/>
    <n v="3800000"/>
    <n v="0"/>
    <n v="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en blanco)"/>
    <s v="99 - MULTIPROVINCIAL"/>
    <n v="50000"/>
    <n v="0"/>
    <n v="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en blanco)"/>
    <s v="99 - MULTIPROVINCIAL"/>
    <n v="0"/>
    <n v="3836623.5000000005"/>
    <n v="3943000"/>
    <n v="2261508.5499999998"/>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en blanco)"/>
    <s v="99 - MULTIPROVINCIAL"/>
    <n v="400000"/>
    <n v="303585"/>
    <n v="307000"/>
    <n v="298938.99"/>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en blanco)"/>
    <s v="99 - MULTIPROVINCIAL"/>
    <n v="0"/>
    <n v="0"/>
    <n v="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en blanco)"/>
    <s v="99 - MULTIPROVINCIAL"/>
    <n v="107000"/>
    <n v="0"/>
    <n v="2700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en blanco)"/>
    <s v="99 - MULTIPROVINCIAL"/>
    <n v="3972500"/>
    <n v="546558.30000000005"/>
    <n v="2485000"/>
    <n v="276462.2"/>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en blanco)"/>
    <s v="99 - MULTIPROVINCIAL"/>
    <n v="200000"/>
    <n v="210004.6"/>
    <n v="200000"/>
    <n v="210004.6"/>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en blanco)"/>
    <s v="99 - MULTIPROVINCIAL"/>
    <n v="100000"/>
    <n v="0"/>
    <n v="10000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en blanco)"/>
    <s v="99 - MULTIPROVINCIAL"/>
    <n v="100000"/>
    <n v="0"/>
    <n v="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en blanco)"/>
    <s v="99 - MULTIPROVINCIAL"/>
    <n v="109000"/>
    <n v="0"/>
    <n v="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en blanco)"/>
    <s v="99 - MULTIPROVINCIAL"/>
    <n v="200000"/>
    <n v="0"/>
    <n v="20000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en blanco)"/>
    <s v="99 - MULTIPROVINCIAL"/>
    <n v="1375000"/>
    <n v="38000"/>
    <n v="22500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en blanco)"/>
    <s v="99 - MULTIPROVINCIAL"/>
    <n v="40000000"/>
    <n v="39046946.719999999"/>
    <n v="44215208.829999998"/>
    <n v="39046946.720000006"/>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en blanco)"/>
    <s v="99 - MULTIPROVINCIAL"/>
    <n v="4000000"/>
    <n v="3416052.8"/>
    <n v="4000000"/>
    <n v="1750187.8"/>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en blanco)"/>
    <s v="99 - MULTIPROVINCIAL"/>
    <n v="3000000"/>
    <n v="1227967"/>
    <n v="3000000"/>
    <n v="1227967"/>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en blanco)"/>
    <s v="99 - MULTIPROVINCIAL"/>
    <n v="200000"/>
    <n v="153572.18"/>
    <n v="200000"/>
    <n v="153572.18"/>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en blanco)"/>
    <s v="99 - MULTIPROVINCIAL"/>
    <n v="0"/>
    <n v="113280"/>
    <n v="399999.99"/>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en blanco)"/>
    <s v="99 - MULTIPROVINCIAL"/>
    <n v="700000"/>
    <n v="113487.09"/>
    <n v="0.01"/>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en blanco)"/>
    <s v="99 - MULTIPROVINCIAL"/>
    <n v="200000"/>
    <n v="440165.41"/>
    <n v="200000"/>
    <n v="30208"/>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en blanco)"/>
    <s v="99 - MULTIPROVINCIAL"/>
    <n v="0"/>
    <n v="135617.10999999999"/>
    <n v="565923"/>
    <n v="9484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en blanco)"/>
    <s v="99 - MULTIPROVINCIAL"/>
    <n v="300000"/>
    <n v="131416.6"/>
    <n v="30000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en blanco)"/>
    <s v="99 - MULTIPROVINCIAL"/>
    <n v="1700000"/>
    <n v="357734.44999999995"/>
    <n v="394927"/>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en blanco)"/>
    <s v="99 - MULTIPROVINCIAL"/>
    <n v="750000"/>
    <n v="0"/>
    <n v="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en blanco)"/>
    <s v="99 - MULTIPROVINCIAL"/>
    <n v="50000"/>
    <n v="0"/>
    <n v="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en blanco)"/>
    <s v="99 - MULTIPROVINCIAL"/>
    <n v="50000"/>
    <n v="13452"/>
    <n v="5000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en blanco)"/>
    <s v="99 - MULTIPROVINCIAL"/>
    <n v="0"/>
    <n v="4956"/>
    <n v="4012"/>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en blanco)"/>
    <s v="99 - MULTIPROVINCIAL"/>
    <n v="0"/>
    <n v="1038453.5700000001"/>
    <n v="1240649"/>
    <n v="217259.92"/>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en blanco)"/>
    <s v="99 - MULTIPROVINCIAL"/>
    <n v="0"/>
    <n v="212906.15000000002"/>
    <n v="250000"/>
    <n v="119713.69"/>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en blanco)"/>
    <s v="99 - MULTIPROVINCIAL"/>
    <n v="0"/>
    <n v="33276"/>
    <n v="5000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en blanco)"/>
    <s v="99 - MULTIPROVINCIAL"/>
    <n v="10000000"/>
    <n v="10000000"/>
    <n v="10477236"/>
    <n v="1000000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en blanco)"/>
    <s v="99 - MULTIPROVINCIAL"/>
    <n v="500000"/>
    <n v="150000"/>
    <n v="200000"/>
    <n v="149999.38"/>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en blanco)"/>
    <s v="99 - MULTIPROVINCIAL"/>
    <n v="150000"/>
    <n v="57702"/>
    <n v="100000"/>
    <n v="57702"/>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en blanco)"/>
    <s v="99 - MULTIPROVINCIAL"/>
    <n v="150000"/>
    <n v="0"/>
    <n v="22764"/>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en blanco)"/>
    <s v="99 - MULTIPROVINCIAL"/>
    <n v="300000"/>
    <n v="103660.12"/>
    <n v="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en blanco)"/>
    <s v="99 - MULTIPROVINCIAL"/>
    <n v="200000"/>
    <n v="0"/>
    <n v="20000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en blanco)"/>
    <s v="99 - MULTIPROVINCIAL"/>
    <n v="900000"/>
    <n v="274597.8"/>
    <n v="900000"/>
    <n v="7139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en blanco)"/>
    <s v="99 - MULTIPROVINCIAL"/>
    <n v="0"/>
    <n v="77714.8"/>
    <n v="96715"/>
    <n v="77714.8"/>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en blanco)"/>
    <s v="99 - MULTIPROVINCIAL"/>
    <n v="0"/>
    <n v="11092"/>
    <n v="12000"/>
    <n v="11092"/>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en blanco)"/>
    <s v="99 - MULTIPROVINCIAL"/>
    <n v="0"/>
    <n v="146320"/>
    <n v="174097.47"/>
    <n v="14632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en blanco)"/>
    <s v="99 - MULTIPROVINCIAL"/>
    <n v="0"/>
    <n v="175685.47999999998"/>
    <n v="182753.53"/>
    <n v="74977.48"/>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en blanco)"/>
    <s v="99 - MULTIPROVINCIAL"/>
    <n v="0"/>
    <n v="9286.6"/>
    <n v="35285"/>
    <n v="9286.6"/>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3600000"/>
    <n v="0"/>
    <n v="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4288854"/>
    <n v="0"/>
    <n v="11000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0"/>
    <n v="98836.800000000003"/>
    <n v="10000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2900000"/>
    <n v="0"/>
    <n v="10000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1650000"/>
    <n v="175724.42"/>
    <n v="300000"/>
    <n v="175724.42"/>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336820"/>
    <n v="111982"/>
    <n v="416820"/>
    <n v="111982"/>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0"/>
    <n v="21589.599999999999"/>
    <n v="0.01"/>
    <n v="0"/>
  </r>
  <r>
    <s v="2023"/>
    <x v="0"/>
    <x v="0"/>
    <x v="1"/>
    <x v="1"/>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1036800"/>
    <n v="0"/>
    <n v="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0"/>
    <n v="736032.08000000007"/>
    <n v="1834923"/>
    <n v="720190.58000000007"/>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43406656"/>
    <n v="17324914.990000002"/>
    <n v="24149700"/>
    <n v="12871997.059999999"/>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0"/>
    <n v="195880"/>
    <n v="100300"/>
    <n v="10030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0"/>
    <n v="1311839.04"/>
    <n v="2400000"/>
    <n v="1311839.04"/>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0"/>
    <n v="1112969.95"/>
    <n v="1225000"/>
    <n v="357256.92"/>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0"/>
    <n v="161028.70000000001"/>
    <n v="125000"/>
    <n v="161028.70000000001"/>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0"/>
    <n v="0"/>
    <n v="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0"/>
    <n v="11233.6"/>
    <n v="10382"/>
    <n v="2000"/>
  </r>
  <r>
    <s v="2023"/>
    <x v="0"/>
    <x v="0"/>
    <x v="1"/>
    <x v="1"/>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0"/>
    <n v="0"/>
    <n v="0"/>
    <n v="0"/>
  </r>
  <r>
    <s v="2023"/>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en blanco)"/>
    <s v="99 - MULTIPROVINCIAL"/>
    <n v="268000000"/>
    <n v="260925894.93000001"/>
    <n v="286044646.11000001"/>
    <n v="260922561.59999996"/>
  </r>
  <r>
    <s v="2023"/>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en blanco)"/>
    <s v="99 - MULTIPROVINCIAL"/>
    <n v="200000"/>
    <n v="54300"/>
    <n v="200000"/>
    <n v="54300"/>
  </r>
  <r>
    <s v="2023"/>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en blanco)"/>
    <s v="99 - MULTIPROVINCIAL"/>
    <n v="18000000"/>
    <n v="9943150"/>
    <n v="13431983.33"/>
    <n v="9943150"/>
  </r>
  <r>
    <s v="2023"/>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en blanco)"/>
    <s v="99 - MULTIPROVINCIAL"/>
    <n v="79400000"/>
    <n v="91394432.310000002"/>
    <n v="111926216"/>
    <n v="91102032.310000002"/>
  </r>
  <r>
    <s v="2023"/>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en blanco)"/>
    <s v="99 - MULTIPROVINCIAL"/>
    <n v="23978281"/>
    <n v="0"/>
    <n v="24467168.23"/>
    <n v="0"/>
  </r>
  <r>
    <s v="2023"/>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en blanco)"/>
    <s v="99 - MULTIPROVINCIAL"/>
    <n v="3000000"/>
    <n v="3844393.49"/>
    <n v="3700000"/>
    <n v="3844393.4899999998"/>
  </r>
  <r>
    <s v="2023"/>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en blanco)"/>
    <s v="99 - MULTIPROVINCIAL"/>
    <n v="2100000"/>
    <n v="2075000"/>
    <n v="2300000"/>
    <n v="2075000"/>
  </r>
  <r>
    <s v="2023"/>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en blanco)"/>
    <s v="99 - MULTIPROVINCIAL"/>
    <n v="0"/>
    <n v="0"/>
    <n v="2658183.33"/>
    <n v="0"/>
  </r>
  <r>
    <s v="2023"/>
    <x v="0"/>
    <x v="0"/>
    <x v="0"/>
    <x v="0"/>
    <s v="2 - Poder Ejecutivo"/>
    <s v="0219 - MINISTERIO DE EDUCACIÓN SUPERIOR CIENCIA Y TECNOLOGÍA"/>
    <s v="0002 - INSTITUTO TECNOLÓGICO DE LAS AMÉRICAS"/>
    <s v="4 - SERVICIOS SOCIALES"/>
    <s v="4.4 - Educación"/>
    <s v="4.4.04 - Educación superior"/>
    <s v="2.1 - REMUNERACIONES Y CONTRIBUCIONES"/>
    <s v="2.1.4 - GRATIFICACIONES Y BONIFICACIONES"/>
    <s v="N"/>
    <s v="00 - N/A"/>
    <s v="10 - FONDO GENERAL"/>
    <s v="(en blanco)"/>
    <s v="99 - MULTIPROVINCIAL"/>
    <n v="300000"/>
    <n v="55000"/>
    <n v="300000"/>
    <n v="55000"/>
  </r>
  <r>
    <s v="2023"/>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en blanco)"/>
    <s v="99 - MULTIPROVINCIAL"/>
    <n v="25943400"/>
    <n v="25651144.119999994"/>
    <n v="31310721"/>
    <n v="25630176.629999999"/>
  </r>
  <r>
    <s v="2023"/>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en blanco)"/>
    <s v="99 - MULTIPROVINCIAL"/>
    <n v="25906860"/>
    <n v="25742260.930000011"/>
    <n v="29118641"/>
    <n v="25721263.859999992"/>
  </r>
  <r>
    <s v="2023"/>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en blanco)"/>
    <s v="99 - MULTIPROVINCIAL"/>
    <n v="4202100"/>
    <n v="3816849.73"/>
    <n v="4448082"/>
    <n v="3813448.8000000012"/>
  </r>
  <r>
    <s v="2023"/>
    <x v="0"/>
    <x v="0"/>
    <x v="0"/>
    <x v="0"/>
    <s v="2 - Poder Ejecutivo"/>
    <s v="0219 - MINISTERIO DE EDUCACIÓN SUPERIOR CIENCIA Y TECNOLOGÍA"/>
    <s v="0002 - INSTITUTO TECNOLÓGICO DE LAS AMÉRICAS"/>
    <s v="4 - SERVICIOS SOCIALES"/>
    <s v="4.4 - Educación"/>
    <s v="4.4.04 - Educación superior"/>
    <s v="2.2 - CONTRATACIÓN DE SERVICIOS"/>
    <s v="2.2.1 - SERVICIOS BÁSICOS"/>
    <s v="N"/>
    <s v="00 - N/A"/>
    <s v="10 - FONDO GENERAL"/>
    <s v="(en blanco)"/>
    <s v="99 - MULTIPROVINCIAL"/>
    <n v="300000"/>
    <n v="0"/>
    <n v="300000"/>
    <n v="0"/>
  </r>
  <r>
    <s v="2023"/>
    <x v="0"/>
    <x v="0"/>
    <x v="0"/>
    <x v="0"/>
    <s v="2 - Poder Ejecutivo"/>
    <s v="0219 - MINISTERIO DE EDUCACIÓN SUPERIOR CIENCIA Y TECNOLOGÍA"/>
    <s v="0002 - INSTITUTO TECNOLÓGICO DE LAS AMÉRICAS"/>
    <s v="4 - SERVICIOS SOCIALES"/>
    <s v="4.4 - Educación"/>
    <s v="4.4.04 - Educación superior"/>
    <s v="2.2 - CONTRATACIÓN DE SERVICIOS"/>
    <s v="2.2.3 - VIÁTICOS"/>
    <s v="N"/>
    <s v="00 - N/A"/>
    <s v="10 - FONDO GENERAL"/>
    <s v="(en blanco)"/>
    <s v="99 - MULTIPROVINCIAL"/>
    <n v="955668"/>
    <n v="1037785"/>
    <n v="1455668"/>
    <n v="1037785"/>
  </r>
  <r>
    <s v="2023"/>
    <x v="0"/>
    <x v="0"/>
    <x v="0"/>
    <x v="0"/>
    <s v="2 - Poder Ejecutivo"/>
    <s v="0219 - MINISTERIO DE EDUCACIÓN SUPERIOR CIENCIA Y TECNOLOGÍA"/>
    <s v="0002 - INSTITUTO TECNOLÓGICO DE LAS AMÉRICAS"/>
    <s v="4 - SERVICIOS SOCIALES"/>
    <s v="4.4 - Educación"/>
    <s v="4.4.04 - Educación superior"/>
    <s v="2.2 - CONTRATACIÓN DE SERVICIOS"/>
    <s v="2.2.3 - VIÁTICOS"/>
    <s v="N"/>
    <s v="00 - N/A"/>
    <s v="10 - FONDO GENERAL"/>
    <s v="(en blanco)"/>
    <s v="99 - MULTIPROVINCIAL"/>
    <n v="500000"/>
    <n v="349286.40000000002"/>
    <n v="500000"/>
    <n v="349286.40000000002"/>
  </r>
  <r>
    <s v="2023"/>
    <x v="0"/>
    <x v="0"/>
    <x v="0"/>
    <x v="0"/>
    <s v="2 - Poder Ejecutivo"/>
    <s v="0219 - MINISTERIO DE EDUCACIÓN SUPERIOR CIENCIA Y TECNOLOGÍA"/>
    <s v="0002 - INSTITUTO TECNOLÓGICO DE LAS AMÉRICAS"/>
    <s v="4 - SERVICIOS SOCIALES"/>
    <s v="4.4 - Educación"/>
    <s v="4.4.04 - Educación superior"/>
    <s v="2.2 - CONTRATACIÓN DE SERVICIOS"/>
    <s v="2.2.5 - ALQUILERES Y RENTAS"/>
    <s v="N"/>
    <s v="00 - N/A"/>
    <s v="10 - FONDO GENERAL"/>
    <s v="(en blanco)"/>
    <s v="99 - MULTIPROVINCIAL"/>
    <n v="0"/>
    <n v="0"/>
    <n v="0"/>
    <n v="0"/>
  </r>
  <r>
    <s v="2023"/>
    <x v="0"/>
    <x v="0"/>
    <x v="0"/>
    <x v="0"/>
    <s v="2 - Poder Ejecutivo"/>
    <s v="0219 - MINISTERIO DE EDUCACIÓN SUPERIOR CIENCIA Y TECNOLOGÍA"/>
    <s v="0002 - INSTITUTO TECNOLÓGICO DE LAS AMÉRICAS"/>
    <s v="4 - SERVICIOS SOCIALES"/>
    <s v="4.4 - Educación"/>
    <s v="4.4.04 - Educación superior"/>
    <s v="2.2 - CONTRATACIÓN DE SERVICIOS"/>
    <s v="2.2.6 - SEGUROS"/>
    <s v="N"/>
    <s v="00 - N/A"/>
    <s v="10 - FONDO GENERAL"/>
    <s v="(en blanco)"/>
    <s v="99 - MULTIPROVINCIAL"/>
    <n v="3204000"/>
    <n v="3205477.2200000007"/>
    <n v="3829000"/>
    <n v="3205477.2200000007"/>
  </r>
  <r>
    <s v="2023"/>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10 - FONDO GENERAL"/>
    <s v="(en blanco)"/>
    <s v="99 - MULTIPROVINCIAL"/>
    <n v="600000"/>
    <n v="219561"/>
    <n v="600000"/>
    <n v="219561"/>
  </r>
  <r>
    <s v="2023"/>
    <x v="0"/>
    <x v="0"/>
    <x v="0"/>
    <x v="0"/>
    <s v="2 - Poder Ejecutivo"/>
    <s v="0219 - MINISTERIO DE EDUCACIÓN SUPERIOR CIENCIA Y TECNOLOGÍA"/>
    <s v="0002 - INSTITUTO TECNOLÓGICO DE LAS AMÉRICAS"/>
    <s v="4 - SERVICIOS SOCIALES"/>
    <s v="4.4 - Educación"/>
    <s v="4.4.04 - Educación superior"/>
    <s v="2.3 - MATERIALES Y SUMINISTROS"/>
    <s v="2.3.5 - CUERO, CAUCHO Y PLÁSTICO"/>
    <s v="N"/>
    <s v="00 - N/A"/>
    <s v="10 - FONDO GENERAL"/>
    <s v="(en blanco)"/>
    <s v="99 - MULTIPROVINCIAL"/>
    <n v="0"/>
    <n v="122250.07"/>
    <n v="7040000"/>
    <n v="122250.07"/>
  </r>
  <r>
    <s v="2023"/>
    <x v="0"/>
    <x v="0"/>
    <x v="0"/>
    <x v="0"/>
    <s v="2 - Poder Ejecutivo"/>
    <s v="0219 - MINISTERIO DE EDUCACIÓN SUPERIOR CIENCIA Y TECNOLOGÍA"/>
    <s v="0002 - INSTITUTO TECNOLÓGICO DE LAS AMÉRICAS"/>
    <s v="4 - SERVICIOS SOCIALES"/>
    <s v="4.4 - Educación"/>
    <s v="4.4.04 - Educación superior"/>
    <s v="2.3 - MATERIALES Y SUMINISTROS"/>
    <s v="2.3.6 - PRODUCTOS DE MINERALES, METÁLICOS Y NO METÁLICOS"/>
    <s v="N"/>
    <s v="00 - N/A"/>
    <s v="10 - FONDO GENERAL"/>
    <s v="(en blanco)"/>
    <s v="99 - MULTIPROVINCIAL"/>
    <n v="0"/>
    <n v="0"/>
    <n v="350000"/>
    <n v="0"/>
  </r>
  <r>
    <s v="2023"/>
    <x v="0"/>
    <x v="0"/>
    <x v="0"/>
    <x v="0"/>
    <s v="2 - Poder Ejecutivo"/>
    <s v="0219 - MINISTERIO DE EDUCACIÓN SUPERIOR CIENCIA Y TECNOLOGÍA"/>
    <s v="0002 - INSTITUTO TECNOLÓGICO DE LAS AMÉRICAS"/>
    <s v="4 - SERVICIOS SOCIALES"/>
    <s v="4.4 - Educación"/>
    <s v="4.4.04 - Educación superior"/>
    <s v="2.3 - MATERIALES Y SUMINISTROS"/>
    <s v="2.3.9 - PRODUCTOS Y ÚTILES VARIOS"/>
    <s v="N"/>
    <s v="00 - N/A"/>
    <s v="10 - FONDO GENERAL"/>
    <s v="(en blanco)"/>
    <s v="99 - MULTIPROVINCIAL"/>
    <n v="0"/>
    <n v="12998620.4"/>
    <n v="14130000"/>
    <n v="0"/>
  </r>
  <r>
    <s v="2023"/>
    <x v="0"/>
    <x v="0"/>
    <x v="0"/>
    <x v="0"/>
    <s v="2 - Poder Ejecutivo"/>
    <s v="0219 - MINISTERIO DE EDUCACIÓN SUPERIOR CIENCIA Y TECNOLOGÍA"/>
    <s v="0002 - INSTITUTO TECNOLÓGICO DE LAS AMÉRICAS"/>
    <s v="4 - SERVICIOS SOCIALES"/>
    <s v="4.4 - Educación"/>
    <s v="4.4.04 - Educación superior"/>
    <s v="2.3 - MATERIALES Y SUMINISTROS"/>
    <s v="2.3.9 - PRODUCTOS Y ÚTILES VARIOS"/>
    <s v="N"/>
    <s v="00 - N/A"/>
    <s v="10 - FONDO GENERAL"/>
    <s v="(en blanco)"/>
    <s v="99 - MULTIPROVINCIAL"/>
    <n v="0"/>
    <n v="50000"/>
    <n v="200000"/>
    <n v="50000"/>
  </r>
  <r>
    <s v="2023"/>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en blanco)"/>
    <s v="99 - MULTIPROVINCIAL"/>
    <n v="2000000"/>
    <n v="0"/>
    <n v="0"/>
    <n v="0"/>
  </r>
  <r>
    <s v="2023"/>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en blanco)"/>
    <s v="99 - MULTIPROVINCIAL"/>
    <n v="0"/>
    <n v="388833.75"/>
    <n v="602832.34"/>
    <n v="388833.75"/>
  </r>
  <r>
    <s v="2023"/>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en blanco)"/>
    <s v="99 - MULTIPROVINCIAL"/>
    <n v="2500000"/>
    <n v="973484.4"/>
    <n v="1449527.8599999999"/>
    <n v="973484.39999999991"/>
  </r>
  <r>
    <s v="2023"/>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en blanco)"/>
    <s v="99 - MULTIPROVINCIAL"/>
    <n v="23803282"/>
    <n v="19825835.079999998"/>
    <n v="19825835.98"/>
    <n v="19825835.080000002"/>
  </r>
  <r>
    <s v="2023"/>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en blanco)"/>
    <s v="99 - MULTIPROVINCIAL"/>
    <n v="23803282"/>
    <n v="0"/>
    <n v="21915967.740000002"/>
    <n v="0"/>
  </r>
  <r>
    <s v="2023"/>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20 - FONDOS CON DESTINO ESPECÍFICO"/>
    <s v="(en blanco)"/>
    <s v="99 - MULTIPROVINCIAL"/>
    <n v="150000"/>
    <n v="89018.96"/>
    <n v="150000"/>
    <n v="89018.96"/>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en blanco)"/>
    <s v="99 - MULTIPROVINCIAL"/>
    <n v="3240000"/>
    <n v="3788382.3299999996"/>
    <n v="3240000"/>
    <n v="3788382.3300000005"/>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en blanco)"/>
    <s v="99 - MULTIPROVINCIAL"/>
    <n v="6000000"/>
    <n v="8392384.5899999999"/>
    <n v="10014962.460000001"/>
    <n v="8392384.589999998"/>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en blanco)"/>
    <s v="99 - MULTIPROVINCIAL"/>
    <n v="20090224"/>
    <n v="12920257.780000001"/>
    <n v="16874374"/>
    <n v="12920257.779999997"/>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en blanco)"/>
    <s v="99 - MULTIPROVINCIAL"/>
    <n v="1000000"/>
    <n v="1317962.8"/>
    <n v="500000"/>
    <n v="1317962.8"/>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en blanco)"/>
    <s v="99 - MULTIPROVINCIAL"/>
    <n v="6000000"/>
    <n v="6401692.8000000007"/>
    <n v="10000000"/>
    <n v="4415188.3499999996"/>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en blanco)"/>
    <s v="99 - MULTIPROVINCIAL"/>
    <n v="2000000"/>
    <n v="1878890.9"/>
    <n v="1768000"/>
    <n v="1608670.9"/>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en blanco)"/>
    <s v="99 - MULTIPROVINCIAL"/>
    <n v="400000"/>
    <n v="0"/>
    <n v="0"/>
    <n v="0"/>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en blanco)"/>
    <s v="99 - MULTIPROVINCIAL"/>
    <n v="0"/>
    <n v="675166.92999999993"/>
    <n v="590000"/>
    <n v="200000"/>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en blanco)"/>
    <s v="99 - MULTIPROVINCIAL"/>
    <n v="1200000"/>
    <n v="1160000"/>
    <n v="1250000"/>
    <n v="800000"/>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en blanco)"/>
    <s v="99 - MULTIPROVINCIAL"/>
    <n v="9500000"/>
    <n v="11061404.969999999"/>
    <n v="10700000"/>
    <n v="10207130.639999999"/>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en blanco)"/>
    <s v="99 - MULTIPROVINCIAL"/>
    <n v="500000"/>
    <n v="1475000"/>
    <n v="1475000"/>
    <n v="1475000"/>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en blanco)"/>
    <s v="99 - MULTIPROVINCIAL"/>
    <n v="30000000"/>
    <n v="36936800"/>
    <n v="41976695.390000001"/>
    <n v="28398700"/>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en blanco)"/>
    <s v="99 - MULTIPROVINCIAL"/>
    <n v="600000"/>
    <n v="1054920"/>
    <n v="1082000"/>
    <n v="1054920"/>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en blanco)"/>
    <s v="99 - MULTIPROVINCIAL"/>
    <n v="2500000"/>
    <n v="0"/>
    <n v="0"/>
    <n v="0"/>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en blanco)"/>
    <s v="99 - MULTIPROVINCIAL"/>
    <n v="3200000"/>
    <n v="4290952.78"/>
    <n v="4290952.78"/>
    <n v="4290952.78"/>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en blanco)"/>
    <s v="99 - MULTIPROVINCIAL"/>
    <n v="500000"/>
    <n v="444646.74"/>
    <n v="444646.74"/>
    <n v="444646.74"/>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6000000"/>
    <n v="16304030.41"/>
    <n v="16304030.41"/>
    <n v="4210709.1400000006"/>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3000000"/>
    <n v="2544740.46"/>
    <n v="2550000"/>
    <n v="1783528.23"/>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0"/>
    <n v="543516.13"/>
    <n v="544000"/>
    <n v="543516.12"/>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4000000"/>
    <n v="2483860.04"/>
    <n v="3142297.2"/>
    <n v="158860.04"/>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300000"/>
    <n v="173696"/>
    <n v="173696"/>
    <n v="173696"/>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2900000"/>
    <n v="1500000.01"/>
    <n v="1560685.5399999998"/>
    <n v="0"/>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0"/>
    <n v="1542185.27"/>
    <n v="1696000"/>
    <n v="1542185.27"/>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2000000"/>
    <n v="1910257.39"/>
    <n v="1707729.22"/>
    <n v="1910257.38"/>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en blanco)"/>
    <s v="99 - MULTIPROVINCIAL"/>
    <n v="1400000"/>
    <n v="141600"/>
    <n v="141600"/>
    <n v="141600"/>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en blanco)"/>
    <s v="99 - MULTIPROVINCIAL"/>
    <n v="300000"/>
    <n v="90379.74"/>
    <n v="90379.739999999991"/>
    <n v="90379.74"/>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en blanco)"/>
    <s v="99 - MULTIPROVINCIAL"/>
    <n v="1500000"/>
    <n v="1661676"/>
    <n v="1911176"/>
    <n v="351876"/>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en blanco)"/>
    <s v="99 - MULTIPROVINCIAL"/>
    <n v="800000"/>
    <n v="93220"/>
    <n v="300000"/>
    <n v="93220"/>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en blanco)"/>
    <s v="99 - MULTIPROVINCIAL"/>
    <n v="10800000"/>
    <n v="796490.1"/>
    <n v="880000"/>
    <n v="796490.1"/>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en blanco)"/>
    <s v="99 - MULTIPROVINCIAL"/>
    <n v="0"/>
    <n v="3124572.21"/>
    <n v="3124572.21"/>
    <n v="530093.23"/>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en blanco)"/>
    <s v="99 - MULTIPROVINCIAL"/>
    <n v="2500000"/>
    <n v="2930934.3899999997"/>
    <n v="3720000"/>
    <n v="2583300.3899999997"/>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en blanco)"/>
    <s v="99 - MULTIPROVINCIAL"/>
    <n v="0"/>
    <n v="901970.02"/>
    <n v="1000000"/>
    <n v="901970.02"/>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en blanco)"/>
    <s v="99 - MULTIPROVINCIAL"/>
    <n v="0"/>
    <n v="916303.5"/>
    <n v="916303.5"/>
    <n v="222784"/>
  </r>
  <r>
    <s v="2023"/>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en blanco)"/>
    <s v="99 - MULTIPROVINCIAL"/>
    <n v="1300000"/>
    <n v="853987"/>
    <n v="854000"/>
    <n v="430484.99000000005"/>
  </r>
  <r>
    <s v="2023"/>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en blanco)"/>
    <s v="99 - MULTIPROVINCIAL"/>
    <n v="1200000"/>
    <n v="2106636.2199999997"/>
    <n v="2329307.42"/>
    <n v="1131460.7600000002"/>
  </r>
  <r>
    <s v="2023"/>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en blanco)"/>
    <s v="99 - MULTIPROVINCIAL"/>
    <n v="100000"/>
    <n v="379370"/>
    <n v="379370"/>
    <n v="203550"/>
  </r>
  <r>
    <s v="2023"/>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en blanco)"/>
    <s v="99 - MULTIPROVINCIAL"/>
    <n v="900000"/>
    <n v="175820"/>
    <n v="713792"/>
    <n v="165200"/>
  </r>
  <r>
    <s v="2023"/>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en blanco)"/>
    <s v="99 - MULTIPROVINCIAL"/>
    <n v="900000"/>
    <n v="1740972"/>
    <n v="1203000"/>
    <n v="1003708"/>
  </r>
  <r>
    <s v="2023"/>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en blanco)"/>
    <s v="99 - MULTIPROVINCIAL"/>
    <n v="550000"/>
    <n v="758517.98"/>
    <n v="758517.99"/>
    <n v="758517.98"/>
  </r>
  <r>
    <s v="2023"/>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en blanco)"/>
    <s v="99 - MULTIPROVINCIAL"/>
    <n v="900000"/>
    <n v="841852.12"/>
    <n v="841852.16"/>
    <n v="841852.12"/>
  </r>
  <r>
    <s v="2023"/>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en blanco)"/>
    <s v="99 - MULTIPROVINCIAL"/>
    <n v="1000000"/>
    <n v="166026"/>
    <n v="166026.00000000003"/>
    <n v="118826"/>
  </r>
  <r>
    <s v="2023"/>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en blanco)"/>
    <s v="99 - MULTIPROVINCIAL"/>
    <n v="500000"/>
    <n v="0"/>
    <n v="0"/>
    <n v="0"/>
  </r>
  <r>
    <s v="2023"/>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en blanco)"/>
    <s v="99 - MULTIPROVINCIAL"/>
    <n v="6534150"/>
    <n v="0"/>
    <n v="0"/>
    <n v="0"/>
  </r>
  <r>
    <s v="2023"/>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en blanco)"/>
    <s v="99 - MULTIPROVINCIAL"/>
    <n v="250000"/>
    <n v="182298.48"/>
    <n v="182298.47999999998"/>
    <n v="182298.48"/>
  </r>
  <r>
    <s v="2023"/>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en blanco)"/>
    <s v="99 - MULTIPROVINCIAL"/>
    <n v="500000"/>
    <n v="176542.16"/>
    <n v="176542.15999999997"/>
    <n v="52878.16"/>
  </r>
  <r>
    <s v="2023"/>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en blanco)"/>
    <s v="99 - MULTIPROVINCIAL"/>
    <n v="0"/>
    <n v="908955.88"/>
    <n v="908955.88"/>
    <n v="287945.01"/>
  </r>
  <r>
    <s v="2023"/>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100000"/>
    <n v="0"/>
    <n v="1950"/>
    <n v="0"/>
  </r>
  <r>
    <s v="2023"/>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0"/>
    <n v="0"/>
    <n v="49950.000000000007"/>
    <n v="0"/>
  </r>
  <r>
    <s v="2023"/>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100000"/>
    <n v="0"/>
    <n v="0"/>
    <n v="0"/>
  </r>
  <r>
    <s v="2023"/>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100000"/>
    <n v="1105011"/>
    <n v="1105011"/>
    <n v="163961"/>
  </r>
  <r>
    <s v="2023"/>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100000"/>
    <n v="0"/>
    <n v="138361"/>
    <n v="0"/>
  </r>
  <r>
    <s v="2023"/>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800000"/>
    <n v="70864.62"/>
    <n v="682981.62"/>
    <n v="70864.62"/>
  </r>
  <r>
    <s v="2023"/>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100000"/>
    <n v="1009712.8700000001"/>
    <n v="1032397.9"/>
    <n v="10073.07"/>
  </r>
  <r>
    <s v="2023"/>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0"/>
    <n v="1793.6"/>
    <n v="4193.6000000000004"/>
    <n v="1793.6"/>
  </r>
  <r>
    <s v="2023"/>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en blanco)"/>
    <s v="99 - MULTIPROVINCIAL"/>
    <n v="8200000"/>
    <n v="14400000"/>
    <n v="14400000"/>
    <n v="9300000"/>
  </r>
  <r>
    <s v="2023"/>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en blanco)"/>
    <s v="99 - MULTIPROVINCIAL"/>
    <n v="2500000"/>
    <n v="900000"/>
    <n v="1500000"/>
    <n v="599995.4"/>
  </r>
  <r>
    <s v="2023"/>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en blanco)"/>
    <s v="99 - MULTIPROVINCIAL"/>
    <n v="400000"/>
    <n v="0"/>
    <n v="400000"/>
    <n v="0"/>
  </r>
  <r>
    <s v="2023"/>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en blanco)"/>
    <s v="99 - MULTIPROVINCIAL"/>
    <n v="100000"/>
    <n v="9719"/>
    <n v="22619"/>
    <n v="9719"/>
  </r>
  <r>
    <s v="2023"/>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en blanco)"/>
    <s v="99 - MULTIPROVINCIAL"/>
    <n v="100000"/>
    <n v="0"/>
    <n v="0"/>
    <n v="0"/>
  </r>
  <r>
    <s v="2023"/>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en blanco)"/>
    <s v="99 - MULTIPROVINCIAL"/>
    <n v="600000"/>
    <n v="596805.49"/>
    <n v="596805.49"/>
    <n v="596805.49"/>
  </r>
  <r>
    <s v="2023"/>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en blanco)"/>
    <s v="99 - MULTIPROVINCIAL"/>
    <n v="100000"/>
    <n v="8166.71"/>
    <n v="134486.71000000002"/>
    <n v="8166.71"/>
  </r>
  <r>
    <s v="2023"/>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1200000"/>
    <n v="527957.63"/>
    <n v="1154517.6299999999"/>
    <n v="503531.72"/>
  </r>
  <r>
    <s v="2023"/>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4500000"/>
    <n v="4038392.47"/>
    <n v="4497840.3599999994"/>
    <n v="3634754.9100000006"/>
  </r>
  <r>
    <s v="2023"/>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500000"/>
    <n v="4452.1400000000003"/>
    <n v="924765.59"/>
    <n v="4452.1400000000003"/>
  </r>
  <r>
    <s v="2023"/>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1000000"/>
    <n v="30562.18"/>
    <n v="30562.18"/>
    <n v="30158.98"/>
  </r>
  <r>
    <s v="2023"/>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200000"/>
    <n v="239535.34"/>
    <n v="100000"/>
    <n v="239535.34000000003"/>
  </r>
  <r>
    <s v="2023"/>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100000"/>
    <n v="437197.48"/>
    <n v="445000"/>
    <n v="367662.44"/>
  </r>
  <r>
    <s v="2023"/>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2200000"/>
    <n v="1683223.4800000002"/>
    <n v="3013124.44"/>
    <n v="1450527.47"/>
  </r>
  <r>
    <s v="2023"/>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800000"/>
    <n v="168678.6"/>
    <n v="632504.85"/>
    <n v="168678.6"/>
  </r>
  <r>
    <s v="2023"/>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300000"/>
    <n v="891746.3"/>
    <n v="1647931.81"/>
    <n v="803246.3"/>
  </r>
  <r>
    <s v="2023"/>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500000"/>
    <n v="1478.54"/>
    <n v="1478.539999999979"/>
    <n v="1478.54"/>
  </r>
  <r>
    <s v="2023"/>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100000"/>
    <n v="0"/>
    <n v="0"/>
    <n v="0"/>
  </r>
  <r>
    <s v="2023"/>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300000"/>
    <n v="1065408.83"/>
    <n v="1363503.83"/>
    <n v="1065408.83"/>
  </r>
  <r>
    <s v="2023"/>
    <x v="0"/>
    <x v="0"/>
    <x v="1"/>
    <x v="1"/>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0"/>
    <n v="0"/>
    <n v="0"/>
    <n v="0"/>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en blanco)"/>
    <s v="99 - MULTIPROVINCIAL"/>
    <n v="235200000"/>
    <n v="234647314.06"/>
    <n v="240615942.02000001"/>
    <n v="198219884.39999998"/>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en blanco)"/>
    <s v="99 - MULTIPROVINCIAL"/>
    <n v="100000"/>
    <n v="0"/>
    <n v="100000"/>
    <n v="0"/>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en blanco)"/>
    <s v="99 - MULTIPROVINCIAL"/>
    <n v="152228600"/>
    <n v="140885124"/>
    <n v="140885124"/>
    <n v="116063590"/>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en blanco)"/>
    <s v="99 - MULTIPROVINCIAL"/>
    <n v="600000"/>
    <n v="0"/>
    <n v="600000"/>
    <n v="0"/>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en blanco)"/>
    <s v="99 - MULTIPROVINCIAL"/>
    <n v="32132605"/>
    <n v="116166.67"/>
    <n v="33557738.68"/>
    <n v="0"/>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en blanco)"/>
    <s v="99 - MULTIPROVINCIAL"/>
    <n v="800000"/>
    <n v="4732000"/>
    <n v="4732000"/>
    <n v="4732000"/>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en blanco)"/>
    <s v="99 - MULTIPROVINCIAL"/>
    <n v="200000"/>
    <n v="5616963.5199999996"/>
    <n v="5616963.5199999996"/>
    <n v="5616963.5199999996"/>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en blanco)"/>
    <s v="99 - MULTIPROVINCIAL"/>
    <n v="500000"/>
    <n v="0"/>
    <n v="500000"/>
    <n v="0"/>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en blanco)"/>
    <s v="99 - MULTIPROVINCIAL"/>
    <n v="10616000"/>
    <n v="9972000"/>
    <n v="10797000"/>
    <n v="8906500"/>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en blanco)"/>
    <s v="99 - MULTIPROVINCIAL"/>
    <n v="19600000"/>
    <n v="18187189.98"/>
    <n v="18187190"/>
    <n v="18187189.98"/>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en blanco)"/>
    <s v="99 - MULTIPROVINCIAL"/>
    <n v="100000"/>
    <n v="0"/>
    <n v="302047.73000000045"/>
    <n v="0"/>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en blanco)"/>
    <s v="99 - MULTIPROVINCIAL"/>
    <n v="100000"/>
    <n v="0"/>
    <n v="100000"/>
    <n v="0"/>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en blanco)"/>
    <s v="99 - MULTIPROVINCIAL"/>
    <n v="27468688"/>
    <n v="26630992"/>
    <n v="27468688"/>
    <n v="22216142.179999992"/>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en blanco)"/>
    <s v="99 - MULTIPROVINCIAL"/>
    <n v="27507431"/>
    <n v="26668552"/>
    <n v="27507431"/>
    <n v="22319875.380000003"/>
  </r>
  <r>
    <s v="2023"/>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en blanco)"/>
    <s v="99 - MULTIPROVINCIAL"/>
    <n v="4455429"/>
    <n v="4319555"/>
    <n v="4455429"/>
    <n v="3359036.7499999991"/>
  </r>
  <r>
    <s v="2023"/>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en blanco)"/>
    <s v="99 - MULTIPROVINCIAL"/>
    <n v="3500000"/>
    <n v="2634420.69"/>
    <n v="3500000"/>
    <n v="2634420.69"/>
  </r>
  <r>
    <s v="2023"/>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en blanco)"/>
    <s v="99 - MULTIPROVINCIAL"/>
    <n v="4700000"/>
    <n v="2458075.4000000004"/>
    <n v="4700000"/>
    <n v="2458075.4000000004"/>
  </r>
  <r>
    <s v="2023"/>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en blanco)"/>
    <s v="99 - MULTIPROVINCIAL"/>
    <n v="17075666"/>
    <n v="17391265.02"/>
    <n v="17075666"/>
    <n v="17391265.02"/>
  </r>
  <r>
    <s v="2023"/>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en blanco)"/>
    <s v="99 - MULTIPROVINCIAL"/>
    <n v="265000"/>
    <n v="218300"/>
    <n v="265000"/>
    <n v="21830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en blanco)"/>
    <s v="99 - MULTIPROVINCIAL"/>
    <n v="150000"/>
    <n v="90000"/>
    <n v="150000"/>
    <n v="9000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en blanco)"/>
    <s v="99 - MULTIPROVINCIAL"/>
    <n v="900000"/>
    <n v="179999.96"/>
    <n v="900000"/>
    <n v="179999.96"/>
  </r>
  <r>
    <s v="2023"/>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en blanco)"/>
    <s v="99 - MULTIPROVINCIAL"/>
    <n v="900000"/>
    <n v="726266.4"/>
    <n v="900000"/>
    <n v="345211.82999999996"/>
  </r>
  <r>
    <s v="2023"/>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en blanco)"/>
    <s v="99 - MULTIPROVINCIAL"/>
    <n v="50000"/>
    <n v="0"/>
    <n v="5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en blanco)"/>
    <s v="99 - MULTIPROVINCIAL"/>
    <n v="50000"/>
    <n v="0"/>
    <n v="5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en blanco)"/>
    <s v="99 - MULTIPROVINCIAL"/>
    <n v="100000"/>
    <n v="0"/>
    <n v="10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en blanco)"/>
    <s v="99 - MULTIPROVINCIAL"/>
    <n v="0"/>
    <n v="15000"/>
    <n v="20000"/>
    <n v="1500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20 - FONDOS CON DESTINO ESPECÍFICO"/>
    <s v="(en blanco)"/>
    <s v="99 - MULTIPROVINCIAL"/>
    <n v="0"/>
    <n v="25000"/>
    <n v="25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en blanco)"/>
    <s v="99 - MULTIPROVINCIAL"/>
    <n v="0"/>
    <n v="62850.01"/>
    <n v="16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en blanco)"/>
    <s v="99 - MULTIPROVINCIAL"/>
    <n v="0"/>
    <n v="0"/>
    <n v="5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en blanco)"/>
    <s v="99 - MULTIPROVINCIAL"/>
    <n v="300000"/>
    <n v="12272"/>
    <n v="70000"/>
    <n v="12272"/>
  </r>
  <r>
    <s v="2023"/>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en blanco)"/>
    <s v="99 - MULTIPROVINCIAL"/>
    <n v="3000000"/>
    <n v="0"/>
    <n v="10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en blanco)"/>
    <s v="99 - MULTIPROVINCIAL"/>
    <n v="0"/>
    <n v="19999.939999999999"/>
    <n v="201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en blanco)"/>
    <s v="99 - MULTIPROVINCIAL"/>
    <n v="21930000"/>
    <n v="21930000"/>
    <n v="21930000"/>
    <n v="2193000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en blanco)"/>
    <s v="99 - MULTIPROVINCIAL"/>
    <n v="600000"/>
    <n v="468358.15"/>
    <n v="600000"/>
    <n v="468358.15"/>
  </r>
  <r>
    <s v="2023"/>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en blanco)"/>
    <s v="99 - MULTIPROVINCIAL"/>
    <n v="250000"/>
    <n v="0"/>
    <n v="25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1000000"/>
    <n v="0"/>
    <n v="183199.05000000005"/>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500000"/>
    <n v="0"/>
    <n v="10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200000"/>
    <n v="0"/>
    <n v="20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250000"/>
    <n v="0"/>
    <n v="25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200000"/>
    <n v="17700"/>
    <n v="200000"/>
    <n v="590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100000"/>
    <n v="530260.19999999995"/>
    <n v="50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700000"/>
    <n v="521080"/>
    <n v="700000"/>
    <n v="35494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200000"/>
    <n v="112501.2"/>
    <n v="200000"/>
    <n v="112501.2"/>
  </r>
  <r>
    <s v="2023"/>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1300000"/>
    <n v="1281800"/>
    <n v="1300000"/>
    <n v="127790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500000"/>
    <n v="0"/>
    <n v="50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100000"/>
    <n v="0"/>
    <n v="10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400000"/>
    <n v="400020"/>
    <n v="400125"/>
    <n v="40002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500000"/>
    <n v="0"/>
    <n v="58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300000"/>
    <n v="0"/>
    <n v="10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800000"/>
    <n v="0"/>
    <n v="10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700000"/>
    <n v="90000.02"/>
    <n v="10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20 - FONDOS CON DESTINO ESPECÍFICO"/>
    <s v="(en blanco)"/>
    <s v="99 - MULTIPROVINCIAL"/>
    <n v="0"/>
    <n v="144550"/>
    <n v="145000"/>
    <n v="14455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20 - FONDOS CON DESTINO ESPECÍFICO"/>
    <s v="(en blanco)"/>
    <s v="99 - MULTIPROVINCIAL"/>
    <n v="0"/>
    <n v="0"/>
    <n v="900000"/>
    <n v="0"/>
  </r>
  <r>
    <s v="2023"/>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en blanco)"/>
    <s v="99 - MULTIPROVINCIAL"/>
    <n v="200000"/>
    <n v="54929"/>
    <n v="200000"/>
    <n v="54929"/>
  </r>
  <r>
    <s v="2023"/>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20 - FONDOS CON DESTINO ESPECÍFICO"/>
    <s v="(en blanco)"/>
    <s v="99 - MULTIPROVINCIAL"/>
    <n v="0"/>
    <n v="44840"/>
    <n v="6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en blanco)"/>
    <s v="99 - MULTIPROVINCIAL"/>
    <n v="2700298"/>
    <n v="2700257.83"/>
    <n v="2700298"/>
    <n v="1671050.3299999998"/>
  </r>
  <r>
    <s v="2023"/>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en blanco)"/>
    <s v="99 - MULTIPROVINCIAL"/>
    <n v="100000"/>
    <n v="0"/>
    <n v="4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en blanco)"/>
    <s v="99 - MULTIPROVINCIAL"/>
    <n v="0"/>
    <n v="22420.02"/>
    <n v="30000"/>
    <n v="22420"/>
  </r>
  <r>
    <s v="2023"/>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en blanco)"/>
    <s v="99 - MULTIPROVINCIAL"/>
    <n v="200000"/>
    <n v="64355.270000000004"/>
    <n v="100000"/>
    <n v="47439.97"/>
  </r>
  <r>
    <s v="2023"/>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20 - FONDOS CON DESTINO ESPECÍFICO"/>
    <s v="(en blanco)"/>
    <s v="99 - MULTIPROVINCIAL"/>
    <n v="0"/>
    <n v="24426"/>
    <n v="9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en blanco)"/>
    <s v="99 - MULTIPROVINCIAL"/>
    <n v="100000"/>
    <n v="3357.1"/>
    <n v="5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en blanco)"/>
    <s v="99 - MULTIPROVINCIAL"/>
    <n v="300000"/>
    <n v="74163"/>
    <n v="200000"/>
    <n v="26550"/>
  </r>
  <r>
    <s v="2023"/>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en blanco)"/>
    <s v="99 - MULTIPROVINCIAL"/>
    <n v="200000"/>
    <n v="831989.68"/>
    <n v="800000"/>
    <n v="696879.67999999993"/>
  </r>
  <r>
    <s v="2023"/>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en blanco)"/>
    <s v="99 - MULTIPROVINCIAL"/>
    <n v="0"/>
    <n v="0"/>
    <n v="3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20 - FONDOS CON DESTINO ESPECÍFICO"/>
    <s v="(en blanco)"/>
    <s v="99 - MULTIPROVINCIAL"/>
    <n v="0"/>
    <n v="25157.599999999999"/>
    <n v="1848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20 - FONDOS CON DESTINO ESPECÍFICO"/>
    <s v="(en blanco)"/>
    <s v="99 - MULTIPROVINCIAL"/>
    <n v="0"/>
    <n v="351050"/>
    <n v="392500"/>
    <n v="59000"/>
  </r>
  <r>
    <s v="2023"/>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en blanco)"/>
    <s v="99 - MULTIPROVINCIAL"/>
    <n v="300000"/>
    <n v="488505.96"/>
    <n v="651875"/>
    <n v="488505.96"/>
  </r>
  <r>
    <s v="2023"/>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en blanco)"/>
    <s v="99 - MULTIPROVINCIAL"/>
    <n v="200000"/>
    <n v="987058.20000000007"/>
    <n v="994000"/>
    <n v="982479.8"/>
  </r>
  <r>
    <s v="2023"/>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en blanco)"/>
    <s v="99 - MULTIPROVINCIAL"/>
    <n v="200000"/>
    <n v="2867.4"/>
    <n v="100000"/>
    <n v="2867.4"/>
  </r>
  <r>
    <s v="2023"/>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en blanco)"/>
    <s v="99 - MULTIPROVINCIAL"/>
    <n v="150000"/>
    <n v="0"/>
    <n v="96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en blanco)"/>
    <s v="99 - MULTIPROVINCIAL"/>
    <n v="100000"/>
    <n v="0"/>
    <n v="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20 - FONDOS CON DESTINO ESPECÍFICO"/>
    <s v="(en blanco)"/>
    <s v="99 - MULTIPROVINCIAL"/>
    <n v="0"/>
    <n v="5333.6"/>
    <n v="13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en blanco)"/>
    <s v="99 - MULTIPROVINCIAL"/>
    <n v="100000"/>
    <n v="70682"/>
    <n v="100000"/>
    <n v="70682"/>
  </r>
  <r>
    <s v="2023"/>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en blanco)"/>
    <s v="99 - MULTIPROVINCIAL"/>
    <n v="100000"/>
    <n v="0"/>
    <n v="10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en blanco)"/>
    <s v="99 - MULTIPROVINCIAL"/>
    <n v="50000"/>
    <n v="0"/>
    <n v="5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en blanco)"/>
    <s v="99 - MULTIPROVINCIAL"/>
    <n v="100000"/>
    <n v="79513.119999999995"/>
    <n v="100000"/>
    <n v="79513.119999999995"/>
  </r>
  <r>
    <s v="2023"/>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20 - FONDOS CON DESTINO ESPECÍFICO"/>
    <s v="(en blanco)"/>
    <s v="99 - MULTIPROVINCIAL"/>
    <n v="0"/>
    <n v="0"/>
    <n v="1687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en blanco)"/>
    <s v="99 - MULTIPROVINCIAL"/>
    <n v="100000"/>
    <n v="0"/>
    <n v="10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en blanco)"/>
    <s v="99 - MULTIPROVINCIAL"/>
    <n v="100000"/>
    <n v="9204"/>
    <n v="100000"/>
    <n v="9204"/>
  </r>
  <r>
    <s v="2023"/>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en blanco)"/>
    <s v="99 - MULTIPROVINCIAL"/>
    <n v="50000"/>
    <n v="0"/>
    <n v="5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en blanco)"/>
    <s v="99 - MULTIPROVINCIAL"/>
    <n v="100000"/>
    <n v="28427.510000000002"/>
    <n v="100000"/>
    <n v="26952.510000000002"/>
  </r>
  <r>
    <s v="2023"/>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en blanco)"/>
    <s v="99 - MULTIPROVINCIAL"/>
    <n v="100000"/>
    <n v="11509.720000000001"/>
    <n v="100000"/>
    <n v="997.1"/>
  </r>
  <r>
    <s v="2023"/>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en blanco)"/>
    <s v="99 - MULTIPROVINCIAL"/>
    <n v="50000"/>
    <n v="0"/>
    <n v="5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en blanco)"/>
    <s v="99 - MULTIPROVINCIAL"/>
    <n v="100000"/>
    <n v="0"/>
    <n v="10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20 - FONDOS CON DESTINO ESPECÍFICO"/>
    <s v="(en blanco)"/>
    <s v="99 - MULTIPROVINCIAL"/>
    <n v="0"/>
    <n v="955.8"/>
    <n v="8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3000000"/>
    <n v="6000000"/>
    <n v="6000000"/>
    <n v="4732000"/>
  </r>
  <r>
    <s v="2023"/>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1350000"/>
    <n v="1300021.67"/>
    <n v="1350000"/>
    <n v="1299895.4700000002"/>
  </r>
  <r>
    <s v="2023"/>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400000"/>
    <n v="67800.34"/>
    <n v="400000"/>
    <n v="44070"/>
  </r>
  <r>
    <s v="2023"/>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100000"/>
    <n v="38822"/>
    <n v="100000"/>
    <n v="28910"/>
  </r>
  <r>
    <s v="2023"/>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100000"/>
    <n v="0"/>
    <n v="10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50000"/>
    <n v="0"/>
    <n v="5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50000"/>
    <n v="0"/>
    <n v="5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500000"/>
    <n v="55886.89"/>
    <n v="500000"/>
    <n v="37000.99"/>
  </r>
  <r>
    <s v="2023"/>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50000"/>
    <n v="7168.5"/>
    <n v="50000"/>
    <n v="3658"/>
  </r>
  <r>
    <s v="2023"/>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20 - FONDOS CON DESTINO ESPECÍFICO"/>
    <s v="(en blanco)"/>
    <s v="99 - MULTIPROVINCIAL"/>
    <n v="0"/>
    <n v="1652"/>
    <n v="1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1000000"/>
    <n v="864312.05"/>
    <n v="1000000"/>
    <n v="853727.45"/>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600000"/>
    <n v="1477679.19"/>
    <n v="4300000"/>
    <n v="998985.87"/>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200000"/>
    <n v="5310"/>
    <n v="200000"/>
    <n v="5310"/>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800000"/>
    <n v="0"/>
    <n v="60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100000"/>
    <n v="28025"/>
    <n v="100000"/>
    <n v="28025"/>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500000"/>
    <n v="66455.649999999994"/>
    <n v="500000"/>
    <n v="21173.15"/>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600000"/>
    <n v="544421.30000000005"/>
    <n v="600000"/>
    <n v="476335.19999999995"/>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400000"/>
    <n v="345617.70999999996"/>
    <n v="400000"/>
    <n v="285886.11"/>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100000"/>
    <n v="102471.2"/>
    <n v="100000"/>
    <n v="102471.2"/>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400000"/>
    <n v="0"/>
    <n v="30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300000"/>
    <n v="114808.1"/>
    <n v="300000"/>
    <n v="42214.5"/>
  </r>
  <r>
    <s v="2023"/>
    <x v="0"/>
    <x v="0"/>
    <x v="1"/>
    <x v="1"/>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100000"/>
    <n v="0"/>
    <n v="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20 - FONDOS CON DESTINO ESPECÍFICO"/>
    <s v="(en blanco)"/>
    <s v="99 - MULTIPROVINCIAL"/>
    <n v="0"/>
    <n v="0"/>
    <n v="10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20 - FONDOS CON DESTINO ESPECÍFICO"/>
    <s v="(en blanco)"/>
    <s v="99 - MULTIPROVINCIAL"/>
    <n v="0"/>
    <n v="210550.16999999998"/>
    <n v="26105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20 - FONDOS CON DESTINO ESPECÍFICO"/>
    <s v="(en blanco)"/>
    <s v="99 - MULTIPROVINCIAL"/>
    <n v="0"/>
    <n v="7175.82"/>
    <n v="15000"/>
    <n v="0"/>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20 - FONDOS CON DESTINO ESPECÍFICO"/>
    <s v="(en blanco)"/>
    <s v="99 - MULTIPROVINCIAL"/>
    <n v="0"/>
    <n v="6655.2"/>
    <n v="15000"/>
    <n v="0"/>
  </r>
  <r>
    <s v="2023"/>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en blanco)"/>
    <s v="99 - MULTIPROVINCIAL"/>
    <n v="12730590"/>
    <n v="11110107.5"/>
    <n v="11830590"/>
    <n v="11110107.5"/>
  </r>
  <r>
    <s v="2023"/>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en blanco)"/>
    <s v="99 - MULTIPROVINCIAL"/>
    <n v="13056000"/>
    <n v="10063000"/>
    <n v="13356000"/>
    <n v="10063000"/>
  </r>
  <r>
    <s v="2023"/>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en blanco)"/>
    <s v="99 - MULTIPROVINCIAL"/>
    <n v="0"/>
    <n v="825000"/>
    <n v="900000"/>
    <n v="825000"/>
  </r>
  <r>
    <s v="2023"/>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en blanco)"/>
    <s v="99 - MULTIPROVINCIAL"/>
    <n v="2148883"/>
    <n v="0"/>
    <n v="2096883"/>
    <n v="0"/>
  </r>
  <r>
    <s v="2023"/>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en blanco)"/>
    <s v="99 - MULTIPROVINCIAL"/>
    <n v="100000"/>
    <n v="0"/>
    <n v="100000"/>
    <n v="0"/>
  </r>
  <r>
    <s v="2023"/>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en blanco)"/>
    <s v="99 - MULTIPROVINCIAL"/>
    <n v="333000"/>
    <n v="305250"/>
    <n v="333000"/>
    <n v="305250"/>
  </r>
  <r>
    <s v="2023"/>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en blanco)"/>
    <s v="99 - MULTIPROVINCIAL"/>
    <n v="126000"/>
    <n v="115500"/>
    <n v="126000"/>
    <n v="115500"/>
  </r>
  <r>
    <s v="2023"/>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en blanco)"/>
    <s v="99 - MULTIPROVINCIAL"/>
    <n v="312000"/>
    <n v="286000"/>
    <n v="312000"/>
    <n v="286000"/>
  </r>
  <r>
    <s v="2023"/>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en blanco)"/>
    <s v="99 - MULTIPROVINCIAL"/>
    <n v="60000"/>
    <n v="0"/>
    <n v="60000"/>
    <n v="0"/>
  </r>
  <r>
    <s v="2023"/>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en blanco)"/>
    <s v="99 - MULTIPROVINCIAL"/>
    <n v="1752000"/>
    <n v="1493660.4399999997"/>
    <n v="1764000"/>
    <n v="1493660.44"/>
  </r>
  <r>
    <s v="2023"/>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en blanco)"/>
    <s v="99 - MULTIPROVINCIAL"/>
    <n v="1848000"/>
    <n v="1561865.66"/>
    <n v="1860000"/>
    <n v="1561865.6600000001"/>
  </r>
  <r>
    <s v="2023"/>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en blanco)"/>
    <s v="99 - MULTIPROVINCIAL"/>
    <n v="240000"/>
    <n v="202931.65000000005"/>
    <n v="242000"/>
    <n v="202931.65000000008"/>
  </r>
  <r>
    <s v="2023"/>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en blanco)"/>
    <s v="99 - MULTIPROVINCIAL"/>
    <n v="850000"/>
    <n v="642551.64"/>
    <n v="825000"/>
    <n v="642509.23"/>
  </r>
  <r>
    <s v="2023"/>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en blanco)"/>
    <s v="99 - MULTIPROVINCIAL"/>
    <n v="36000"/>
    <n v="20128.439999999999"/>
    <n v="36000"/>
    <n v="18694.849999999999"/>
  </r>
  <r>
    <s v="2023"/>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en blanco)"/>
    <s v="99 - MULTIPROVINCIAL"/>
    <n v="72000"/>
    <n v="57082.8"/>
    <n v="144000"/>
    <n v="57082.799999999996"/>
  </r>
  <r>
    <s v="2023"/>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en blanco)"/>
    <s v="99 - MULTIPROVINCIAL"/>
    <n v="60000"/>
    <n v="18732.5"/>
    <n v="60000"/>
    <n v="18732.5"/>
  </r>
  <r>
    <s v="2023"/>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en blanco)"/>
    <s v="99 - MULTIPROVINCIAL"/>
    <n v="742300"/>
    <n v="1486801.61"/>
    <n v="1605300"/>
    <n v="1353507.4300000002"/>
  </r>
  <r>
    <s v="2023"/>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en blanco)"/>
    <s v="99 - MULTIPROVINCIAL"/>
    <n v="865200"/>
    <n v="838759.17999999993"/>
    <n v="935200"/>
    <n v="763240.49999999977"/>
  </r>
  <r>
    <s v="2023"/>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en blanco)"/>
    <s v="99 - MULTIPROVINCIAL"/>
    <n v="0"/>
    <n v="0"/>
    <n v="14000"/>
    <n v="0"/>
  </r>
  <r>
    <s v="2023"/>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en blanco)"/>
    <s v="99 - MULTIPROVINCIAL"/>
    <n v="120000"/>
    <n v="13111.19"/>
    <n v="30000"/>
    <n v="13111.19"/>
  </r>
  <r>
    <s v="2023"/>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en blanco)"/>
    <s v="99 - MULTIPROVINCIAL"/>
    <n v="1560000"/>
    <n v="1100000"/>
    <n v="1399882.5"/>
    <n v="1100000"/>
  </r>
  <r>
    <s v="2023"/>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en blanco)"/>
    <s v="99 - MULTIPROVINCIAL"/>
    <n v="0"/>
    <n v="118590"/>
    <n v="445000"/>
    <n v="48675"/>
  </r>
  <r>
    <s v="2023"/>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en blanco)"/>
    <s v="99 - MULTIPROVINCIAL"/>
    <n v="1200000"/>
    <n v="1416"/>
    <n v="25000"/>
    <n v="1416"/>
  </r>
  <r>
    <s v="2023"/>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en blanco)"/>
    <s v="99 - MULTIPROVINCIAL"/>
    <n v="0"/>
    <n v="3851.12"/>
    <n v="30000"/>
    <n v="3851.12"/>
  </r>
  <r>
    <s v="2023"/>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en blanco)"/>
    <s v="99 - MULTIPROVINCIAL"/>
    <n v="0"/>
    <n v="10250.02"/>
    <n v="15000"/>
    <n v="10250.02"/>
  </r>
  <r>
    <s v="2023"/>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en blanco)"/>
    <s v="99 - MULTIPROVINCIAL"/>
    <n v="0"/>
    <n v="7044.6"/>
    <n v="10000"/>
    <n v="7044.6"/>
  </r>
  <r>
    <s v="2023"/>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en blanco)"/>
    <s v="99 - MULTIPROVINCIAL"/>
    <n v="0"/>
    <n v="0"/>
    <n v="20000"/>
    <n v="0"/>
  </r>
  <r>
    <s v="2023"/>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en blanco)"/>
    <s v="99 - MULTIPROVINCIAL"/>
    <n v="1200000"/>
    <n v="550000"/>
    <n v="1100000"/>
    <n v="550000"/>
  </r>
  <r>
    <s v="2023"/>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en blanco)"/>
    <s v="99 - MULTIPROVINCIAL"/>
    <n v="0"/>
    <n v="0"/>
    <n v="7500"/>
    <n v="0"/>
  </r>
  <r>
    <s v="2023"/>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en blanco)"/>
    <s v="99 - MULTIPROVINCIAL"/>
    <n v="0"/>
    <n v="690.3"/>
    <n v="7500"/>
    <n v="690.3"/>
  </r>
  <r>
    <s v="2023"/>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en blanco)"/>
    <s v="99 - MULTIPROVINCIAL"/>
    <n v="24000"/>
    <n v="2006"/>
    <n v="20000"/>
    <n v="2006"/>
  </r>
  <r>
    <s v="2023"/>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en blanco)"/>
    <s v="99 - MULTIPROVINCIAL"/>
    <n v="0"/>
    <n v="0"/>
    <n v="20000"/>
    <n v="0"/>
  </r>
  <r>
    <s v="2023"/>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en blanco)"/>
    <s v="99 - MULTIPROVINCIAL"/>
    <n v="60000"/>
    <n v="2243.9899999999998"/>
    <n v="80000"/>
    <n v="2243.9899999999998"/>
  </r>
  <r>
    <s v="2023"/>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en blanco)"/>
    <s v="99 - MULTIPROVINCIAL"/>
    <n v="0"/>
    <n v="3349.01"/>
    <n v="15000"/>
    <n v="3349.01"/>
  </r>
  <r>
    <s v="2023"/>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en blanco)"/>
    <s v="99 - MULTIPROVINCIAL"/>
    <n v="1083919"/>
    <n v="0"/>
    <n v="120036.5"/>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4 - BARAHONA"/>
    <n v="1800000"/>
    <n v="1650000"/>
    <n v="1800000"/>
    <n v="1650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4 - BARAHONA"/>
    <n v="6540000"/>
    <n v="5035000"/>
    <n v="6540000"/>
    <n v="5035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4 - BARAHONA"/>
    <n v="695000"/>
    <n v="860000"/>
    <n v="30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6 - DUARTE"/>
    <n v="1800000"/>
    <n v="0"/>
    <n v="180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6 - DUARTE"/>
    <n v="6540000"/>
    <n v="7415000"/>
    <n v="6540000"/>
    <n v="7415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6 - DUARTE"/>
    <n v="695000"/>
    <n v="67500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8 - EL SEIBO"/>
    <n v="100000"/>
    <n v="1650000"/>
    <n v="100000"/>
    <n v="1650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8 - EL SEIBO"/>
    <n v="7240000"/>
    <n v="7580000"/>
    <n v="9890000"/>
    <n v="7580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8 - EL SEIBO"/>
    <n v="670000"/>
    <n v="76000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1 - SAN CRISTOBAL"/>
    <n v="3360000"/>
    <n v="3456000"/>
    <n v="3360000"/>
    <n v="3456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1 - SAN CRISTOBAL"/>
    <n v="5100000"/>
    <n v="4163294.08"/>
    <n v="5100000"/>
    <n v="4163294.08"/>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1 - SAN CRISTOBAL"/>
    <n v="705000"/>
    <n v="696916.66999999993"/>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5 - SANTIAGO"/>
    <n v="1800000"/>
    <n v="3095000"/>
    <n v="1800000"/>
    <n v="3095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5 - SANTIAGO"/>
    <n v="6540000"/>
    <n v="5995000"/>
    <n v="8035000"/>
    <n v="5995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5 - SANTIAGO"/>
    <n v="695000"/>
    <n v="74500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508501133"/>
    <n v="431408415.57999992"/>
    <n v="494221133"/>
    <n v="431338415.5799999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2941200"/>
    <n v="825000"/>
    <n v="2941200"/>
    <n v="825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249840000"/>
    <n v="228307855.80999997"/>
    <n v="245471000"/>
    <n v="228307855.80999997"/>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0"/>
    <n v="6642333.3300000001"/>
    <n v="804000"/>
    <n v="6642333.330000000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8700000"/>
    <n v="11564000"/>
    <n v="8700000"/>
    <n v="11564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4000000"/>
    <n v="8552819.9100000001"/>
    <n v="4000000"/>
    <n v="7937553.370000000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63370000"/>
    <n v="63745554.139999993"/>
    <n v="66530000"/>
    <n v="36740.29"/>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100000"/>
    <n v="0"/>
    <n v="10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5000000"/>
    <n v="715000"/>
    <n v="3500000"/>
    <n v="715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5000000"/>
    <n v="5667108.4700000007"/>
    <n v="5000000"/>
    <n v="5667108.4700000007"/>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4000000"/>
    <n v="4000000"/>
    <n v="2375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6650000"/>
    <n v="6650000"/>
    <n v="4688333.34"/>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162500"/>
    <n v="100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04 - BARAHONA"/>
    <n v="695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04 - BARAHONA"/>
    <n v="695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06 - DUARTE"/>
    <n v="695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06 - DUARTE"/>
    <n v="695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08 - EL SEIBO"/>
    <n v="67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08 - EL SEIBO"/>
    <n v="67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21 - SAN CRISTOBAL"/>
    <n v="705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21 - SAN CRISTOBAL"/>
    <n v="705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25 - SANTIAGO"/>
    <n v="695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25 - SANTIAGO"/>
    <n v="695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99 - MULTIPROVINCIAL"/>
    <n v="23000000"/>
    <n v="23191418"/>
    <n v="23000000"/>
    <n v="21095866"/>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99 - MULTIPROVINCIAL"/>
    <n v="52560000"/>
    <n v="47375910.780000001"/>
    <n v="47500000"/>
    <n v="47375910.78000000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99 - MULTIPROVINCIAL"/>
    <n v="10720000"/>
    <n v="11795050"/>
    <n v="12520000"/>
    <n v="1179505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99 - MULTIPROVINCIAL"/>
    <n v="63120000"/>
    <n v="65631516.710000001"/>
    <n v="66755000"/>
    <n v="64452910.71000000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99 - MULTIPROVINCIAL"/>
    <n v="2000000"/>
    <n v="0"/>
    <n v="1195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40000"/>
    <n v="169074.27"/>
    <n v="540000"/>
    <n v="169074.2700000000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000000"/>
    <n v="715000"/>
    <n v="1000000"/>
    <n v="715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4 - BARAHONA"/>
    <n v="600000"/>
    <n v="473966.5"/>
    <n v="600000"/>
    <n v="473966.5"/>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4 - BARAHONA"/>
    <n v="600000"/>
    <n v="474635"/>
    <n v="600000"/>
    <n v="474635"/>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4 - BARAHONA"/>
    <n v="50000"/>
    <n v="44930.729999999996"/>
    <n v="50000"/>
    <n v="44930.729999999996"/>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6 - DUARTE"/>
    <n v="550000"/>
    <n v="525723.5"/>
    <n v="550000"/>
    <n v="525723.5"/>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6 - DUARTE"/>
    <n v="550000"/>
    <n v="526465"/>
    <n v="550000"/>
    <n v="526465"/>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6 - DUARTE"/>
    <n v="100000"/>
    <n v="49480.959999999999"/>
    <n v="100000"/>
    <n v="49480.95999999999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8 - EL SEIBO"/>
    <n v="350000"/>
    <n v="654407"/>
    <n v="350000"/>
    <n v="654407"/>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8 - EL SEIBO"/>
    <n v="350000"/>
    <n v="655330"/>
    <n v="1007000"/>
    <n v="65533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8 - EL SEIBO"/>
    <n v="100000"/>
    <n v="62553.619999999995"/>
    <n v="100000"/>
    <n v="62553.619999999995"/>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1 - SAN CRISTOBAL"/>
    <n v="600000"/>
    <n v="544228.4"/>
    <n v="600000"/>
    <n v="544228.3999999999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1 - SAN CRISTOBAL"/>
    <n v="600000"/>
    <n v="544996"/>
    <n v="600000"/>
    <n v="544996"/>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1 - SAN CRISTOBAL"/>
    <n v="50000"/>
    <n v="50644.85"/>
    <n v="50000"/>
    <n v="50644.84999999999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5 - SANTIAGO"/>
    <n v="550000"/>
    <n v="644481"/>
    <n v="550000"/>
    <n v="64448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5 - SANTIAGO"/>
    <n v="550000"/>
    <n v="645390"/>
    <n v="790000"/>
    <n v="64539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5 - SANTIAGO"/>
    <n v="100000"/>
    <n v="62223.619999999995"/>
    <n v="100000"/>
    <n v="62223.619999999995"/>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4345000"/>
    <n v="47945254.509999946"/>
    <n v="52445000"/>
    <n v="47896669.109999835"/>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7020000"/>
    <n v="48853389.280000001"/>
    <n v="59623000"/>
    <n v="48804735.35999999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481077"/>
    <n v="5840199.4899999974"/>
    <n v="7881077"/>
    <n v="5832661.5899999887"/>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764880.72"/>
    <n v="500000"/>
    <n v="49271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787965"/>
    <n v="1080000"/>
    <n v="501496.66000000003"/>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27154.28"/>
    <n v="100000"/>
    <n v="52479.909999999996"/>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15000"/>
    <n v="0"/>
    <n v="15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300000"/>
    <n v="199999.99999999997"/>
    <n v="400000"/>
    <n v="148240.75999999998"/>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7000000"/>
    <n v="6500000.0000000009"/>
    <n v="6650000"/>
    <n v="5641059.7299999995"/>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20000"/>
    <n v="0"/>
    <n v="2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5500000"/>
    <n v="7551536.6399999997"/>
    <n v="7000000"/>
    <n v="6135311.5099999988"/>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22000000"/>
    <n v="19401658.989999998"/>
    <n v="20200000"/>
    <n v="17806040.55000000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300000"/>
    <n v="280935"/>
    <n v="300000"/>
    <n v="200851.8000000000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100000"/>
    <n v="47669.369999999995"/>
    <n v="100000"/>
    <n v="25854"/>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0000"/>
    <n v="21631.759999999998"/>
    <n v="100000"/>
    <n v="21631.759999999998"/>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
    <n v="0"/>
    <n v="5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50000"/>
    <n v="846448.02"/>
    <n v="850000"/>
    <n v="181197.8000000000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000000"/>
    <n v="4004521.8600000003"/>
    <n v="3889749.7800000003"/>
    <n v="3100291.26"/>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n v="50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799255.3"/>
    <n v="30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en blanco)"/>
    <s v="99 - MULTIPROVINCIAL"/>
    <n v="8250000"/>
    <n v="7163411"/>
    <n v="11555999.999999998"/>
    <n v="7163410.999999999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en blanco)"/>
    <s v="99 - MULTIPROVINCIAL"/>
    <n v="2600000"/>
    <n v="5354610.9500000011"/>
    <n v="4987616.97"/>
    <n v="5071043.1500000013"/>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en blanco)"/>
    <s v="99 - MULTIPROVINCIAL"/>
    <n v="0"/>
    <n v="0"/>
    <n v="635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en blanco)"/>
    <s v="99 - MULTIPROVINCIAL"/>
    <n v="0"/>
    <n v="979968.35"/>
    <n v="700000"/>
    <n v="63403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900000"/>
    <n v="1371119.09"/>
    <n v="1534000"/>
    <n v="1206619.090000000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382500"/>
    <n v="388000"/>
    <n v="3075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0"/>
    <n v="5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201360"/>
    <n v="210000"/>
    <n v="20136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3500000"/>
    <n v="1957761.1400000001"/>
    <n v="2662300.2199999997"/>
    <n v="1149313"/>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1000000"/>
    <n v="740593.48"/>
    <n v="771000"/>
    <n v="727706.09000000008"/>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10000"/>
    <n v="0"/>
    <n v="1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0"/>
    <n v="205752"/>
    <n v="205752"/>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10000"/>
    <n v="0"/>
    <n v="1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1800000"/>
    <n v="883285.44"/>
    <n v="884000"/>
    <n v="662464.07999999996"/>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10000"/>
    <n v="0"/>
    <n v="1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1700000"/>
    <n v="2638660.92"/>
    <n v="2639000"/>
    <n v="1138660.68"/>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10000"/>
    <n v="0"/>
    <n v="1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1200000"/>
    <n v="3310800"/>
    <n v="3620000"/>
    <n v="2714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2000000"/>
    <n v="2503470.5999999996"/>
    <n v="2804000"/>
    <n v="2332232.5299999998"/>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2500000"/>
    <n v="1036207.4"/>
    <n v="2500000"/>
    <n v="440605.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30000000"/>
    <n v="18491851.300000001"/>
    <n v="20857216.259999998"/>
    <n v="15832225.80000000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1275196"/>
    <n v="1319096"/>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1366086"/>
    <n v="1366086"/>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4 - BARAHONA"/>
    <n v="120000"/>
    <n v="83557.600000000006"/>
    <n v="83557.599999999991"/>
    <n v="62385.289999999994"/>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6 - DUARTE"/>
    <n v="120000"/>
    <n v="168838.8"/>
    <n v="168838.8"/>
    <n v="91196.630000000034"/>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8 - EL SEIBO"/>
    <n v="120000"/>
    <n v="125521.23999999999"/>
    <n v="125521.23999999999"/>
    <n v="91383.219999999987"/>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1 - SAN CRISTOBAL"/>
    <n v="120000"/>
    <n v="31573.089999999993"/>
    <n v="31573.090000000004"/>
    <n v="27179.53000000000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5 - SANTIAGO"/>
    <n v="120000"/>
    <n v="50282.35"/>
    <n v="50282.35"/>
    <n v="40935.91999999999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99 - MULTIPROVINCIAL"/>
    <n v="100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99 - MULTIPROVINCIAL"/>
    <n v="3500000"/>
    <n v="6295030.129999999"/>
    <n v="6317414.7699999996"/>
    <n v="6295030.1299999999"/>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99 - MULTIPROVINCIAL"/>
    <n v="14630000"/>
    <n v="18416223.570000004"/>
    <n v="18708033.609999999"/>
    <n v="14965243.60000004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0000"/>
    <n v="0"/>
    <n v="5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900000"/>
    <n v="914671"/>
    <n v="900000"/>
    <n v="90467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0000"/>
    <n v="0"/>
    <n v="5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0000"/>
    <n v="349876.51"/>
    <n v="450000"/>
    <n v="349876.5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0000"/>
    <n v="0"/>
    <n v="5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0000"/>
    <n v="0"/>
    <n v="5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0000"/>
    <n v="367188.77"/>
    <n v="400000"/>
    <n v="367188.77"/>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0000"/>
    <n v="8496"/>
    <n v="8496"/>
    <n v="8496"/>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000"/>
    <n v="0"/>
    <n v="1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000"/>
    <n v="0"/>
    <n v="1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000000"/>
    <n v="7685374.330000001"/>
    <n v="8871000"/>
    <n v="4885885.9600000009"/>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100000"/>
    <n v="1114515.8999999999"/>
    <n v="1115000"/>
    <n v="1114515.8999999999"/>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0000"/>
    <n v="635338"/>
    <n v="1473454"/>
    <n v="635338"/>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0000"/>
    <n v="6332.25"/>
    <n v="100000"/>
    <n v="6332.25"/>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0000"/>
    <n v="0"/>
    <n v="5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00000"/>
    <n v="424800"/>
    <n v="425000"/>
    <n v="2832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00000"/>
    <n v="443866"/>
    <n v="239000"/>
    <n v="21995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00000"/>
    <n v="521701.92000000004"/>
    <n v="550000"/>
    <n v="521701.92000000004"/>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000000"/>
    <n v="5568287.3099999996"/>
    <n v="6500000"/>
    <n v="2573123.3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000"/>
    <n v="25075"/>
    <n v="25000"/>
    <n v="25075"/>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000"/>
    <n v="0"/>
    <n v="25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0000"/>
    <n v="0"/>
    <n v="5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100000"/>
    <n v="2877122.62"/>
    <n v="6371373.4800000004"/>
    <n v="753761.6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0000"/>
    <n v="290088.03000000003"/>
    <n v="300000"/>
    <n v="290088.03000000003"/>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0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7000000"/>
    <n v="6317030.6100000003"/>
    <n v="6854168.8899999997"/>
    <n v="5203596.8600000003"/>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0000"/>
    <n v="143370"/>
    <n v="600000"/>
    <n v="14337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500000"/>
    <n v="11859044.449999999"/>
    <n v="11147000"/>
    <n v="10271656.959999999"/>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800000"/>
    <n v="836724.3"/>
    <n v="600000"/>
    <n v="836724.3"/>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0000"/>
    <n v="0"/>
    <n v="2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0000"/>
    <n v="0"/>
    <n v="2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4381852.24"/>
    <n v="4406000"/>
    <n v="377423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18131133"/>
    <n v="5869173.9000000004"/>
    <n v="19316133"/>
    <n v="464209.08999999997"/>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320000"/>
    <n v="500000"/>
    <n v="320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n v="100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7742164.04"/>
    <n v="13326447.710000001"/>
    <n v="5005014.03"/>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
    <n v="402907.1"/>
    <n v="517000"/>
    <n v="265219.56"/>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1460000"/>
    <n v="26828248.090000004"/>
    <n v="29554145.070000008"/>
    <n v="19628247.09000001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000000"/>
    <n v="8751389.6300000008"/>
    <n v="8963000"/>
    <n v="6642955.6699999999"/>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n v="19904"/>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1353365"/>
    <n v="1415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650000"/>
    <n v="2649117.41"/>
    <n v="2659604.16"/>
    <n v="2329995.4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0000"/>
    <n v="204000"/>
    <n v="212000"/>
    <n v="123315.9"/>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0000"/>
    <n v="13629"/>
    <n v="29000"/>
    <n v="13629"/>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en blanco)"/>
    <s v="99 - MULTIPROVINCIAL"/>
    <n v="50000"/>
    <n v="15045"/>
    <n v="16000"/>
    <n v="15045"/>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en blanco)"/>
    <s v="99 - MULTIPROVINCIAL"/>
    <n v="50000"/>
    <n v="100123"/>
    <n v="221088.75"/>
    <n v="100123"/>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1048034.7"/>
    <n v="1058476.96"/>
    <n v="750350.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en blanco)"/>
    <s v="99 - MULTIPROVINCIAL"/>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en blanco)"/>
    <s v="99 - MULTIPROVINCIAL"/>
    <n v="400000"/>
    <n v="790105.88"/>
    <n v="928000"/>
    <n v="46256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en blanco)"/>
    <s v="99 - MULTIPROVINCIAL"/>
    <n v="2000000"/>
    <n v="1431720.96"/>
    <n v="1410757.08"/>
    <n v="979720.96000000008"/>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
    <n v="110750"/>
    <n v="121000"/>
    <n v="11075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0"/>
    <n v="20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en blanco)"/>
    <s v="99 - MULTIPROVINCIAL"/>
    <n v="100000"/>
    <n v="194220.14"/>
    <n v="394220.14"/>
    <n v="190426.8"/>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en blanco)"/>
    <s v="99 - MULTIPROVINCIAL"/>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en blanco)"/>
    <s v="99 - MULTIPROVINCIAL"/>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en blanco)"/>
    <s v="99 - MULTIPROVINCIAL"/>
    <n v="1000000"/>
    <n v="2030260.53"/>
    <n v="2051500"/>
    <n v="929909.4"/>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en blanco)"/>
    <s v="99 - MULTIPROVINCIAL"/>
    <n v="100000"/>
    <n v="0"/>
    <n v="19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00"/>
    <n v="35948"/>
    <n v="57000"/>
    <n v="26036"/>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0"/>
    <n v="649"/>
    <n v="154220.01"/>
    <n v="649"/>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0"/>
    <n v="79280.659999999989"/>
    <n v="80000"/>
    <n v="9688.98"/>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0000"/>
    <n v="259163.41"/>
    <n v="280000"/>
    <n v="233876"/>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0000"/>
    <n v="0"/>
    <n v="1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41593.47"/>
    <n v="51000"/>
    <n v="4945.03"/>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0000"/>
    <n v="0"/>
    <n v="25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885"/>
    <n v="2000"/>
    <n v="885"/>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4 - BARAHONA"/>
    <n v="180000"/>
    <n v="632500"/>
    <n v="635000"/>
    <n v="550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6 - DUARTE"/>
    <n v="180000"/>
    <n v="490000"/>
    <n v="492000"/>
    <n v="470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8 - EL SEIBO"/>
    <n v="180000"/>
    <n v="632500"/>
    <n v="635000"/>
    <n v="550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1 - SAN CRISTOBAL"/>
    <n v="360000"/>
    <n v="632500"/>
    <n v="637000"/>
    <n v="550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5 - SANTIAGO"/>
    <n v="180000"/>
    <n v="632500"/>
    <n v="635000"/>
    <n v="55000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4292000"/>
    <n v="16067001.9"/>
    <n v="19181000"/>
    <n v="13394903.0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500000"/>
    <n v="2153500"/>
    <n v="1500000"/>
    <n v="195171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000"/>
    <n v="0"/>
    <n v="1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0"/>
    <n v="0"/>
    <n v="5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2500"/>
    <n v="141422.99"/>
    <n v="149500"/>
    <n v="141422.99"/>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0000"/>
    <n v="195599.71000000002"/>
    <n v="196000"/>
    <n v="195599.7"/>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13139.77"/>
    <n v="24000"/>
    <n v="13139.77"/>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000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0"/>
    <n v="0"/>
    <n v="13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0"/>
    <n v="0"/>
    <n v="5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0"/>
    <n v="42667.35"/>
    <n v="50200"/>
    <n v="42667.35"/>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00000"/>
    <n v="82252.73000000001"/>
    <n v="96000"/>
    <n v="73662.33"/>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00000"/>
    <n v="583032.07000000007"/>
    <n v="589870"/>
    <n v="392782.96"/>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600000"/>
    <n v="4202684"/>
    <n v="5371750"/>
    <n v="3795277.67"/>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0000"/>
    <n v="0"/>
    <n v="5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00000"/>
    <n v="234353.22"/>
    <n v="250000"/>
    <n v="219516.18000000002"/>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0000"/>
    <n v="39610"/>
    <n v="40000"/>
    <n v="3961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00000"/>
    <n v="343271.01"/>
    <n v="384000"/>
    <n v="331176.0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323640"/>
    <n v="2845150.9"/>
    <n v="4023640"/>
    <n v="2627970.2999999998"/>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00000"/>
    <n v="164405.15999999997"/>
    <n v="198000"/>
    <n v="164405.16"/>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0000"/>
    <n v="2084840.58"/>
    <n v="2104012.9"/>
    <n v="1968976.1400000001"/>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00000"/>
    <n v="13950"/>
    <n v="18000"/>
    <n v="1395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00000"/>
    <n v="781492.2"/>
    <n v="1127000"/>
    <n v="781492.2"/>
  </r>
  <r>
    <s v="2023"/>
    <x v="0"/>
    <x v="0"/>
    <x v="1"/>
    <x v="1"/>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n v="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n v="20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n v="150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n v="35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n v="25000"/>
    <n v="0"/>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n v="25000"/>
    <n v="0"/>
  </r>
  <r>
    <s v="2023"/>
    <x v="0"/>
    <x v="0"/>
    <x v="1"/>
    <x v="1"/>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n v="0"/>
    <n v="0"/>
  </r>
  <r>
    <s v="2023"/>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20000"/>
    <n v="0"/>
    <n v="720000"/>
    <n v="0"/>
  </r>
  <r>
    <s v="2023"/>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380000"/>
    <n v="1210000"/>
    <n v="1380000"/>
    <n v="1210000"/>
  </r>
  <r>
    <s v="2023"/>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5000"/>
    <n v="110000"/>
    <n v="175000"/>
    <n v="0"/>
  </r>
  <r>
    <s v="2023"/>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175000"/>
    <n v="0"/>
    <n v="0"/>
    <n v="0"/>
  </r>
  <r>
    <s v="2023"/>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175000"/>
    <n v="0"/>
    <n v="0"/>
    <n v="0"/>
  </r>
  <r>
    <s v="2023"/>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150000"/>
    <n v="85789"/>
    <n v="150000"/>
    <n v="85789"/>
  </r>
  <r>
    <s v="2023"/>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150000"/>
    <n v="85910"/>
    <n v="150000"/>
    <n v="85910"/>
  </r>
  <r>
    <s v="2023"/>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15000"/>
    <n v="8729.77"/>
    <n v="15000"/>
    <n v="8729.77"/>
  </r>
  <r>
    <s v="2023"/>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en blanco)"/>
    <s v="99 - MULTIPROVINCIAL"/>
    <n v="40000"/>
    <n v="16424.419999999998"/>
    <n v="17024.419999999998"/>
    <n v="13368.05"/>
  </r>
  <r>
    <s v="2023"/>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60000"/>
    <n v="481.45"/>
    <n v="481.44999999999709"/>
    <n v="481.45"/>
  </r>
  <r>
    <s v="2023"/>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60000"/>
    <n v="0"/>
    <n v="5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174100165"/>
    <n v="161557235.59"/>
    <n v="172372626.93000001"/>
    <n v="146465768.52000001"/>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0"/>
    <n v="1823500"/>
    <n v="1874500"/>
    <n v="14385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1344000"/>
    <n v="1811000"/>
    <n v="1926000"/>
    <n v="10310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117803600"/>
    <n v="86758400"/>
    <n v="112092044.8"/>
    <n v="77020916.670000002"/>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9000000"/>
    <n v="9783006.6600000001"/>
    <n v="12899417"/>
    <n v="9472366.6699999999"/>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600000"/>
    <n v="174000"/>
    <n v="204500"/>
    <n v="1740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642000"/>
    <n v="522000"/>
    <n v="642000"/>
    <n v="4785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24790815"/>
    <n v="253500"/>
    <n v="24790815"/>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4000000"/>
    <n v="3313300"/>
    <n v="6356998.0599999996"/>
    <n v="33133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5500000"/>
    <n v="3808642.2699999996"/>
    <n v="5664573.75"/>
    <n v="3808640.98"/>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en blanco)"/>
    <s v="99 - MULTIPROVINCIAL"/>
    <n v="3000000"/>
    <n v="2820000"/>
    <n v="3000000"/>
    <n v="25300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en blanco)"/>
    <s v="99 - MULTIPROVINCIAL"/>
    <n v="5440000"/>
    <n v="5064588.8499999996"/>
    <n v="5440000"/>
    <n v="5064588.8499999996"/>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en blanco)"/>
    <s v="99 - MULTIPROVINCIAL"/>
    <n v="0"/>
    <n v="20351547.759999998"/>
    <n v="24717006.870000001"/>
    <n v="20064881.089999996"/>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en blanco)"/>
    <s v="99 - MULTIPROVINCIAL"/>
    <n v="24737315"/>
    <n v="0"/>
    <n v="6015"/>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0879329"/>
    <n v="18126860.229999993"/>
    <n v="20995329"/>
    <n v="16048102.030000003"/>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0908775"/>
    <n v="18166750.729999997"/>
    <n v="21055775"/>
    <n v="16141265.440000001"/>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239389"/>
    <n v="2589123.42"/>
    <n v="3251389"/>
    <n v="2139964.169999999"/>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en blanco)"/>
    <s v="99 - MULTIPROVINCIAL"/>
    <n v="255000"/>
    <n v="0"/>
    <n v="255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en blanco)"/>
    <s v="99 - MULTIPROVINCIAL"/>
    <n v="3000000"/>
    <n v="1341726.9199999997"/>
    <n v="1964000"/>
    <n v="1341634.8599999999"/>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en blanco)"/>
    <s v="99 - MULTIPROVINCIAL"/>
    <n v="5225000"/>
    <n v="3352758.4999999991"/>
    <n v="4936000"/>
    <n v="3313503.4899999993"/>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en blanco)"/>
    <s v="99 - MULTIPROVINCIAL"/>
    <n v="10800000"/>
    <n v="10131834.1"/>
    <n v="12200000"/>
    <n v="10131834.100000001"/>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en blanco)"/>
    <s v="99 - MULTIPROVINCIAL"/>
    <n v="62000"/>
    <n v="49920"/>
    <n v="62000"/>
    <n v="4992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00000"/>
    <n v="7080"/>
    <n v="1200000"/>
    <n v="708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50000"/>
    <n v="252295.8"/>
    <n v="331250"/>
    <n v="236955.8"/>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en blanco)"/>
    <s v="99 - MULTIPROVINCIAL"/>
    <n v="22700000"/>
    <n v="647772"/>
    <n v="22695000"/>
    <n v="5674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en blanco)"/>
    <s v="99 - MULTIPROVINCIAL"/>
    <n v="800000"/>
    <n v="90227.76"/>
    <n v="1120000"/>
    <n v="90227.76"/>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6034815"/>
    <n v="977300"/>
    <n v="6254815"/>
    <n v="4701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45000"/>
    <n v="0"/>
    <n v="45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en blanco)"/>
    <s v="99 - MULTIPROVINCIAL"/>
    <n v="849600"/>
    <n v="849600"/>
    <n v="849600"/>
    <n v="7788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en blanco)"/>
    <s v="99 - MULTIPROVINCIAL"/>
    <n v="5300000"/>
    <n v="0"/>
    <n v="500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en blanco)"/>
    <s v="99 - MULTIPROVINCIAL"/>
    <n v="960000"/>
    <n v="960000"/>
    <n v="960000"/>
    <n v="8800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en blanco)"/>
    <s v="99 - MULTIPROVINCIAL"/>
    <n v="3800000"/>
    <n v="5132494.09"/>
    <n v="5872000"/>
    <n v="1463719.53"/>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en blanco)"/>
    <s v="99 - MULTIPROVINCIAL"/>
    <n v="2000000"/>
    <n v="2834479.93"/>
    <n v="2835000"/>
    <n v="2834479.93"/>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en blanco)"/>
    <s v="99 - MULTIPROVINCIAL"/>
    <n v="2380000"/>
    <n v="2430914.0099999998"/>
    <n v="2908000"/>
    <n v="2430914.0099999998"/>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800000"/>
    <n v="397766"/>
    <n v="700000"/>
    <n v="197166"/>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0000"/>
    <n v="300000"/>
    <n v="350000"/>
    <n v="2400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47200"/>
    <n v="100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0000"/>
    <n v="5900"/>
    <n v="57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50000"/>
    <n v="333647.09000000003"/>
    <n v="405000"/>
    <n v="254458.16"/>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0"/>
    <n v="50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10000"/>
    <n v="397436.24999999994"/>
    <n v="960000"/>
    <n v="331346.24"/>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0000"/>
    <n v="99920.04"/>
    <n v="210000"/>
    <n v="99920.04"/>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00000"/>
    <n v="1366267.44"/>
    <n v="1525000"/>
    <n v="719379.43"/>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0000"/>
    <n v="0"/>
    <n v="60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0000"/>
    <n v="102660"/>
    <n v="103000"/>
    <n v="7316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90000"/>
    <n v="46549.9"/>
    <n v="75000"/>
    <n v="26795.53"/>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700000"/>
    <n v="2890000.01"/>
    <n v="5450680"/>
    <n v="19000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000"/>
    <n v="277000"/>
    <n v="380000"/>
    <n v="2770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900000"/>
    <n v="1252233.05"/>
    <n v="1441000"/>
    <n v="716147.5"/>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490000"/>
    <n v="2102830.7999999998"/>
    <n v="2145000"/>
    <n v="1758801.8"/>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850000"/>
    <n v="0"/>
    <n v="382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0000"/>
    <n v="0"/>
    <n v="50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9953007"/>
    <n v="0"/>
    <n v="9953007"/>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0"/>
    <n v="273299.71000000002"/>
    <n v="350000"/>
    <n v="153299.70000000001"/>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7000"/>
    <n v="0"/>
    <n v="52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950000"/>
    <n v="3981254.1799999997"/>
    <n v="5618233.8799999999"/>
    <n v="2688990.12"/>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80000"/>
    <n v="678722.69"/>
    <n v="1000000"/>
    <n v="491810.79"/>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0"/>
    <n v="8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0000"/>
    <n v="15316"/>
    <n v="16000"/>
    <n v="80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00"/>
    <n v="0"/>
    <n v="4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en blanco)"/>
    <s v="99 - MULTIPROVINCIAL"/>
    <n v="3000"/>
    <n v="2312.8000000000002"/>
    <n v="3000"/>
    <n v="2312.8000000000002"/>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en blanco)"/>
    <s v="99 - MULTIPROVINCIAL"/>
    <n v="705000"/>
    <n v="258372.8"/>
    <n v="271000"/>
    <n v="258372.8"/>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en blanco)"/>
    <s v="99 - MULTIPROVINCIAL"/>
    <n v="1125000"/>
    <n v="238758.13"/>
    <n v="934059.12999999989"/>
    <n v="52059.240000000005"/>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272000"/>
    <n v="134502.29999999999"/>
    <n v="360953"/>
    <n v="110212"/>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748000"/>
    <n v="118592.95"/>
    <n v="491400"/>
    <n v="97913.45"/>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176000"/>
    <n v="119000.64"/>
    <n v="398000"/>
    <n v="98468.64"/>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60000"/>
    <n v="41250"/>
    <n v="60000"/>
    <n v="4125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115000"/>
    <n v="15793.41"/>
    <n v="133000"/>
    <n v="15793.41"/>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58056"/>
    <n v="100000"/>
    <n v="58056"/>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175000"/>
    <n v="21000"/>
    <n v="80000"/>
    <n v="210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
    <n v="132701.33999999997"/>
    <n v="163000"/>
    <n v="63490.559999999998"/>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6000"/>
    <n v="0"/>
    <n v="6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620000"/>
    <n v="5131000"/>
    <n v="8077000"/>
    <n v="411100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10000"/>
    <n v="275266"/>
    <n v="510000"/>
    <n v="275192.3"/>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0"/>
    <n v="200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0000"/>
    <n v="0"/>
    <n v="24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0"/>
    <n v="6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70000"/>
    <n v="17546.599999999999"/>
    <n v="160000"/>
    <n v="8496"/>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0000"/>
    <n v="55932"/>
    <n v="100000"/>
    <n v="55932"/>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0"/>
    <n v="20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09000"/>
    <n v="151353.19999999998"/>
    <n v="265000"/>
    <n v="132039.20000000001"/>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210000"/>
    <n v="2453553.4900000002"/>
    <n v="2546258.9900000002"/>
    <n v="2337702.3500000006"/>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667.34"/>
    <n v="14000"/>
    <n v="1667.34"/>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68000"/>
    <n v="5628.91"/>
    <n v="140000"/>
    <n v="5628.91"/>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n v="1000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33000"/>
    <n v="86046.82"/>
    <n v="208547"/>
    <n v="38321.72"/>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10000"/>
    <n v="82233.579999999987"/>
    <n v="221700"/>
    <n v="50055.51"/>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05000"/>
    <n v="247794.11"/>
    <n v="345000"/>
    <n v="206522.08"/>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0000"/>
    <n v="112583.8"/>
    <n v="160000"/>
    <n v="3481"/>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23046"/>
    <n v="17110"/>
    <n v="128000"/>
    <n v="1711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89986"/>
    <n v="100741.7"/>
    <n v="155000"/>
    <n v="74456.02"/>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n v="0"/>
    <n v="0"/>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25547.59"/>
    <n v="25547.59"/>
    <n v="25547.59"/>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9 - GASTOS FINANCIEROS"/>
    <s v="2.9.5 - GASTOS DE INTERESES, RECARGOS MULTAS Y SANCIONES DE IMPUESTOS Y CONTRIBUCIONES SOCIALES"/>
    <s v="S"/>
    <s v="00 - N/A"/>
    <s v="10 - FONDO GENERAL"/>
    <s v="(en blanco)"/>
    <s v="99 - MULTIPROVINCIAL"/>
    <n v="0"/>
    <n v="1599.53"/>
    <n v="80000"/>
    <n v="1599.53"/>
  </r>
  <r>
    <s v="2023"/>
    <x v="0"/>
    <x v="0"/>
    <x v="0"/>
    <x v="0"/>
    <s v="2 - Poder Ejecutivo"/>
    <s v="0220 - MINISTERIO DE ECONOMÍA, PLANIFICACIÓN Y DESARROLLO"/>
    <s v="0009 - OFICINA NACIONAL DE ESTADISTICAS"/>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100000"/>
    <n v="0"/>
    <n v="0"/>
    <n v="0"/>
  </r>
  <r>
    <s v="2023"/>
    <x v="0"/>
    <x v="0"/>
    <x v="0"/>
    <x v="0"/>
    <s v="2 - Poder Ejecutivo"/>
    <s v="0220 - MINISTERIO DE ECONOMÍA, PLANIFICACIÓN Y DESARROLLO"/>
    <s v="0009 - OFICINA NACIONAL DE ESTADISTICAS"/>
    <s v="4 - SERVICIOS SOCIALES"/>
    <s v="4.6 - Equidad de género"/>
    <s v="4.6.03 - Acciones para una cultura de igualdad de género."/>
    <s v="2.2 - CONTRATACIÓN DE SERVICIOS"/>
    <s v="2.2.9 - OTRAS CONTRATACIONES DE SERVICIOS"/>
    <s v="N"/>
    <s v="00 - N/A"/>
    <s v="10 - FONDO GENERAL"/>
    <s v="(en blanco)"/>
    <s v="99 - MULTIPROVINCIAL"/>
    <n v="10000"/>
    <n v="0"/>
    <n v="0"/>
    <n v="0"/>
  </r>
  <r>
    <s v="2023"/>
    <x v="0"/>
    <x v="0"/>
    <x v="0"/>
    <x v="0"/>
    <s v="2 - Poder Ejecutivo"/>
    <s v="0220 - MINISTERIO DE ECONOMÍA, PLANIFICACIÓN Y DESARROLLO"/>
    <s v="0009 - OFICINA NACIONAL DE ESTADISTICAS"/>
    <s v="4 - SERVICIOS SOCIALES"/>
    <s v="4.6 - Equidad de género"/>
    <s v="4.6.03 - Acciones para una cultura de igualdad de género."/>
    <s v="2.2 - CONTRATACIÓN DE SERVICIOS"/>
    <s v="2.2.9 - OTRAS CONTRATACIONES DE SERVICIOS"/>
    <s v="N"/>
    <s v="00 - N/A"/>
    <s v="10 - FONDO GENERAL"/>
    <s v="(en blanco)"/>
    <s v="99 - MULTIPROVINCIAL"/>
    <n v="40000"/>
    <n v="96168"/>
    <n v="150000"/>
    <n v="4000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en blanco)"/>
    <s v="99 - MULTIPROVINCIAL"/>
    <n v="7037583"/>
    <n v="6366467.5300000012"/>
    <n v="7037583"/>
    <n v="6363467.5300000012"/>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en blanco)"/>
    <s v="99 - MULTIPROVINCIAL"/>
    <n v="1835830"/>
    <n v="1702640.24"/>
    <n v="1835830.09"/>
    <n v="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en blanco)"/>
    <s v="99 - MULTIPROVINCIAL"/>
    <n v="0"/>
    <n v="285358.78000000003"/>
    <n v="285358.78000000003"/>
    <n v="285358.78000000003"/>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en blanco)"/>
    <s v="99 - MULTIPROVINCIAL"/>
    <n v="0"/>
    <n v="54495.22"/>
    <n v="54496.130000000005"/>
    <n v="54495.22"/>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en blanco)"/>
    <s v="99 - MULTIPROVINCIAL"/>
    <n v="13912800"/>
    <n v="12752650"/>
    <n v="13912800.879999999"/>
    <n v="1275265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en blanco)"/>
    <s v="99 - MULTIPROVINCIAL"/>
    <n v="81311"/>
    <n v="0"/>
    <n v="81311"/>
    <n v="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en blanco)"/>
    <s v="99 - MULTIPROVINCIAL"/>
    <n v="1835830"/>
    <n v="0"/>
    <n v="1835830"/>
    <n v="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98967"/>
    <n v="451171.38"/>
    <n v="498967"/>
    <n v="451171.37999999995"/>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99669"/>
    <n v="451806.44999999995"/>
    <n v="499669"/>
    <n v="451806.45"/>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80934"/>
    <n v="73181.290000000008"/>
    <n v="80934"/>
    <n v="73181.289999999994"/>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en blanco)"/>
    <s v="99 - MULTIPROVINCIAL"/>
    <n v="600000"/>
    <n v="262584.74"/>
    <n v="600000"/>
    <n v="262584.74"/>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en blanco)"/>
    <s v="99 - MULTIPROVINCIAL"/>
    <n v="144000"/>
    <n v="158837.38"/>
    <n v="144000"/>
    <n v="158837.38"/>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en blanco)"/>
    <s v="99 - MULTIPROVINCIAL"/>
    <n v="2400000"/>
    <n v="1477096.57"/>
    <n v="2400000"/>
    <n v="1477096.57"/>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en blanco)"/>
    <s v="99 - MULTIPROVINCIAL"/>
    <n v="36000"/>
    <n v="23640"/>
    <n v="36000"/>
    <n v="2364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0"/>
    <n v="246641.24"/>
    <n v="246885.67"/>
    <n v="246641.24"/>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en blanco)"/>
    <s v="99 - MULTIPROVINCIAL"/>
    <n v="115000"/>
    <n v="113683.06"/>
    <n v="113687"/>
    <n v="113683.06"/>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349295"/>
    <n v="1450571.05"/>
    <n v="1900000"/>
    <n v="1450571.05"/>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112050"/>
    <n v="56700"/>
    <n v="11205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200000.01"/>
    <n v="200000"/>
    <n v="200000.01"/>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0"/>
    <n v="60000"/>
    <n v="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0"/>
    <n v="100000"/>
    <n v="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68899.02"/>
    <n v="107900"/>
    <n v="68899.02"/>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693157.48"/>
    <n v="693158.41"/>
    <n v="693157.48"/>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0"/>
    <n v="200000"/>
    <n v="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200000"/>
    <n v="390988.16000000003"/>
    <n v="550000"/>
    <n v="390988.16000000003"/>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41600"/>
    <n v="200000"/>
    <n v="14160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200000"/>
    <n v="8314757.0600000005"/>
    <n v="8386089.1100000003"/>
    <n v="7607274.9800000004"/>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25960"/>
    <n v="25160"/>
    <n v="2596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21999.99"/>
    <n v="22000"/>
    <n v="21999.99"/>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40849.97"/>
    <n v="40850"/>
    <n v="40849.97"/>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en blanco)"/>
    <s v="99 - MULTIPROVINCIAL"/>
    <n v="0"/>
    <n v="119534"/>
    <n v="119534"/>
    <n v="119534"/>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en blanco)"/>
    <s v="99 - MULTIPROVINCIAL"/>
    <n v="800000"/>
    <n v="215919.94"/>
    <n v="424982.4"/>
    <n v="215919.94"/>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en blanco)"/>
    <s v="99 - MULTIPROVINCIAL"/>
    <n v="600000"/>
    <n v="0"/>
    <n v="0"/>
    <n v="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800000"/>
    <n v="797732.40999999992"/>
    <n v="800000"/>
    <n v="797732.41"/>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en blanco)"/>
    <s v="99 - MULTIPROVINCIAL"/>
    <n v="960000"/>
    <n v="1268410.26"/>
    <n v="1308728.7"/>
    <n v="1268410.25"/>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7009.2"/>
    <n v="7010"/>
    <n v="7009.2"/>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25700.03"/>
    <n v="25700"/>
    <n v="25700.03"/>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73144.52"/>
    <n v="32542.85"/>
    <n v="73144.52"/>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n v="0"/>
    <n v="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166245.05000000002"/>
    <n v="263018.5"/>
    <n v="166245.04999999999"/>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91541.38"/>
    <n v="74902.86"/>
    <n v="91541.37999999999"/>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000000"/>
    <n v="3000000"/>
    <n v="3000000"/>
    <n v="275000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240000"/>
    <n v="240000"/>
    <n v="165821.36000000002"/>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00000"/>
    <n v="272809"/>
    <n v="266425"/>
    <n v="272809"/>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0000"/>
    <n v="121000"/>
    <n v="100000"/>
    <n v="12100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00"/>
    <n v="570972.63"/>
    <n v="650523"/>
    <n v="570972.63"/>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19338.5"/>
    <n v="9051.7800000000007"/>
    <n v="19338.5"/>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800000"/>
    <n v="749054.69"/>
    <n v="868568.87"/>
    <n v="749054.69000000006"/>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56568.11000000002"/>
    <n v="77142"/>
    <n v="156568.11000000002"/>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n v="5310"/>
    <n v="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27258.28000000001"/>
    <n v="132947.6"/>
    <n v="127258.28"/>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624362.93000000005"/>
    <n v="641483.97"/>
    <n v="419363.08999999997"/>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20937.63"/>
    <n v="94426"/>
    <n v="16465.43"/>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30680"/>
    <n v="30680"/>
    <n v="30680"/>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41895.85999999999"/>
    <n v="137192"/>
    <n v="141895.85999999999"/>
  </r>
  <r>
    <s v="2023"/>
    <x v="0"/>
    <x v="0"/>
    <x v="1"/>
    <x v="1"/>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n v="0"/>
    <n v="0"/>
  </r>
  <r>
    <s v="2023"/>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en blanco)"/>
    <s v="99 - MULTIPROVINCIAL"/>
    <n v="137896161"/>
    <n v="130737442.17"/>
    <n v="143398613"/>
    <n v="130737442.17"/>
  </r>
  <r>
    <s v="2023"/>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en blanco)"/>
    <s v="99 - MULTIPROVINCIAL"/>
    <n v="240000"/>
    <n v="0"/>
    <n v="0"/>
    <n v="0"/>
  </r>
  <r>
    <s v="2023"/>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en blanco)"/>
    <s v="99 - MULTIPROVINCIAL"/>
    <n v="6216359"/>
    <n v="5469639.8700000001"/>
    <n v="6404176"/>
    <n v="5469639.8700000001"/>
  </r>
  <r>
    <s v="2023"/>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en blanco)"/>
    <s v="99 - MULTIPROVINCIAL"/>
    <n v="12818920"/>
    <n v="12146288.370000001"/>
    <n v="12146920"/>
    <n v="0"/>
  </r>
  <r>
    <s v="2023"/>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en blanco)"/>
    <s v="99 - MULTIPROVINCIAL"/>
    <n v="5000000"/>
    <n v="2055165"/>
    <n v="3480154.59"/>
    <n v="2055165"/>
  </r>
  <r>
    <s v="2023"/>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en blanco)"/>
    <s v="99 - MULTIPROVINCIAL"/>
    <n v="800000"/>
    <n v="1501010.1600000001"/>
    <n v="1299845.4099999999"/>
    <n v="1501010.16"/>
  </r>
  <r>
    <s v="2023"/>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en blanco)"/>
    <s v="99 - MULTIPROVINCIAL"/>
    <n v="4002000"/>
    <n v="3644500"/>
    <n v="4002000"/>
    <n v="3644500"/>
  </r>
  <r>
    <s v="2023"/>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en blanco)"/>
    <s v="99 - MULTIPROVINCIAL"/>
    <n v="12000000"/>
    <n v="10771546.060000001"/>
    <n v="10771547"/>
    <n v="10771546.060000001"/>
  </r>
  <r>
    <s v="2023"/>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en blanco)"/>
    <s v="99 - MULTIPROVINCIAL"/>
    <n v="0"/>
    <n v="11683073.85"/>
    <n v="12090000"/>
    <n v="0"/>
  </r>
  <r>
    <s v="2023"/>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en blanco)"/>
    <s v="99 - MULTIPROVINCIAL"/>
    <n v="10123140"/>
    <n v="9548016.290000001"/>
    <n v="10423044"/>
    <n v="9548016.2899999991"/>
  </r>
  <r>
    <s v="2023"/>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en blanco)"/>
    <s v="99 - MULTIPROVINCIAL"/>
    <n v="10436257"/>
    <n v="9675750.8600000013"/>
    <n v="10735739"/>
    <n v="9675750.8600000031"/>
  </r>
  <r>
    <s v="2023"/>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en blanco)"/>
    <s v="99 - MULTIPROVINCIAL"/>
    <n v="1557450"/>
    <n v="1205009.2900000003"/>
    <n v="1603914"/>
    <n v="1205009.29"/>
  </r>
  <r>
    <s v="2023"/>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en blanco)"/>
    <s v="99 - MULTIPROVINCIAL"/>
    <n v="4900000"/>
    <n v="6043779.080000001"/>
    <n v="6900000"/>
    <n v="6043779.0800000001"/>
  </r>
  <r>
    <s v="2023"/>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en blanco)"/>
    <s v="99 - MULTIPROVINCIAL"/>
    <n v="2200000"/>
    <n v="2771668.53"/>
    <n v="3000000"/>
    <n v="2771668.5300000003"/>
  </r>
  <r>
    <s v="2023"/>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en blanco)"/>
    <s v="99 - MULTIPROVINCIAL"/>
    <n v="8770000"/>
    <n v="10195225.57"/>
    <n v="11070000"/>
    <n v="10195225.570000002"/>
  </r>
  <r>
    <s v="2023"/>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en blanco)"/>
    <s v="99 - MULTIPROVINCIAL"/>
    <n v="6362750"/>
    <n v="6863042.1999999993"/>
    <n v="7406884"/>
    <n v="6863042.1999999993"/>
  </r>
  <r>
    <s v="2023"/>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en blanco)"/>
    <s v="99 - MULTIPROVINCIAL"/>
    <n v="100000"/>
    <n v="56788"/>
    <n v="106790"/>
    <n v="56788"/>
  </r>
  <r>
    <s v="2023"/>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en blanco)"/>
    <s v="99 - MULTIPROVINCIAL"/>
    <n v="50000"/>
    <n v="21675"/>
    <n v="50000"/>
    <n v="21675"/>
  </r>
  <r>
    <s v="2023"/>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en blanco)"/>
    <s v="99 - MULTIPROVINCIAL"/>
    <n v="200000"/>
    <n v="23101.39"/>
    <n v="200000"/>
    <n v="23101.39"/>
  </r>
  <r>
    <s v="2023"/>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en blanco)"/>
    <s v="99 - MULTIPROVINCIAL"/>
    <n v="500000"/>
    <n v="172651.71"/>
    <n v="348600"/>
    <n v="40051.71"/>
  </r>
  <r>
    <s v="2023"/>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en blanco)"/>
    <s v="99 - MULTIPROVINCIAL"/>
    <n v="4000000"/>
    <n v="3308245"/>
    <n v="5308250"/>
    <n v="3308245"/>
  </r>
  <r>
    <s v="2023"/>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en blanco)"/>
    <s v="99 - MULTIPROVINCIAL"/>
    <n v="200000"/>
    <n v="0"/>
    <n v="200000"/>
    <n v="0"/>
  </r>
  <r>
    <s v="2023"/>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en blanco)"/>
    <s v="99 - MULTIPROVINCIAL"/>
    <n v="2670000"/>
    <n v="231088.39"/>
    <n v="1570000"/>
    <n v="231088.39"/>
  </r>
  <r>
    <s v="2023"/>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en blanco)"/>
    <s v="99 - MULTIPROVINCIAL"/>
    <n v="30000"/>
    <n v="27425"/>
    <n v="43175"/>
    <n v="27425"/>
  </r>
  <r>
    <s v="2023"/>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en blanco)"/>
    <s v="99 - MULTIPROVINCIAL"/>
    <n v="10000"/>
    <n v="0"/>
    <n v="10000"/>
    <n v="0"/>
  </r>
  <r>
    <s v="2023"/>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en blanco)"/>
    <s v="99 - MULTIPROVINCIAL"/>
    <n v="10000"/>
    <n v="58100"/>
    <n v="60000"/>
    <n v="58100"/>
  </r>
  <r>
    <s v="2023"/>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en blanco)"/>
    <s v="99 - MULTIPROVINCIAL"/>
    <n v="18397352"/>
    <n v="14990385.740000006"/>
    <n v="18397352"/>
    <n v="14507128.460000005"/>
  </r>
  <r>
    <s v="2023"/>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en blanco)"/>
    <s v="99 - MULTIPROVINCIAL"/>
    <n v="100000"/>
    <n v="0"/>
    <n v="5000"/>
    <n v="0"/>
  </r>
  <r>
    <s v="2023"/>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en blanco)"/>
    <s v="99 - MULTIPROVINCIAL"/>
    <n v="0"/>
    <n v="1239962.8799999999"/>
    <n v="1352700"/>
    <n v="954506.72000000009"/>
  </r>
  <r>
    <s v="2023"/>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en blanco)"/>
    <s v="99 - MULTIPROVINCIAL"/>
    <n v="65000"/>
    <n v="0"/>
    <n v="3800"/>
    <n v="0"/>
  </r>
  <r>
    <s v="2023"/>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en blanco)"/>
    <s v="99 - MULTIPROVINCIAL"/>
    <n v="500000"/>
    <n v="212407.98"/>
    <n v="250000"/>
    <n v="206347.99"/>
  </r>
  <r>
    <s v="2023"/>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en blanco)"/>
    <s v="99 - MULTIPROVINCIAL"/>
    <n v="1533174"/>
    <n v="315515.40000000002"/>
    <n v="347899"/>
    <n v="315515.40000000002"/>
  </r>
  <r>
    <s v="2023"/>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en blanco)"/>
    <s v="99 - MULTIPROVINCIAL"/>
    <n v="200000"/>
    <n v="0"/>
    <n v="106473"/>
    <n v="0"/>
  </r>
  <r>
    <s v="2023"/>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en blanco)"/>
    <s v="99 - MULTIPROVINCIAL"/>
    <n v="800000"/>
    <n v="1188854.4799999997"/>
    <n v="1010000"/>
    <n v="1188854.48"/>
  </r>
  <r>
    <s v="2023"/>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en blanco)"/>
    <s v="99 - MULTIPROVINCIAL"/>
    <n v="12398400"/>
    <n v="10057329.209999997"/>
    <n v="11653687"/>
    <n v="10057329.209999999"/>
  </r>
  <r>
    <s v="2023"/>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400000"/>
    <n v="0"/>
    <n v="300000"/>
    <n v="0"/>
  </r>
  <r>
    <s v="2023"/>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0"/>
    <n v="352820"/>
    <n v="300000"/>
    <n v="82600"/>
  </r>
  <r>
    <s v="2023"/>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500000"/>
    <n v="0"/>
    <n v="300000"/>
    <n v="0"/>
  </r>
  <r>
    <s v="2023"/>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285800"/>
    <n v="511109.8"/>
    <n v="897113"/>
    <n v="202252"/>
  </r>
  <r>
    <s v="2023"/>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100000"/>
    <n v="0"/>
    <n v="0"/>
    <n v="0"/>
  </r>
  <r>
    <s v="2023"/>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870400"/>
    <n v="2647114.8199999998"/>
    <n v="2220400"/>
    <n v="1781561.62"/>
  </r>
  <r>
    <s v="2023"/>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0"/>
    <n v="54044"/>
    <n v="270220"/>
    <n v="54044"/>
  </r>
  <r>
    <s v="2023"/>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0"/>
    <n v="1876352.2200000002"/>
    <n v="2060687"/>
    <n v="1691269.2200000002"/>
  </r>
  <r>
    <s v="2023"/>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0"/>
    <n v="6490"/>
    <n v="6500"/>
    <n v="6490"/>
  </r>
  <r>
    <s v="2023"/>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200000"/>
    <n v="9059.81"/>
    <n v="80000"/>
    <n v="9059.81"/>
  </r>
  <r>
    <s v="2023"/>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250000"/>
    <n v="253460"/>
    <n v="410000"/>
    <n v="121460"/>
  </r>
  <r>
    <s v="2023"/>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250000"/>
    <n v="253688"/>
    <n v="264000"/>
    <n v="101716"/>
  </r>
  <r>
    <s v="2023"/>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300000"/>
    <n v="80313.53"/>
    <n v="230000"/>
    <n v="80313.53"/>
  </r>
  <r>
    <s v="2023"/>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47000"/>
    <n v="0"/>
    <n v="47000"/>
    <n v="0"/>
  </r>
  <r>
    <s v="2023"/>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500000"/>
    <n v="0"/>
    <n v="315000"/>
    <n v="0"/>
  </r>
  <r>
    <s v="2023"/>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400000"/>
    <n v="843599"/>
    <n v="1080250"/>
    <n v="786249"/>
  </r>
  <r>
    <s v="2023"/>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0"/>
    <n v="1442618.94"/>
    <n v="1643650"/>
    <n v="1442618.94"/>
  </r>
  <r>
    <s v="2023"/>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500000"/>
    <n v="721275"/>
    <n v="400000"/>
    <n v="721275"/>
  </r>
  <r>
    <s v="2023"/>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100000"/>
    <n v="68390.11"/>
    <n v="89400"/>
    <n v="68390.11"/>
  </r>
  <r>
    <s v="2023"/>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25000"/>
    <n v="0"/>
    <n v="25000"/>
    <n v="0"/>
  </r>
  <r>
    <s v="2023"/>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25000"/>
    <n v="0"/>
    <n v="15000"/>
    <n v="0"/>
  </r>
  <r>
    <s v="2023"/>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70 - DONACION EXTERNA"/>
    <s v="(en blanco)"/>
    <s v="99 - MULTIPROVINCIAL"/>
    <n v="23118580"/>
    <n v="0"/>
    <n v="23118580"/>
    <n v="0"/>
  </r>
  <r>
    <s v="2023"/>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en blanco)"/>
    <s v="99 - MULTIPROVINCIAL"/>
    <n v="500000"/>
    <n v="17001.439999999999"/>
    <n v="300000"/>
    <n v="0"/>
  </r>
  <r>
    <s v="2023"/>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en blanco)"/>
    <s v="99 - MULTIPROVINCIAL"/>
    <n v="2200000"/>
    <n v="2821459.7"/>
    <n v="3410000"/>
    <n v="1783729.7099999997"/>
  </r>
  <r>
    <s v="2023"/>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en blanco)"/>
    <s v="99 - MULTIPROVINCIAL"/>
    <n v="80000"/>
    <n v="400000.02"/>
    <n v="331000"/>
    <n v="231740.15"/>
  </r>
  <r>
    <s v="2023"/>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en blanco)"/>
    <s v="99 - MULTIPROVINCIAL"/>
    <n v="180000"/>
    <n v="557633.02"/>
    <n v="666785"/>
    <n v="458892.39"/>
  </r>
  <r>
    <s v="2023"/>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en blanco)"/>
    <s v="99 - MULTIPROVINCIAL"/>
    <n v="5205000"/>
    <n v="263904.49"/>
    <n v="264000"/>
    <n v="211577.38999999998"/>
  </r>
  <r>
    <s v="2023"/>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en blanco)"/>
    <s v="99 - MULTIPROVINCIAL"/>
    <n v="0"/>
    <n v="1155"/>
    <n v="2000"/>
    <n v="1155"/>
  </r>
  <r>
    <s v="2023"/>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en blanco)"/>
    <s v="99 - MULTIPROVINCIAL"/>
    <n v="0"/>
    <n v="107703.98"/>
    <n v="108000"/>
    <n v="107703.98"/>
  </r>
  <r>
    <s v="2023"/>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en blanco)"/>
    <s v="99 - MULTIPROVINCIAL"/>
    <n v="208000"/>
    <n v="184675.4"/>
    <n v="281400"/>
    <n v="560"/>
  </r>
  <r>
    <s v="2023"/>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en blanco)"/>
    <s v="99 - MULTIPROVINCIAL"/>
    <n v="100000"/>
    <n v="0"/>
    <n v="37415"/>
    <n v="0"/>
  </r>
  <r>
    <s v="2023"/>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en blanco)"/>
    <s v="99 - MULTIPROVINCIAL"/>
    <n v="200000"/>
    <n v="94457.82"/>
    <n v="150000"/>
    <n v="94457.82"/>
  </r>
  <r>
    <s v="2023"/>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en blanco)"/>
    <s v="99 - MULTIPROVINCIAL"/>
    <n v="325000"/>
    <n v="218845.27000000002"/>
    <n v="325000"/>
    <n v="218845.27000000002"/>
  </r>
  <r>
    <s v="2023"/>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en blanco)"/>
    <s v="99 - MULTIPROVINCIAL"/>
    <n v="50000"/>
    <n v="0"/>
    <n v="50000"/>
    <n v="0"/>
  </r>
  <r>
    <s v="2023"/>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en blanco)"/>
    <s v="99 - MULTIPROVINCIAL"/>
    <n v="50000"/>
    <n v="55670.5"/>
    <n v="57250"/>
    <n v="55670.5"/>
  </r>
  <r>
    <s v="2023"/>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en blanco)"/>
    <s v="99 - MULTIPROVINCIAL"/>
    <n v="50000"/>
    <n v="0"/>
    <n v="50000"/>
    <n v="0"/>
  </r>
  <r>
    <s v="2023"/>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en blanco)"/>
    <s v="99 - MULTIPROVINCIAL"/>
    <n v="0"/>
    <n v="1888"/>
    <n v="2000"/>
    <n v="1888"/>
  </r>
  <r>
    <s v="2023"/>
    <x v="0"/>
    <x v="0"/>
    <x v="0"/>
    <x v="0"/>
    <s v="2 - Poder Ejecutivo"/>
    <s v="0220 - MINISTERIO DE ECONOMÍA, PLANIFICACIÓN Y DESARROLLO"/>
    <s v="0018 - SISTEMA ÚNICO DE BENEFICIARIOS"/>
    <s v="4 - SERVICIOS SOCIALES"/>
    <s v="4.5 - Protección social"/>
    <s v="4.5.10 - Asistencia social"/>
    <s v="2.3 - MATERIALES Y SUMINISTROS"/>
    <s v="2.3.4 - PRODUCTOS FARMACÉUTICOS"/>
    <s v="N"/>
    <s v="00 - N/A"/>
    <s v="10 - FONDO GENERAL"/>
    <s v="(en blanco)"/>
    <s v="99 - MULTIPROVINCIAL"/>
    <n v="50000"/>
    <n v="0"/>
    <n v="50000"/>
    <n v="0"/>
  </r>
  <r>
    <s v="2023"/>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en blanco)"/>
    <s v="99 - MULTIPROVINCIAL"/>
    <n v="50000"/>
    <n v="0"/>
    <n v="15000"/>
    <n v="0"/>
  </r>
  <r>
    <s v="2023"/>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en blanco)"/>
    <s v="99 - MULTIPROVINCIAL"/>
    <n v="50000"/>
    <n v="639"/>
    <n v="15000"/>
    <n v="639"/>
  </r>
  <r>
    <s v="2023"/>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en blanco)"/>
    <s v="99 - MULTIPROVINCIAL"/>
    <n v="200000"/>
    <n v="142454.81"/>
    <n v="215000"/>
    <n v="142454.81"/>
  </r>
  <r>
    <s v="2023"/>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en blanco)"/>
    <s v="99 - MULTIPROVINCIAL"/>
    <n v="50000"/>
    <n v="0"/>
    <n v="32500"/>
    <n v="0"/>
  </r>
  <r>
    <s v="2023"/>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en blanco)"/>
    <s v="99 - MULTIPROVINCIAL"/>
    <n v="35000"/>
    <n v="20144.73"/>
    <n v="37700"/>
    <n v="20144.73"/>
  </r>
  <r>
    <s v="2023"/>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25000"/>
    <n v="2500"/>
    <n v="25000"/>
    <n v="2500"/>
  </r>
  <r>
    <s v="2023"/>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5000"/>
    <n v="0"/>
    <n v="5000"/>
    <n v="0"/>
  </r>
  <r>
    <s v="2023"/>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6500"/>
    <n v="0"/>
    <n v="6500"/>
    <n v="0"/>
  </r>
  <r>
    <s v="2023"/>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3500"/>
    <n v="300"/>
    <n v="3500"/>
    <n v="300"/>
  </r>
  <r>
    <s v="2023"/>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5000"/>
    <n v="10280"/>
    <n v="10500"/>
    <n v="10280"/>
  </r>
  <r>
    <s v="2023"/>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3000"/>
    <n v="2055"/>
    <n v="3000"/>
    <n v="2055"/>
  </r>
  <r>
    <s v="2023"/>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22000"/>
    <n v="25453.74"/>
    <n v="36000"/>
    <n v="25453.72"/>
  </r>
  <r>
    <s v="2023"/>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50000"/>
    <n v="10640.69"/>
    <n v="20000"/>
    <n v="10640.69"/>
  </r>
  <r>
    <s v="2023"/>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0"/>
    <n v="0"/>
    <n v="1000"/>
    <n v="0"/>
  </r>
  <r>
    <s v="2023"/>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5000000"/>
    <n v="7833447.4000000004"/>
    <n v="8450000"/>
    <n v="7075947.4000000004"/>
  </r>
  <r>
    <s v="2023"/>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2350000"/>
    <n v="133240"/>
    <n v="2350000"/>
    <n v="33240"/>
  </r>
  <r>
    <s v="2023"/>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0"/>
    <n v="5440.08"/>
    <n v="6000"/>
    <n v="5440.08"/>
  </r>
  <r>
    <s v="2023"/>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0"/>
    <n v="3500"/>
    <n v="2000"/>
    <n v="3500"/>
  </r>
  <r>
    <s v="2023"/>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0"/>
    <n v="14474.99"/>
    <n v="17020"/>
    <n v="14474.99"/>
  </r>
  <r>
    <s v="2023"/>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0"/>
    <n v="6955.57"/>
    <n v="11400"/>
    <n v="6955.57"/>
  </r>
  <r>
    <s v="2023"/>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0"/>
    <n v="149"/>
    <n v="7150"/>
    <n v="149"/>
  </r>
  <r>
    <s v="2023"/>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0"/>
    <n v="58273.68"/>
    <n v="80875"/>
    <n v="58273.68"/>
  </r>
  <r>
    <s v="2023"/>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0"/>
    <n v="32408.329999999998"/>
    <n v="42000"/>
    <n v="32408.33"/>
  </r>
  <r>
    <s v="2023"/>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400000"/>
    <n v="100905.45"/>
    <n v="126825"/>
    <n v="100905.33"/>
  </r>
  <r>
    <s v="2023"/>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600000"/>
    <n v="206022.61"/>
    <n v="400665"/>
    <n v="192606.35"/>
  </r>
  <r>
    <s v="2023"/>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0"/>
    <n v="24187.15"/>
    <n v="23650"/>
    <n v="24187.15"/>
  </r>
  <r>
    <s v="2023"/>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57024"/>
    <n v="708"/>
    <n v="57024"/>
    <n v="708"/>
  </r>
  <r>
    <s v="2023"/>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0"/>
    <n v="16437.400000000001"/>
    <n v="16440"/>
    <n v="16437.400000000001"/>
  </r>
  <r>
    <s v="2023"/>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100000"/>
    <n v="202149.83000000002"/>
    <n v="206605"/>
    <n v="202149.83000000002"/>
  </r>
  <r>
    <s v="2023"/>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509000"/>
    <n v="428921.85"/>
    <n v="559300"/>
    <n v="428921.85"/>
  </r>
  <r>
    <s v="2023"/>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0"/>
    <n v="7394.99"/>
    <n v="7400"/>
    <n v="7394.99"/>
  </r>
  <r>
    <s v="2023"/>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0"/>
    <n v="70460.58"/>
    <n v="71000"/>
    <n v="46849.66"/>
  </r>
  <r>
    <s v="2023"/>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1471000"/>
    <n v="51278.79"/>
    <n v="839500"/>
    <n v="51278.79"/>
  </r>
  <r>
    <s v="2023"/>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0"/>
    <n v="109836.65"/>
    <n v="110100"/>
    <n v="59834.15"/>
  </r>
  <r>
    <s v="2023"/>
    <x v="0"/>
    <x v="0"/>
    <x v="1"/>
    <x v="1"/>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0"/>
    <n v="0"/>
    <n v="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210112000"/>
    <n v="204663044.06"/>
    <n v="204780000"/>
    <n v="172709527.38999999"/>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700000"/>
    <n v="605000"/>
    <n v="500000"/>
    <n v="605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2980000"/>
    <n v="2930000"/>
    <n v="3330000"/>
    <n v="1760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32032000"/>
    <n v="37818000"/>
    <n v="35604000"/>
    <n v="32064466.670000002"/>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550000"/>
    <n v="0"/>
    <n v="35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3752000"/>
    <n v="3668000"/>
    <n v="3782000"/>
    <n v="3195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6700000"/>
    <n v="3861171.12"/>
    <n v="3900000"/>
    <n v="3234592.7800000003"/>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22120000"/>
    <n v="21666849"/>
    <n v="2212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1635431"/>
    <n v="450000"/>
    <n v="1635431"/>
    <n v="450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1300000"/>
    <n v="451153.67000000004"/>
    <n v="1300000"/>
    <n v="451153.67"/>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72516000"/>
    <n v="70728000"/>
    <n v="71176000"/>
    <n v="54503833.340000004"/>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500000"/>
    <n v="0"/>
    <n v="50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300000"/>
    <n v="3250000"/>
    <n v="2300000"/>
    <n v="1725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7980000"/>
    <n v="10400000"/>
    <n v="10725000"/>
    <n v="8850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640000"/>
    <n v="2760000"/>
    <n v="1640000"/>
    <n v="2390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7508000"/>
    <n v="7066000"/>
    <n v="7508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800000"/>
    <n v="490000"/>
    <n v="800000"/>
    <n v="490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300000"/>
    <n v="194693.13"/>
    <n v="300000"/>
    <n v="194693.13"/>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50000"/>
    <n v="0"/>
    <n v="15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01 - DISTRITO NACIONAL"/>
    <n v="600000"/>
    <n v="237201.33999999997"/>
    <n v="300000"/>
    <n v="237201.08999999997"/>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01 - DISTRITO NACIONAL"/>
    <n v="5460000"/>
    <n v="2790000"/>
    <n v="5360000"/>
    <n v="2316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01 - DISTRITO NACIONAL"/>
    <n v="10056000"/>
    <n v="9516000"/>
    <n v="10806000"/>
    <n v="8657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01 - DISTRITO NACIONAL"/>
    <n v="14620000"/>
    <n v="20142033.329999998"/>
    <n v="21320000"/>
    <n v="20142033.329999998"/>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01 - DISTRITO NACIONAL"/>
    <n v="700000"/>
    <n v="55000"/>
    <n v="550000"/>
    <n v="50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01 - DISTRITO NACIONAL"/>
    <n v="13760000"/>
    <n v="12605500"/>
    <n v="13050000"/>
    <n v="126055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01 - DISTRITO NACIONAL"/>
    <n v="22120000"/>
    <n v="22545673.010000002"/>
    <n v="22740300"/>
    <n v="22512231.940000001"/>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99 - MULTIPROVINCIAL"/>
    <n v="840000"/>
    <n v="0"/>
    <n v="84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99 - MULTIPROVINCIAL"/>
    <n v="2780000"/>
    <n v="6468499.9900000002"/>
    <n v="7630000"/>
    <n v="6468499.9900000002"/>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99 - MULTIPROVINCIAL"/>
    <n v="0"/>
    <n v="1242500"/>
    <n v="1375000"/>
    <n v="10125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99 - MULTIPROVINCIAL"/>
    <n v="4910000"/>
    <n v="4780333.33"/>
    <n v="5144700"/>
    <n v="4780333.33"/>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99 - MULTIPROVINCIAL"/>
    <n v="7508000"/>
    <n v="6894652.7799999993"/>
    <n v="6913000"/>
    <n v="6894652.7799999993"/>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18482962"/>
    <n v="17274722.039999999"/>
    <n v="17482962"/>
    <n v="14633055.639999991"/>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18877715"/>
    <n v="18144387"/>
    <n v="18377715"/>
    <n v="15164431.529999997"/>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2677100"/>
    <n v="2166559.4"/>
    <n v="2677100"/>
    <n v="1802980.469999999"/>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753694"/>
    <n v="5491819.4399999995"/>
    <n v="6753694"/>
    <n v="4589285.34"/>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659460"/>
    <n v="5799138"/>
    <n v="6659460"/>
    <n v="4790287.16"/>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36432"/>
    <n v="696108.6"/>
    <n v="936432"/>
    <n v="573509.1399999999"/>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en blanco)"/>
    <s v="01 - DISTRITO NACIONAL"/>
    <n v="200000"/>
    <n v="0"/>
    <n v="20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en blanco)"/>
    <s v="01 - DISTRITO NACIONAL"/>
    <n v="4000000"/>
    <n v="5407468"/>
    <n v="5000000"/>
    <n v="5209330.6500000004"/>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en blanco)"/>
    <s v="01 - DISTRITO NACIONAL"/>
    <n v="300000"/>
    <n v="75000"/>
    <n v="300000"/>
    <n v="42484"/>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en blanco)"/>
    <s v="01 - DISTRITO NACIONAL"/>
    <n v="5000000"/>
    <n v="4210938.8"/>
    <n v="5600000"/>
    <n v="3575817.09"/>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en blanco)"/>
    <s v="01 - DISTRITO NACIONAL"/>
    <n v="8800000"/>
    <n v="11614456.429999998"/>
    <n v="12200000"/>
    <n v="10204859.819999997"/>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en blanco)"/>
    <s v="01 - DISTRITO NACIONAL"/>
    <n v="300000"/>
    <n v="100000"/>
    <n v="300000"/>
    <n v="37044"/>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en blanco)"/>
    <s v="01 - DISTRITO NACIONAL"/>
    <n v="100000"/>
    <n v="42000"/>
    <n v="100000"/>
    <n v="3154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1200000"/>
    <n v="394217.13999999996"/>
    <n v="1200000"/>
    <n v="367550.02999999991"/>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500000"/>
    <n v="0"/>
    <n v="50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1100000"/>
    <n v="983378.1100000001"/>
    <n v="1100000"/>
    <n v="607168.83000000007"/>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800000"/>
    <n v="2265672.09"/>
    <n v="1000000"/>
    <n v="689416.99"/>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00000"/>
    <n v="987673"/>
    <n v="1000000"/>
    <n v="550795"/>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01 - DISTRITO NACIONAL"/>
    <n v="1100000"/>
    <n v="436808.22"/>
    <n v="1100000"/>
    <n v="436808.22"/>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01 - DISTRITO NACIONAL"/>
    <n v="850000"/>
    <n v="1099113.8599999999"/>
    <n v="850000"/>
    <n v="1099113.8599999999"/>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01 - DISTRITO NACIONAL"/>
    <n v="200000"/>
    <n v="0"/>
    <n v="20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99 - MULTIPROVINCIAL"/>
    <n v="950000"/>
    <n v="0"/>
    <n v="95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99 - MULTIPROVINCIAL"/>
    <n v="550000"/>
    <n v="244500.48000000001"/>
    <n v="550000"/>
    <n v="244500.48000000001"/>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650000"/>
    <n v="227485.13"/>
    <n v="590000"/>
    <n v="227485.13"/>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100000"/>
    <n v="0"/>
    <n v="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100000"/>
    <n v="0"/>
    <n v="5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300000"/>
    <n v="5290"/>
    <n v="250000"/>
    <n v="529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850000"/>
    <n v="300000"/>
    <n v="500000"/>
    <n v="300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01 - DISTRITO NACIONAL"/>
    <n v="100000"/>
    <n v="0"/>
    <n v="5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01 - DISTRITO NACIONAL"/>
    <n v="400000"/>
    <n v="0"/>
    <n v="2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01 - DISTRITO NACIONAL"/>
    <n v="400000"/>
    <n v="0"/>
    <n v="1331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01 - DISTRITO NACIONAL"/>
    <n v="1100000"/>
    <n v="1055017.58"/>
    <n v="1080000"/>
    <n v="704112.19000000006"/>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01 - DISTRITO NACIONAL"/>
    <n v="1100000"/>
    <n v="1097400"/>
    <n v="450000"/>
    <n v="788122"/>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01 - DISTRITO NACIONAL"/>
    <n v="200000"/>
    <n v="236000"/>
    <n v="275000"/>
    <n v="236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01 - DISTRITO NACIONAL"/>
    <n v="4000000"/>
    <n v="3053123.11"/>
    <n v="3452900"/>
    <n v="2963508.26"/>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500000"/>
    <n v="0"/>
    <n v="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en blanco)"/>
    <s v="01 - DISTRITO NACIONAL"/>
    <n v="1400000"/>
    <n v="1508609"/>
    <n v="1400000"/>
    <n v="1508609"/>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en blanco)"/>
    <s v="01 - DISTRITO NACIONAL"/>
    <n v="1600000"/>
    <n v="1317223.4700000002"/>
    <n v="1450000"/>
    <n v="1317223.4700000002"/>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en blanco)"/>
    <s v="01 - DISTRITO NACIONAL"/>
    <n v="13000000"/>
    <n v="18000000"/>
    <n v="18000000"/>
    <n v="17024570.919999998"/>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800000"/>
    <n v="6534444.9699999997"/>
    <n v="8300000"/>
    <n v="3621565.4799999995"/>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300000"/>
    <n v="407100"/>
    <n v="300000"/>
    <n v="2714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800000"/>
    <n v="87556"/>
    <n v="800000"/>
    <n v="87556"/>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300000"/>
    <n v="1087950.2"/>
    <n v="300000"/>
    <n v="1087950.2"/>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200000"/>
    <n v="0"/>
    <n v="20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200000"/>
    <n v="504450"/>
    <n v="150000"/>
    <n v="3363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300000"/>
    <n v="1131242.3999999999"/>
    <n v="1225000"/>
    <n v="1131242.3999999999"/>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200000"/>
    <n v="0"/>
    <n v="75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800000"/>
    <n v="3727559.7800000003"/>
    <n v="3900000"/>
    <n v="2299600.17"/>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000000"/>
    <n v="1491091.16"/>
    <n v="900000"/>
    <n v="972078.10000000009"/>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00000"/>
    <n v="134741.66"/>
    <n v="100000"/>
    <n v="134163.46"/>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200000"/>
    <n v="0"/>
    <n v="7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00000"/>
    <n v="0"/>
    <n v="7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00000"/>
    <n v="0"/>
    <n v="25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50000"/>
    <n v="6939.18"/>
    <n v="120000"/>
    <n v="6939.18"/>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00000"/>
    <n v="0"/>
    <n v="5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50000"/>
    <n v="198240"/>
    <n v="150000"/>
    <n v="19824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0"/>
    <n v="153765.74000000002"/>
    <n v="455000"/>
    <n v="153765.74000000002"/>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600000"/>
    <n v="5404620.0099999998"/>
    <n v="8160000"/>
    <n v="1841521.08"/>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0800000"/>
    <n v="2157883.4"/>
    <n v="3900000"/>
    <n v="1746471"/>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900000"/>
    <n v="144300"/>
    <n v="510000"/>
    <n v="5498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100000"/>
    <n v="907666.92"/>
    <n v="850000"/>
    <n v="907666.92"/>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500000"/>
    <n v="206230"/>
    <n v="500000"/>
    <n v="20623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800000"/>
    <n v="4645879.2"/>
    <n v="617000"/>
    <n v="5032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00000"/>
    <n v="0"/>
    <n v="5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100000"/>
    <n v="0"/>
    <n v="5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50000"/>
    <n v="1981631"/>
    <n v="2550000"/>
    <n v="751256"/>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700000"/>
    <n v="8958700"/>
    <n v="6700000"/>
    <n v="8373499.9900000002"/>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900000"/>
    <n v="372070"/>
    <n v="900000"/>
    <n v="37207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857509"/>
    <n v="25475310.649999999"/>
    <n v="25813867"/>
    <n v="21406597.300000001"/>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850000"/>
    <n v="2382496.0099999998"/>
    <n v="3300000"/>
    <n v="2382496.0099999998"/>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01 - DISTRITO NACIONAL"/>
    <n v="125000000"/>
    <n v="0"/>
    <n v="23279329"/>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0"/>
    <n v="0"/>
    <n v="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2800000"/>
    <n v="4470612.87"/>
    <n v="3400000"/>
    <n v="3671770.41"/>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300000"/>
    <n v="943410"/>
    <n v="2500000"/>
    <n v="885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1100000"/>
    <n v="1842525.2799999998"/>
    <n v="2100000"/>
    <n v="536009.88"/>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0"/>
    <n v="0"/>
    <n v="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150000"/>
    <n v="334950.03000000003"/>
    <n v="300000"/>
    <n v="102636.04"/>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en blanco)"/>
    <s v="01 - DISTRITO NACIONAL"/>
    <n v="0"/>
    <n v="0"/>
    <n v="5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en blanco)"/>
    <s v="01 - DISTRITO NACIONAL"/>
    <n v="100000"/>
    <n v="413775.57999999996"/>
    <n v="270000"/>
    <n v="140529.47"/>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en blanco)"/>
    <s v="01 - DISTRITO NACIONAL"/>
    <n v="500000"/>
    <n v="606577.5"/>
    <n v="890000"/>
    <n v="606577.5"/>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en blanco)"/>
    <s v="99 - MULTIPROVINCIAL"/>
    <n v="0"/>
    <n v="0"/>
    <n v="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300000"/>
    <n v="227676.9"/>
    <n v="280000"/>
    <n v="227676.9"/>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300000"/>
    <n v="154892.65"/>
    <n v="920000"/>
    <n v="154892.65"/>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200000"/>
    <n v="0"/>
    <n v="13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100000"/>
    <n v="0"/>
    <n v="8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en blanco)"/>
    <s v="01 - DISTRITO NACIONAL"/>
    <n v="100000"/>
    <n v="187959"/>
    <n v="190000"/>
    <n v="187959"/>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600000"/>
    <n v="49998.26"/>
    <n v="5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150000"/>
    <n v="540"/>
    <n v="50000"/>
    <n v="54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100000"/>
    <n v="179808.31"/>
    <n v="100000"/>
    <n v="179808.31"/>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0"/>
    <n v="0"/>
    <n v="18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0"/>
    <n v="75173.87000000001"/>
    <n v="100000"/>
    <n v="75173.87000000001"/>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100000"/>
    <n v="24675.47"/>
    <n v="170000"/>
    <n v="24675.449999999997"/>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100000"/>
    <n v="0"/>
    <n v="8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8300000"/>
    <n v="8016000"/>
    <n v="8300000"/>
    <n v="683000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200000"/>
    <n v="0"/>
    <n v="20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00000"/>
    <n v="13953.5"/>
    <n v="5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0"/>
    <n v="960"/>
    <n v="60000"/>
    <n v="96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300000"/>
    <n v="203980.3"/>
    <n v="250000"/>
    <n v="203980.3"/>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00000"/>
    <n v="107030.87"/>
    <n v="140000"/>
    <n v="107030.87"/>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500000"/>
    <n v="707727.04"/>
    <n v="830000"/>
    <n v="461677.81000000006"/>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300000"/>
    <n v="0"/>
    <n v="21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300000"/>
    <n v="1467428.04"/>
    <n v="1230000"/>
    <n v="653153.93000000005"/>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200000"/>
    <n v="230.1"/>
    <n v="180000"/>
    <n v="230.1"/>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00000"/>
    <n v="28344.89"/>
    <n v="80000"/>
    <n v="28344.89"/>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211408.08000000002"/>
    <n v="300000"/>
    <n v="211408.08000000002"/>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200000"/>
    <n v="470753.6"/>
    <n v="500000"/>
    <n v="217501.53"/>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800000"/>
    <n v="1535375.95"/>
    <n v="950000"/>
    <n v="1416431.95"/>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700000"/>
    <n v="778460.58999999985"/>
    <n v="1400000"/>
    <n v="778460.58999999985"/>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300000"/>
    <n v="1448891.5599999998"/>
    <n v="1610000"/>
    <n v="1448891.56"/>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400000"/>
    <n v="30027.7"/>
    <n v="0"/>
    <n v="30027.7"/>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600000"/>
    <n v="0"/>
    <n v="100000"/>
    <n v="0"/>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800000"/>
    <n v="19429.300000000003"/>
    <n v="190000"/>
    <n v="18704.300000000003"/>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0"/>
    <n v="0"/>
    <n v="0"/>
  </r>
  <r>
    <s v="2023"/>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500000"/>
    <n v="0"/>
    <n v="500000"/>
    <n v="0"/>
  </r>
  <r>
    <s v="2023"/>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200000"/>
    <n v="200000"/>
    <n v="200000"/>
  </r>
  <r>
    <s v="2023"/>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00000"/>
    <n v="0"/>
    <n v="0"/>
    <n v="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50365800"/>
    <n v="56533800"/>
    <n v="56533800"/>
    <n v="5145965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600000"/>
    <n v="740000"/>
    <n v="740000"/>
    <n v="74000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9828000"/>
    <n v="6844403"/>
    <n v="6844403"/>
    <n v="568800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5500000"/>
    <n v="415000"/>
    <n v="1015000"/>
    <n v="41500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600000"/>
    <n v="960000"/>
    <n v="960000"/>
    <n v="85000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5446150"/>
    <n v="5496150"/>
    <n v="5496150"/>
    <n v="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500000"/>
    <n v="60000"/>
    <n v="402000"/>
    <n v="6000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500000"/>
    <n v="360636.81999999995"/>
    <n v="500000"/>
    <n v="360636.81999999995"/>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99 - MULTIPROVINCIAL"/>
    <n v="16050803"/>
    <n v="17911400"/>
    <n v="17911400"/>
    <n v="1632245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99 - MULTIPROVINCIAL"/>
    <n v="7824000"/>
    <n v="10039000"/>
    <n v="10039000"/>
    <n v="922300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99 - MULTIPROVINCIAL"/>
    <n v="15600000"/>
    <n v="14627280"/>
    <n v="14632000"/>
    <n v="1328333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99 - MULTIPROVINCIAL"/>
    <n v="540000"/>
    <n v="570000"/>
    <n v="570000"/>
    <n v="52000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99 - MULTIPROVINCIAL"/>
    <n v="2122150"/>
    <n v="2122150"/>
    <n v="2122150"/>
    <n v="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en blanco)"/>
    <s v="01 - DISTRITO NACIONAL"/>
    <n v="3000000"/>
    <n v="840000"/>
    <n v="840000"/>
    <n v="77000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en blanco)"/>
    <s v="01 - DISTRITO NACIONAL"/>
    <n v="1860000"/>
    <n v="1860000"/>
    <n v="1860000"/>
    <n v="1628500"/>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en blanco)"/>
    <s v="01 - DISTRITO NACIONAL"/>
    <n v="4500000"/>
    <n v="4928044.43"/>
    <n v="4928600"/>
    <n v="4928044.43"/>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en blanco)"/>
    <s v="01 - DISTRITO NACIONAL"/>
    <n v="2350000"/>
    <n v="2084399.99"/>
    <n v="2084400"/>
    <n v="2084399.99"/>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en blanco)"/>
    <s v="01 - DISTRITO NACIONAL"/>
    <n v="7568300"/>
    <n v="7783224.96"/>
    <n v="7783246"/>
    <n v="7641349.96"/>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01 - DISTRITO NACIONAL"/>
    <n v="4893929"/>
    <n v="4711726.5999999996"/>
    <n v="4711726.5999999996"/>
    <n v="4159113.5299999993"/>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01 - DISTRITO NACIONAL"/>
    <n v="4900831"/>
    <n v="4716115"/>
    <n v="4716115"/>
    <n v="4199838.1499999994"/>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01 - DISTRITO NACIONAL"/>
    <n v="759283"/>
    <n v="737327"/>
    <n v="737327"/>
    <n v="553839.69000000006"/>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99 - MULTIPROVINCIAL"/>
    <n v="2937071"/>
    <n v="3024698.2600000002"/>
    <n v="3163127.4"/>
    <n v="2733208.2399999998"/>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99 - MULTIPROVINCIAL"/>
    <n v="2941214"/>
    <n v="3082222.4299999997"/>
    <n v="3168530"/>
    <n v="2789336.5300000003"/>
  </r>
  <r>
    <s v="2023"/>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99 - MULTIPROVINCIAL"/>
    <n v="455683"/>
    <n v="445826.14999999997"/>
    <n v="484239"/>
    <n v="387517.40999999992"/>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en blanco)"/>
    <s v="01 - DISTRITO NACIONAL"/>
    <n v="15000"/>
    <n v="0"/>
    <n v="15000"/>
    <n v="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en blanco)"/>
    <s v="01 - DISTRITO NACIONAL"/>
    <n v="1200000"/>
    <n v="1200000"/>
    <n v="1200000"/>
    <n v="522941.05"/>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en blanco)"/>
    <s v="01 - DISTRITO NACIONAL"/>
    <n v="5604000"/>
    <n v="7004000"/>
    <n v="7804000"/>
    <n v="6394924.1599999983"/>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en blanco)"/>
    <s v="01 - DISTRITO NACIONAL"/>
    <n v="2880000"/>
    <n v="2880000"/>
    <n v="2880000"/>
    <n v="2315466.4200000004"/>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en blanco)"/>
    <s v="01 - DISTRITO NACIONAL"/>
    <n v="12000"/>
    <n v="12000"/>
    <n v="12000"/>
    <n v="7578.8"/>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en blanco)"/>
    <s v="01 - DISTRITO NACIONAL"/>
    <n v="6000"/>
    <n v="0"/>
    <n v="0"/>
    <n v="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en blanco)"/>
    <s v="01 - DISTRITO NACIONAL"/>
    <n v="187000"/>
    <n v="8850"/>
    <n v="8850"/>
    <n v="885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en blanco)"/>
    <s v="99 - MULTIPROVINCIAL"/>
    <n v="50000"/>
    <n v="0"/>
    <n v="50000"/>
    <n v="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en blanco)"/>
    <s v="99 - MULTIPROVINCIAL"/>
    <n v="400000"/>
    <n v="38940"/>
    <n v="100000"/>
    <n v="3894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en blanco)"/>
    <s v="01 - DISTRITO NACIONAL"/>
    <n v="350000"/>
    <n v="326450"/>
    <n v="350000"/>
    <n v="32645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en blanco)"/>
    <s v="99 - MULTIPROVINCIAL"/>
    <n v="750000"/>
    <n v="946550"/>
    <n v="1132750"/>
    <n v="94655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en blanco)"/>
    <s v="99 - MULTIPROVINCIAL"/>
    <n v="500000"/>
    <n v="214703.7"/>
    <n v="350000"/>
    <n v="214703.7"/>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en blanco)"/>
    <s v="01 - DISTRITO NACIONAL"/>
    <n v="203000"/>
    <n v="177536.62"/>
    <n v="178000"/>
    <n v="177536.62"/>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en blanco)"/>
    <s v="99 - MULTIPROVINCIAL"/>
    <n v="0"/>
    <n v="30000"/>
    <n v="30000"/>
    <n v="3000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en blanco)"/>
    <s v="01 - DISTRITO NACIONAL"/>
    <n v="400000"/>
    <n v="385624"/>
    <n v="400000"/>
    <n v="25016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en blanco)"/>
    <s v="01 - DISTRITO NACIONAL"/>
    <n v="300000"/>
    <n v="0"/>
    <n v="0"/>
    <n v="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en blanco)"/>
    <s v="01 - DISTRITO NACIONAL"/>
    <n v="100000"/>
    <n v="0"/>
    <n v="0"/>
    <n v="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en blanco)"/>
    <s v="01 - DISTRITO NACIONAL"/>
    <n v="1675000"/>
    <n v="1341903.3"/>
    <n v="1375000"/>
    <n v="1050483.3"/>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en blanco)"/>
    <s v="01 - DISTRITO NACIONAL"/>
    <n v="425000"/>
    <n v="445274.54"/>
    <n v="445275"/>
    <n v="445274.54"/>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en blanco)"/>
    <s v="01 - DISTRITO NACIONAL"/>
    <n v="1200000"/>
    <n v="1200000"/>
    <n v="1200000"/>
    <n v="875868.4"/>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700000"/>
    <n v="420000"/>
    <n v="500000"/>
    <n v="29000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200000"/>
    <n v="0"/>
    <n v="130000"/>
    <n v="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0"/>
    <n v="98225.25"/>
    <n v="98526"/>
    <n v="98225.25"/>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100000"/>
    <n v="538525.11"/>
    <n v="900000"/>
    <n v="505856.29000000004"/>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50000"/>
    <n v="47790"/>
    <n v="98000"/>
    <n v="3717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250000"/>
    <n v="178534"/>
    <n v="300000"/>
    <n v="178534"/>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99 - MULTIPROVINCIAL"/>
    <n v="0"/>
    <n v="367421.79"/>
    <n v="370000"/>
    <n v="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99 - MULTIPROVINCIAL"/>
    <n v="0"/>
    <n v="0"/>
    <n v="166000"/>
    <n v="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01 - DISTRITO NACIONAL"/>
    <n v="150000"/>
    <n v="37760"/>
    <n v="37760"/>
    <n v="2832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01 - DISTRITO NACIONAL"/>
    <n v="100000"/>
    <n v="81824"/>
    <n v="100000"/>
    <n v="81823.98000000001"/>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01 - DISTRITO NACIONAL"/>
    <n v="2264000"/>
    <n v="3024318.8499999996"/>
    <n v="4526558.8499999996"/>
    <n v="2822184.82"/>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01 - DISTRITO NACIONAL"/>
    <n v="50000"/>
    <n v="43070"/>
    <n v="43070"/>
    <n v="4307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01 - DISTRITO NACIONAL"/>
    <n v="480000"/>
    <n v="407498.25"/>
    <n v="410214.9"/>
    <n v="407498.25"/>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01 - DISTRITO NACIONAL"/>
    <n v="4600000"/>
    <n v="1387101.8"/>
    <n v="1426751.8"/>
    <n v="1306601.8"/>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01 - DISTRITO NACIONAL"/>
    <n v="0"/>
    <n v="1298000"/>
    <n v="1298000"/>
    <n v="129800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99 - MULTIPROVINCIAL"/>
    <n v="1400000"/>
    <n v="1095380.01"/>
    <n v="1095380.01"/>
    <n v="897140.01"/>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99 - MULTIPROVINCIAL"/>
    <n v="4461880"/>
    <n v="0"/>
    <n v="63130"/>
    <n v="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99 - MULTIPROVINCIAL"/>
    <n v="875000"/>
    <n v="987785.08"/>
    <n v="1112000"/>
    <n v="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99 - MULTIPROVINCIAL"/>
    <n v="200000"/>
    <n v="177000"/>
    <n v="177000"/>
    <n v="17700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01 - DISTRITO NACIONAL"/>
    <n v="0"/>
    <n v="60620"/>
    <n v="60620"/>
    <n v="6062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01 - DISTRITO NACIONAL"/>
    <n v="689000"/>
    <n v="1102981.98"/>
    <n v="1436409.31"/>
    <n v="1102981.97"/>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01 - DISTRITO NACIONAL"/>
    <n v="400000"/>
    <n v="1831427.33"/>
    <n v="1498000"/>
    <n v="1831427.33"/>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99 - MULTIPROVINCIAL"/>
    <n v="200000"/>
    <n v="0"/>
    <n v="0"/>
    <n v="0"/>
  </r>
  <r>
    <s v="2023"/>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99 - MULTIPROVINCIAL"/>
    <n v="890000"/>
    <n v="615948.80000000005"/>
    <n v="615948.80000000005"/>
    <n v="615948.80000000005"/>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en blanco)"/>
    <s v="01 - DISTRITO NACIONAL"/>
    <n v="400001"/>
    <n v="281690.89"/>
    <n v="403428.33"/>
    <n v="249290.88999999998"/>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en blanco)"/>
    <s v="01 - DISTRITO NACIONAL"/>
    <n v="35000"/>
    <n v="12036"/>
    <n v="12036"/>
    <n v="12036"/>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en blanco)"/>
    <s v="01 - DISTRITO NACIONAL"/>
    <n v="175000"/>
    <n v="103958"/>
    <n v="103958"/>
    <n v="103958"/>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en blanco)"/>
    <s v="01 - DISTRITO NACIONAL"/>
    <n v="260000"/>
    <n v="392296.18"/>
    <n v="392300"/>
    <n v="0"/>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en blanco)"/>
    <s v="01 - DISTRITO NACIONAL"/>
    <n v="100000"/>
    <n v="15472.7"/>
    <n v="100000"/>
    <n v="15472.7"/>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en blanco)"/>
    <s v="01 - DISTRITO NACIONAL"/>
    <n v="250000"/>
    <n v="195649.91"/>
    <n v="229000"/>
    <n v="195649.91"/>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en blanco)"/>
    <s v="01 - DISTRITO NACIONAL"/>
    <n v="0"/>
    <n v="0"/>
    <n v="0"/>
    <n v="0"/>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en blanco)"/>
    <s v="99 - MULTIPROVINCIAL"/>
    <n v="20000"/>
    <n v="0"/>
    <n v="0"/>
    <n v="0"/>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en blanco)"/>
    <s v="01 - DISTRITO NACIONAL"/>
    <n v="100000"/>
    <n v="62578.55"/>
    <n v="69000"/>
    <n v="62578.55"/>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en blanco)"/>
    <s v="01 - DISTRITO NACIONAL"/>
    <n v="100000"/>
    <n v="227504"/>
    <n v="255000"/>
    <n v="120360"/>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en blanco)"/>
    <s v="01 - DISTRITO NACIONAL"/>
    <n v="50000"/>
    <n v="0"/>
    <n v="17000"/>
    <n v="0"/>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en blanco)"/>
    <s v="01 - DISTRITO NACIONAL"/>
    <n v="2200000"/>
    <n v="2149900"/>
    <n v="3149900"/>
    <n v="2149900"/>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en blanco)"/>
    <s v="01 - DISTRITO NACIONAL"/>
    <n v="500000"/>
    <n v="500000"/>
    <n v="500000"/>
    <n v="119700"/>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en blanco)"/>
    <s v="01 - DISTRITO NACIONAL"/>
    <n v="0"/>
    <n v="50100"/>
    <n v="50100"/>
    <n v="50100"/>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en blanco)"/>
    <s v="01 - DISTRITO NACIONAL"/>
    <n v="0"/>
    <n v="0"/>
    <n v="3000"/>
    <n v="0"/>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en blanco)"/>
    <s v="01 - DISTRITO NACIONAL"/>
    <n v="0"/>
    <n v="34705.279999999999"/>
    <n v="40000"/>
    <n v="34705.279999999999"/>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en blanco)"/>
    <s v="01 - DISTRITO NACIONAL"/>
    <n v="50000"/>
    <n v="22361.73"/>
    <n v="50000"/>
    <n v="22361.73"/>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215000"/>
    <n v="70599.399999999994"/>
    <n v="221000"/>
    <n v="70599.399999999994"/>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300000"/>
    <n v="557723.71"/>
    <n v="640000"/>
    <n v="557723.71"/>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50000"/>
    <n v="0"/>
    <n v="3049"/>
    <n v="0"/>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150000"/>
    <n v="130308.65"/>
    <n v="175000"/>
    <n v="105562.16"/>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100000"/>
    <n v="154347.35999999999"/>
    <n v="244000"/>
    <n v="154347.35999999999"/>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0"/>
    <n v="0"/>
    <n v="0"/>
    <n v="0"/>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0"/>
    <n v="106009.68"/>
    <n v="190000"/>
    <n v="46714.68"/>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0"/>
    <n v="0"/>
    <n v="0"/>
    <n v="0"/>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0"/>
    <n v="0"/>
    <n v="21560"/>
    <n v="0"/>
  </r>
  <r>
    <s v="2023"/>
    <x v="0"/>
    <x v="0"/>
    <x v="1"/>
    <x v="1"/>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0"/>
    <n v="0"/>
    <n v="0"/>
    <n v="0"/>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95434000"/>
    <n v="67884150.020000011"/>
    <n v="73095380"/>
    <n v="61071133.340000004"/>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0"/>
    <n v="480000"/>
    <n v="530000"/>
    <n v="400000"/>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186019235"/>
    <n v="190563827.67000002"/>
    <n v="210606617"/>
    <n v="170330666.67000002"/>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0"/>
    <n v="380000"/>
    <n v="432090"/>
    <n v="285000"/>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6534000"/>
    <n v="5645166.6699999999"/>
    <n v="7453000"/>
    <n v="5645166.6699999999"/>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33000000"/>
    <n v="0"/>
    <n v="33000000"/>
    <n v="0"/>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3000000"/>
    <n v="350000"/>
    <n v="800000"/>
    <n v="350000"/>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3100000"/>
    <n v="3516107.87"/>
    <n v="4020082"/>
    <n v="3166107.87"/>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99 - MULTIPROVINCIAL"/>
    <n v="25854357"/>
    <n v="39930433.340000004"/>
    <n v="42338057"/>
    <n v="35684866.670000002"/>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99 - MULTIPROVINCIAL"/>
    <n v="32568775"/>
    <n v="16515166.66"/>
    <n v="17363747"/>
    <n v="14028499.99"/>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99 - MULTIPROVINCIAL"/>
    <n v="0"/>
    <n v="300000"/>
    <n v="400000"/>
    <n v="300000"/>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99 - MULTIPROVINCIAL"/>
    <n v="0"/>
    <n v="107605.46"/>
    <n v="1279918"/>
    <n v="85455.02"/>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01 - DISTRITO NACIONAL"/>
    <n v="0"/>
    <n v="0"/>
    <n v="2500000"/>
    <n v="0"/>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01 - DISTRITO NACIONAL"/>
    <n v="33000000"/>
    <n v="20654167.470000003"/>
    <n v="25420000"/>
    <n v="20654166.75"/>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01 - DISTRITO NACIONAL"/>
    <n v="0"/>
    <n v="80000"/>
    <n v="80000"/>
    <n v="80000"/>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01 - DISTRITO NACIONAL"/>
    <n v="33000000"/>
    <n v="23761376.789999999"/>
    <n v="26695000"/>
    <n v="23760542.809999999"/>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99 - MULTIPROVINCIAL"/>
    <n v="0"/>
    <n v="0"/>
    <n v="1000000"/>
    <n v="0"/>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99 - MULTIPROVINCIAL"/>
    <n v="12693000"/>
    <n v="13496166.67"/>
    <n v="15883200"/>
    <n v="12007166.67"/>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99 - MULTIPROVINCIAL"/>
    <n v="0"/>
    <n v="3563333.33"/>
    <n v="3940000"/>
    <n v="3563333.33"/>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99 - MULTIPROVINCIAL"/>
    <n v="0"/>
    <n v="60000"/>
    <n v="60000"/>
    <n v="60000"/>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99 - MULTIPROVINCIAL"/>
    <n v="0"/>
    <n v="4954459"/>
    <n v="6305000"/>
    <n v="4954458.33"/>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01 - DISTRITO NACIONAL"/>
    <n v="20132279"/>
    <n v="18629822.849999998"/>
    <n v="21211425"/>
    <n v="16719183.320000002"/>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01 - DISTRITO NACIONAL"/>
    <n v="20132279"/>
    <n v="18803191.359999999"/>
    <n v="23847181"/>
    <n v="16878969.620000001"/>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01 - DISTRITO NACIONAL"/>
    <n v="3260861"/>
    <n v="2477169.5100000002"/>
    <n v="3579644"/>
    <n v="2194131.85"/>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99 - MULTIPROVINCIAL"/>
    <n v="2424471"/>
    <n v="4011786.12"/>
    <n v="4960361"/>
    <n v="3541560.7700000005"/>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99 - MULTIPROVINCIAL"/>
    <n v="2424471"/>
    <n v="4021837.6000000006"/>
    <n v="4970901"/>
    <n v="3550949.0399999996"/>
  </r>
  <r>
    <s v="2023"/>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99 - MULTIPROVINCIAL"/>
    <n v="392696"/>
    <n v="606294.1"/>
    <n v="1260556"/>
    <n v="533717.91"/>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99 - MULTIPROVINCIAL"/>
    <n v="7920000"/>
    <n v="5047421.8100000005"/>
    <n v="7920000"/>
    <n v="5047421.8100000005"/>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99 - MULTIPROVINCIAL"/>
    <n v="4860000"/>
    <n v="7931071.46"/>
    <n v="10860000"/>
    <n v="7931071.46"/>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99 - MULTIPROVINCIAL"/>
    <n v="29400000"/>
    <n v="29635804.739999998"/>
    <n v="33200000"/>
    <n v="29635804.739999998"/>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99 - MULTIPROVINCIAL"/>
    <n v="24000000"/>
    <n v="24375488.430000003"/>
    <n v="25850000"/>
    <n v="24375488.430000003"/>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en blanco)"/>
    <s v="99 - MULTIPROVINCIAL"/>
    <n v="50000"/>
    <n v="345986.6"/>
    <n v="350000"/>
    <n v="26000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99 - MULTIPROVINCIAL"/>
    <n v="114724357"/>
    <n v="192599682.35999995"/>
    <n v="270994125"/>
    <n v="182563035.56999999"/>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99 - MULTIPROVINCIAL"/>
    <n v="0"/>
    <n v="0"/>
    <n v="1550000"/>
    <n v="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99 - MULTIPROVINCIAL"/>
    <n v="0"/>
    <n v="4363000.18"/>
    <n v="3440000"/>
    <n v="1534000.01"/>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99 - MULTIPROVINCIAL"/>
    <n v="50000"/>
    <n v="0"/>
    <n v="50000"/>
    <n v="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99 - MULTIPROVINCIAL"/>
    <n v="10430547"/>
    <n v="71183724.379999995"/>
    <n v="137179547"/>
    <n v="70130028.379999995"/>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en blanco)"/>
    <s v="99 - MULTIPROVINCIAL"/>
    <n v="50000"/>
    <n v="0"/>
    <n v="62345000"/>
    <n v="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en blanco)"/>
    <s v="99 - MULTIPROVINCIAL"/>
    <n v="50000"/>
    <n v="0"/>
    <n v="0"/>
    <n v="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en blanco)"/>
    <s v="99 - MULTIPROVINCIAL"/>
    <n v="0"/>
    <n v="795544.16"/>
    <n v="1020000"/>
    <n v="45544.15"/>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en blanco)"/>
    <s v="99 - MULTIPROVINCIAL"/>
    <n v="0"/>
    <n v="0"/>
    <n v="100000"/>
    <n v="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en blanco)"/>
    <s v="99 - MULTIPROVINCIAL"/>
    <n v="0"/>
    <n v="1745862.86"/>
    <n v="2580000"/>
    <n v="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en blanco)"/>
    <s v="99 - MULTIPROVINCIAL"/>
    <n v="50000"/>
    <n v="638613.71"/>
    <n v="2740000"/>
    <n v="558373.71"/>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0"/>
    <n v="0"/>
    <n v="0"/>
    <n v="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0"/>
    <n v="261867.96"/>
    <n v="560000"/>
    <n v="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0"/>
    <n v="1904116.7400000002"/>
    <n v="1940000"/>
    <n v="1269412.3500000001"/>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50000"/>
    <n v="0"/>
    <n v="50000"/>
    <n v="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0"/>
    <n v="7995000.0099999998"/>
    <n v="4600000"/>
    <n v="129800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50000"/>
    <n v="0"/>
    <n v="11600"/>
    <n v="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50000"/>
    <n v="7004838.2699999996"/>
    <n v="30450000"/>
    <n v="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0"/>
    <n v="1627750.98"/>
    <n v="2550000"/>
    <n v="648999.99"/>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99 - MULTIPROVINCIAL"/>
    <n v="0"/>
    <n v="0"/>
    <n v="460000"/>
    <n v="0"/>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99 - MULTIPROVINCIAL"/>
    <n v="0"/>
    <n v="1631798.4000000001"/>
    <n v="3065000"/>
    <n v="1437098.4000000001"/>
  </r>
  <r>
    <s v="2023"/>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99 - MULTIPROVINCIAL"/>
    <n v="50000"/>
    <n v="0"/>
    <n v="2820000"/>
    <n v="0"/>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en blanco)"/>
    <s v="99 - MULTIPROVINCIAL"/>
    <n v="0"/>
    <n v="1503599.6"/>
    <n v="2440000"/>
    <n v="966099.6"/>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99 - MULTIPROVINCIAL"/>
    <n v="0"/>
    <n v="260780"/>
    <n v="287000"/>
    <n v="0"/>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en blanco)"/>
    <s v="99 - MULTIPROVINCIAL"/>
    <n v="50000"/>
    <n v="0"/>
    <n v="320000"/>
    <n v="0"/>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en blanco)"/>
    <s v="99 - MULTIPROVINCIAL"/>
    <n v="0"/>
    <n v="517512.6"/>
    <n v="1250000"/>
    <n v="156432.6"/>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4 - PRODUCTOS FARMACÉUTICOS"/>
    <s v="N"/>
    <s v="00 - N/A"/>
    <s v="10 - FONDO GENERAL"/>
    <s v="(en blanco)"/>
    <s v="99 - MULTIPROVINCIAL"/>
    <n v="0"/>
    <n v="160141.96"/>
    <n v="225000"/>
    <n v="160141.96"/>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en blanco)"/>
    <s v="99 - MULTIPROVINCIAL"/>
    <n v="0"/>
    <n v="65600.009999999995"/>
    <n v="70000"/>
    <n v="0"/>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6 - PRODUCTOS DE MINERALES, METÁLICOS Y NO METÁLICOS"/>
    <s v="N"/>
    <s v="00 - N/A"/>
    <s v="10 - FONDO GENERAL"/>
    <s v="(en blanco)"/>
    <s v="99 - MULTIPROVINCIAL"/>
    <n v="0"/>
    <n v="24742.58"/>
    <n v="110000"/>
    <n v="24742.58"/>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en blanco)"/>
    <s v="99 - MULTIPROVINCIAL"/>
    <n v="8670000"/>
    <n v="8743000"/>
    <n v="8741365"/>
    <n v="7503000"/>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en blanco)"/>
    <s v="99 - MULTIPROVINCIAL"/>
    <n v="1530000"/>
    <n v="1480365"/>
    <n v="1487000"/>
    <n v="739540"/>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en blanco)"/>
    <s v="99 - MULTIPROVINCIAL"/>
    <n v="0"/>
    <n v="32562.69"/>
    <n v="100000"/>
    <n v="32562.69"/>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en blanco)"/>
    <s v="99 - MULTIPROVINCIAL"/>
    <n v="50000"/>
    <n v="0"/>
    <n v="620000"/>
    <n v="0"/>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en blanco)"/>
    <s v="99 - MULTIPROVINCIAL"/>
    <n v="50000"/>
    <n v="1363571.22"/>
    <n v="8306425"/>
    <n v="1363571.21"/>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en blanco)"/>
    <s v="99 - MULTIPROVINCIAL"/>
    <n v="0"/>
    <n v="3243.76"/>
    <n v="25000"/>
    <n v="3243.76"/>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en blanco)"/>
    <s v="99 - MULTIPROVINCIAL"/>
    <n v="0"/>
    <n v="0"/>
    <n v="150070"/>
    <n v="0"/>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en blanco)"/>
    <s v="99 - MULTIPROVINCIAL"/>
    <n v="0"/>
    <n v="1719768"/>
    <n v="1719768"/>
    <n v="165000"/>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en blanco)"/>
    <s v="99 - MULTIPROVINCIAL"/>
    <n v="0"/>
    <n v="1229475.07"/>
    <n v="1235004"/>
    <n v="232010.07"/>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en blanco)"/>
    <s v="99 - MULTIPROVINCIAL"/>
    <n v="0"/>
    <n v="0"/>
    <n v="0"/>
    <n v="0"/>
  </r>
  <r>
    <s v="2023"/>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en blanco)"/>
    <s v="99 - MULTIPROVINCIAL"/>
    <n v="0"/>
    <n v="0"/>
    <n v="0"/>
    <n v="0"/>
  </r>
  <r>
    <s v="2023"/>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en blanco)"/>
    <s v="99 - MULTIPROVINCIAL"/>
    <n v="22332022"/>
    <n v="8026666.6699999999"/>
    <n v="9400000"/>
    <n v="7341666.6699999999"/>
  </r>
  <r>
    <s v="2023"/>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en blanco)"/>
    <s v="99 - MULTIPROVINCIAL"/>
    <n v="800000"/>
    <n v="472817.85000000009"/>
    <n v="800000"/>
    <n v="431407.85"/>
  </r>
  <r>
    <s v="2023"/>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en blanco)"/>
    <s v="99 - MULTIPROVINCIAL"/>
    <n v="850000"/>
    <n v="569898.32999999996"/>
    <n v="850000"/>
    <n v="521258.33"/>
  </r>
  <r>
    <s v="2023"/>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en blanco)"/>
    <s v="99 - MULTIPROVINCIAL"/>
    <n v="150000"/>
    <n v="42209.289999999994"/>
    <n v="150000"/>
    <n v="38419.289999999994"/>
  </r>
  <r>
    <s v="2023"/>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en blanco)"/>
    <s v="99 - MULTIPROVINCIAL"/>
    <n v="103200"/>
    <n v="0"/>
    <n v="0"/>
    <n v="0"/>
  </r>
  <r>
    <s v="2023"/>
    <x v="0"/>
    <x v="0"/>
    <x v="0"/>
    <x v="0"/>
    <s v="2 - Poder Ejecutivo"/>
    <s v="0222 - MINISTERIO DE ENERGIA Y MINAS"/>
    <s v="0001 - MINISTERIO DE ENERGIA Y MINAS"/>
    <s v="2 - SERVICIOS ECONÓMICOS"/>
    <s v="2.4 - Energía y combustible"/>
    <s v="2.4.03 - Combustible"/>
    <s v="2.2 - CONTRATACIÓN DE SERVICIOS"/>
    <s v="2.2.5 - ALQUILERES Y RENTAS"/>
    <s v="N"/>
    <s v="00 - N/A"/>
    <s v="10 - FONDO GENERAL"/>
    <s v="(en blanco)"/>
    <s v="99 - MULTIPROVINCIAL"/>
    <n v="0"/>
    <n v="0"/>
    <n v="24000000"/>
    <n v="0"/>
  </r>
  <r>
    <s v="2023"/>
    <x v="0"/>
    <x v="0"/>
    <x v="0"/>
    <x v="0"/>
    <s v="2 - Poder Ejecutivo"/>
    <s v="0222 - MINISTERIO DE ENERGIA Y MINAS"/>
    <s v="0001 - MINISTERIO DE ENERGIA Y MINAS"/>
    <s v="2 - SERVICIOS ECONÓMICOS"/>
    <s v="2.4 - Energía y combustible"/>
    <s v="2.4.03 - Combustible"/>
    <s v="2.2 - CONTRATACIÓN DE SERVICIOS"/>
    <s v="2.2.5 - ALQUILERES Y RENTAS"/>
    <s v="N"/>
    <s v="00 - N/A"/>
    <s v="20 - FONDOS CON DESTINO ESPECÍFICO"/>
    <s v="(en blanco)"/>
    <s v="99 - MULTIPROVINCIAL"/>
    <n v="0"/>
    <n v="0"/>
    <n v="22580000"/>
    <n v="0"/>
  </r>
  <r>
    <s v="2023"/>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en blanco)"/>
    <s v="99 - MULTIPROVINCIAL"/>
    <n v="186096800"/>
    <n v="4366041.55"/>
    <n v="4366042"/>
    <n v="4246041.55"/>
  </r>
  <r>
    <s v="2023"/>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en blanco)"/>
    <s v="99 - MULTIPROVINCIAL"/>
    <n v="400000"/>
    <n v="0"/>
    <n v="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327684384"/>
    <n v="243584868.46000001"/>
    <n v="242699798"/>
    <n v="222936698.46000001"/>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840000"/>
    <n v="1037500"/>
    <n v="900000"/>
    <n v="75250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10000000"/>
    <n v="4380000"/>
    <n v="9000000"/>
    <n v="371000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300000000"/>
    <n v="381469933.29000002"/>
    <n v="384403158"/>
    <n v="349070593.28999996"/>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15408635"/>
    <n v="20866798.990000002"/>
    <n v="28021189.66"/>
    <n v="18806798.989999998"/>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0"/>
    <n v="1425000"/>
    <n v="1215000"/>
    <n v="124200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3600000"/>
    <n v="3785000"/>
    <n v="3725000"/>
    <n v="334500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62000000"/>
    <n v="60107000"/>
    <n v="588312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2200000"/>
    <n v="2000000"/>
    <n v="8000000"/>
    <n v="74000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3800000"/>
    <n v="7024568.5499999998"/>
    <n v="8000000"/>
    <n v="6406183.6900000013"/>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8564205"/>
    <n v="0"/>
    <n v="8564205"/>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0"/>
    <n v="0"/>
    <n v="3253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30000000"/>
    <n v="41236400"/>
    <n v="41042400"/>
    <n v="3770120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98510368"/>
    <n v="45198138"/>
    <n v="58831200"/>
    <n v="45198138"/>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2271000"/>
    <n v="1379250"/>
    <n v="2271000"/>
    <n v="137925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62000000"/>
    <n v="58831200"/>
    <n v="59178200"/>
    <n v="55951586.03999999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0"/>
    <n v="0"/>
    <n v="588312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en blanco)"/>
    <s v="99 - MULTIPROVINCIAL"/>
    <n v="5000000"/>
    <n v="6391400"/>
    <n v="8000000"/>
    <n v="639140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en blanco)"/>
    <s v="99 - MULTIPROVINCIAL"/>
    <n v="32500000"/>
    <n v="45380602.540000021"/>
    <n v="50205032.340000004"/>
    <n v="41451267.439999998"/>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en blanco)"/>
    <s v="99 - MULTIPROVINCIAL"/>
    <n v="38000000"/>
    <n v="46318078.809999995"/>
    <n v="49972014"/>
    <n v="42328992.809999995"/>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en blanco)"/>
    <s v="99 - MULTIPROVINCIAL"/>
    <n v="5097803"/>
    <n v="5669440.709999999"/>
    <n v="6108020"/>
    <n v="5172719.2599999988"/>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150000"/>
    <n v="0"/>
    <n v="15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11000000"/>
    <n v="10016293.640000001"/>
    <n v="12000000"/>
    <n v="7385537.0600000005"/>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15000000"/>
    <n v="9462396.5100000016"/>
    <n v="8350000"/>
    <n v="7863656.3699999992"/>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30000000"/>
    <n v="19657289.449999999"/>
    <n v="20000000"/>
    <n v="16169030.140000001"/>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1200000"/>
    <n v="360000"/>
    <n v="120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150000"/>
    <n v="100000"/>
    <n v="15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en blanco)"/>
    <s v="99 - MULTIPROVINCIAL"/>
    <n v="20000000"/>
    <n v="16895251.490000002"/>
    <n v="20000000"/>
    <n v="9101849.1899999995"/>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en blanco)"/>
    <s v="99 - MULTIPROVINCIAL"/>
    <n v="22368395"/>
    <n v="2782458.17"/>
    <n v="6468395"/>
    <n v="1508640.36"/>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en blanco)"/>
    <s v="99 - MULTIPROVINCIAL"/>
    <n v="5000000"/>
    <n v="4012989.1"/>
    <n v="6062760"/>
    <n v="2000655.6700000002"/>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en blanco)"/>
    <s v="99 - MULTIPROVINCIAL"/>
    <n v="24896800"/>
    <n v="20358634.5"/>
    <n v="24896800"/>
    <n v="19669572.5"/>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en blanco)"/>
    <s v="99 - MULTIPROVINCIAL"/>
    <n v="5000000"/>
    <n v="4129879.3699999996"/>
    <n v="5000000"/>
    <n v="4129879.3699999996"/>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en blanco)"/>
    <s v="99 - MULTIPROVINCIAL"/>
    <n v="500000"/>
    <n v="0"/>
    <n v="967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en blanco)"/>
    <s v="99 - MULTIPROVINCIAL"/>
    <n v="150000"/>
    <n v="1581679.82"/>
    <n v="150000"/>
    <n v="1565679.82"/>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en blanco)"/>
    <s v="99 - MULTIPROVINCIAL"/>
    <n v="1000000"/>
    <n v="30192.19"/>
    <n v="990000"/>
    <n v="30192.1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en blanco)"/>
    <s v="99 - MULTIPROVINCIAL"/>
    <n v="1000000"/>
    <n v="1877.6100000000006"/>
    <n v="51000"/>
    <n v="1877.6100000000006"/>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en blanco)"/>
    <s v="99 - MULTIPROVINCIAL"/>
    <n v="200000"/>
    <n v="4970"/>
    <n v="5000"/>
    <n v="497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1800000"/>
    <n v="0"/>
    <n v="2338567"/>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0"/>
    <n v="0"/>
    <n v="1028498"/>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0"/>
    <n v="4554800"/>
    <n v="5000000"/>
    <n v="2656966.62"/>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0"/>
    <n v="71000"/>
    <n v="3100000"/>
    <n v="7100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0"/>
    <n v="2145000"/>
    <n v="650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0"/>
    <n v="0"/>
    <n v="130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1000000"/>
    <n v="1062"/>
    <n v="1000000"/>
    <n v="1062"/>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39139743"/>
    <n v="29629002.530000001"/>
    <n v="27110000"/>
    <n v="5483337.5600000005"/>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en blanco)"/>
    <s v="99 - MULTIPROVINCIAL"/>
    <n v="0"/>
    <n v="12467542.42"/>
    <n v="22670720"/>
    <n v="5972291.5999999996"/>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en blanco)"/>
    <s v="99 - MULTIPROVINCIAL"/>
    <n v="4040000"/>
    <n v="0"/>
    <n v="63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en blanco)"/>
    <s v="99 - MULTIPROVINCIAL"/>
    <n v="8000000"/>
    <n v="13115064.880000001"/>
    <n v="12600000"/>
    <n v="13115064.87999999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en blanco)"/>
    <s v="99 - MULTIPROVINCIAL"/>
    <n v="18000000"/>
    <n v="22579309.459999997"/>
    <n v="22500000"/>
    <n v="20094437.510000002"/>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5000000"/>
    <n v="2738631.76"/>
    <n v="3500000"/>
    <n v="1251863.2"/>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0"/>
    <n v="0"/>
    <n v="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100000"/>
    <n v="71300"/>
    <n v="100000"/>
    <n v="7130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200000"/>
    <n v="640714.60000000009"/>
    <n v="400000"/>
    <n v="380086.6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50000"/>
    <n v="0"/>
    <n v="5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50000"/>
    <n v="314098.33"/>
    <n v="10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1000000"/>
    <n v="0"/>
    <n v="546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10000000"/>
    <n v="4773273.7600000007"/>
    <n v="5000000"/>
    <n v="2902351.3099999996"/>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300000"/>
    <n v="621011.02"/>
    <n v="300000"/>
    <n v="373845.86"/>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500000"/>
    <n v="3828499.5199999996"/>
    <n v="3744000"/>
    <n v="2139611.2000000002"/>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1000000"/>
    <n v="168360"/>
    <n v="1000000"/>
    <n v="12060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2000000"/>
    <n v="1830400"/>
    <n v="2000000"/>
    <n v="65490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500000"/>
    <n v="340880"/>
    <n v="500000"/>
    <n v="34088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500000"/>
    <n v="0"/>
    <n v="20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15000000"/>
    <n v="28160940.16"/>
    <n v="35882427"/>
    <n v="15507177.770000001"/>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6000000"/>
    <n v="0"/>
    <n v="300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10000000"/>
    <n v="902947.79999999981"/>
    <n v="934500"/>
    <n v="44250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82406158"/>
    <n v="140348908.16999999"/>
    <n v="138944791"/>
    <n v="140100908.1699999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11000000"/>
    <n v="4971008.54"/>
    <n v="5516613"/>
    <n v="4186568.94"/>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61500"/>
    <n v="211626"/>
    <n v="4078400"/>
    <n v="7434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266589561"/>
    <n v="22410211.390000001"/>
    <n v="56695464.579999998"/>
    <n v="16933526.77"/>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500000"/>
    <n v="5444493.0400000019"/>
    <n v="1200000"/>
    <n v="5444493.040000001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en blanco)"/>
    <s v="99 - MULTIPROVINCIAL"/>
    <n v="0"/>
    <n v="0"/>
    <n v="409284"/>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en blanco)"/>
    <s v="99 - MULTIPROVINCIAL"/>
    <n v="0"/>
    <n v="0"/>
    <n v="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en blanco)"/>
    <s v="99 - MULTIPROVINCIAL"/>
    <n v="0"/>
    <n v="298839.31"/>
    <n v="6630357"/>
    <n v="179659.31"/>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en blanco)"/>
    <s v="99 - MULTIPROVINCIAL"/>
    <n v="15000000"/>
    <n v="47105962.159999996"/>
    <n v="48542000"/>
    <n v="18436274.219999995"/>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en blanco)"/>
    <s v="99 - MULTIPROVINCIAL"/>
    <n v="2000000"/>
    <n v="796795"/>
    <n v="274456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20 - FONDOS CON DESTINO ESPECÍFICO"/>
    <s v="(en blanco)"/>
    <s v="99 - MULTIPROVINCIAL"/>
    <n v="0"/>
    <n v="0"/>
    <n v="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en blanco)"/>
    <s v="99 - MULTIPROVINCIAL"/>
    <n v="5000000"/>
    <n v="5426901.8299999991"/>
    <n v="5463000"/>
    <n v="2118287.77"/>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en blanco)"/>
    <s v="99 - MULTIPROVINCIAL"/>
    <n v="50000"/>
    <n v="0"/>
    <n v="5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en blanco)"/>
    <s v="99 - MULTIPROVINCIAL"/>
    <n v="500000"/>
    <n v="531760.99"/>
    <n v="532000"/>
    <n v="344179.7"/>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en blanco)"/>
    <s v="99 - MULTIPROVINCIAL"/>
    <n v="100000"/>
    <n v="2142388.9799999995"/>
    <n v="2495772"/>
    <n v="307212.75"/>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en blanco)"/>
    <s v="99 - MULTIPROVINCIAL"/>
    <n v="0"/>
    <n v="3839548.53"/>
    <n v="3839549"/>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en blanco)"/>
    <s v="99 - MULTIPROVINCIAL"/>
    <n v="80000"/>
    <n v="20739.96"/>
    <n v="80000"/>
    <n v="10433.84"/>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en blanco)"/>
    <s v="99 - MULTIPROVINCIAL"/>
    <n v="300000"/>
    <n v="803115.2"/>
    <n v="332500"/>
    <n v="803115.2"/>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en blanco)"/>
    <s v="99 - MULTIPROVINCIAL"/>
    <n v="4000000"/>
    <n v="2277578.09"/>
    <n v="4639350"/>
    <n v="1413847.06"/>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en blanco)"/>
    <s v="99 - MULTIPROVINCIAL"/>
    <n v="200000"/>
    <n v="0"/>
    <n v="20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20 - FONDOS CON DESTINO ESPECÍFICO"/>
    <s v="(en blanco)"/>
    <s v="99 - MULTIPROVINCIAL"/>
    <n v="0"/>
    <n v="0"/>
    <n v="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en blanco)"/>
    <s v="99 - MULTIPROVINCIAL"/>
    <n v="800000"/>
    <n v="1152915.6500000001"/>
    <n v="1374125"/>
    <n v="1152915.6500000001"/>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en blanco)"/>
    <s v="99 - MULTIPROVINCIAL"/>
    <n v="3000000"/>
    <n v="3204610.05"/>
    <n v="3000000"/>
    <n v="2985837.9499999997"/>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en blanco)"/>
    <s v="99 - MULTIPROVINCIAL"/>
    <n v="50000"/>
    <n v="159232.03"/>
    <n v="250000"/>
    <n v="10552.02999999999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en blanco)"/>
    <s v="99 - MULTIPROVINCIAL"/>
    <n v="300000"/>
    <n v="129420"/>
    <n v="300000"/>
    <n v="12942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en blanco)"/>
    <s v="99 - MULTIPROVINCIAL"/>
    <n v="50000"/>
    <n v="0"/>
    <n v="5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en blanco)"/>
    <s v="99 - MULTIPROVINCIAL"/>
    <n v="2500000"/>
    <n v="194948.38"/>
    <n v="1030000"/>
    <n v="105935.1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en blanco)"/>
    <s v="99 - MULTIPROVINCIAL"/>
    <n v="0"/>
    <n v="17999.13"/>
    <n v="18000"/>
    <n v="17999.13"/>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en blanco)"/>
    <s v="99 - MULTIPROVINCIAL"/>
    <n v="0"/>
    <n v="2421265.46"/>
    <n v="2620442.62"/>
    <n v="74431.239999999991"/>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en blanco)"/>
    <s v="99 - MULTIPROVINCIAL"/>
    <n v="1000000"/>
    <n v="195445.39"/>
    <n v="201596"/>
    <n v="177450.3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605428"/>
    <n v="3607982.4"/>
    <n v="5334406"/>
    <n v="1598295.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100000"/>
    <n v="136589.25"/>
    <n v="743782"/>
    <n v="136589.25"/>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20000"/>
    <n v="202940.96"/>
    <n v="20000"/>
    <n v="132612.96"/>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72932"/>
    <n v="55314.36"/>
    <n v="72932"/>
    <n v="55314.36"/>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10000"/>
    <n v="0"/>
    <n v="1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13000000"/>
    <n v="19443968.369999994"/>
    <n v="20174993"/>
    <n v="1046506.559999999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3717762"/>
    <n v="15473392.620000005"/>
    <n v="13698831"/>
    <n v="4702171.3600000003"/>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0"/>
    <n v="0"/>
    <n v="201404"/>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30000"/>
    <n v="30559.81"/>
    <n v="30000"/>
    <n v="30559.81"/>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50000"/>
    <n v="5625"/>
    <n v="50000"/>
    <n v="5625"/>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100000"/>
    <n v="9071.89"/>
    <n v="100000"/>
    <n v="9071.8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en blanco)"/>
    <s v="99 - MULTIPROVINCIAL"/>
    <n v="0"/>
    <n v="4716193.2899999991"/>
    <n v="4643194"/>
    <n v="1215872"/>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en blanco)"/>
    <s v="99 - MULTIPROVINCIAL"/>
    <n v="0"/>
    <n v="9677616.0099999998"/>
    <n v="9678060.3100000024"/>
    <n v="735000.34"/>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en blanco)"/>
    <s v="99 - MULTIPROVINCIAL"/>
    <n v="0"/>
    <n v="5604502.0999999996"/>
    <n v="5840951.9600000009"/>
    <n v="1068646.96"/>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en blanco)"/>
    <s v="99 - MULTIPROVINCIAL"/>
    <n v="0"/>
    <n v="0"/>
    <n v="10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en blanco)"/>
    <s v="99 - MULTIPROVINCIAL"/>
    <n v="0"/>
    <n v="0"/>
    <n v="54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45000000"/>
    <n v="30644523.870000005"/>
    <n v="33644524"/>
    <n v="21327933.429999996"/>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0"/>
    <n v="103320"/>
    <n v="200000"/>
    <n v="37201"/>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1500000"/>
    <n v="2263340.4599999995"/>
    <n v="1500000"/>
    <n v="847733.4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200000"/>
    <n v="561.67999999999995"/>
    <n v="200000"/>
    <n v="561.67999999999995"/>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100000"/>
    <n v="10974"/>
    <n v="100000"/>
    <n v="10974"/>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50000"/>
    <n v="5546"/>
    <n v="1865000"/>
    <n v="223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150000"/>
    <n v="116820"/>
    <n v="15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100000"/>
    <n v="288047.37"/>
    <n v="559403"/>
    <n v="130517.37"/>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1000000"/>
    <n v="758871.12000000011"/>
    <n v="675556"/>
    <n v="492749.83"/>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100000"/>
    <n v="5567.71"/>
    <n v="376525"/>
    <n v="2973.6"/>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700000"/>
    <n v="647136.20999999985"/>
    <n v="2486903"/>
    <n v="482687.04999999993"/>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en blanco)"/>
    <s v="99 - MULTIPROVINCIAL"/>
    <n v="0"/>
    <n v="146349.5"/>
    <n v="158421"/>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en blanco)"/>
    <s v="99 - MULTIPROVINCIAL"/>
    <n v="0"/>
    <n v="78269.399999999994"/>
    <n v="7827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3000000"/>
    <n v="676015.39999999991"/>
    <n v="1609391"/>
    <n v="388750.3"/>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10000"/>
    <n v="0"/>
    <n v="211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2100425"/>
    <n v="5161718.88"/>
    <n v="5324936"/>
    <n v="3484061.9899999993"/>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200000"/>
    <n v="662808.88"/>
    <n v="663200"/>
    <n v="662808.88000000012"/>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200000"/>
    <n v="125080.61"/>
    <n v="420000"/>
    <n v="79293.320000000007"/>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600000"/>
    <n v="291795.90999999997"/>
    <n v="600000"/>
    <n v="270996.28999999998"/>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300000"/>
    <n v="694217.12"/>
    <n v="2527820"/>
    <n v="660225.12"/>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28261305"/>
    <n v="35369819.819999993"/>
    <n v="38973654"/>
    <n v="25610897.320000004"/>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0"/>
    <n v="0"/>
    <n v="10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10000000"/>
    <n v="6246308.2800000003"/>
    <n v="8183000"/>
    <n v="5277980.3400000008"/>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621518"/>
    <n v="2172883.09"/>
    <n v="2884447"/>
    <n v="815693.2200000002"/>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200000"/>
    <n v="271603.05"/>
    <n v="770573"/>
    <n v="69959.199999999997"/>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3000000"/>
    <n v="2616103.79"/>
    <n v="4593829"/>
    <n v="1032067.86"/>
  </r>
  <r>
    <s v="2023"/>
    <x v="0"/>
    <x v="0"/>
    <x v="1"/>
    <x v="1"/>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2500000"/>
    <n v="0"/>
    <n v="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0"/>
    <n v="165986.09"/>
    <n v="36108"/>
    <n v="165986.09"/>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137514187"/>
    <n v="25112946.539999999"/>
    <n v="25189882.629999995"/>
    <n v="491926.66000000003"/>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0"/>
    <n v="276484.62"/>
    <n v="294944"/>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0"/>
    <n v="472907.42000000004"/>
    <n v="484708"/>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0"/>
    <n v="0"/>
    <n v="303555.59999999998"/>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0"/>
    <n v="0"/>
    <n v="89722"/>
    <n v="0"/>
  </r>
  <r>
    <s v="2023"/>
    <x v="0"/>
    <x v="0"/>
    <x v="1"/>
    <x v="1"/>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0"/>
    <n v="0"/>
    <n v="0"/>
    <n v="0"/>
  </r>
  <r>
    <s v="2023"/>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en blanco)"/>
    <s v="99 - MULTIPROVINCIAL"/>
    <n v="41581200"/>
    <n v="41491500"/>
    <n v="41875545.32"/>
    <n v="37964500"/>
  </r>
  <r>
    <s v="2023"/>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en blanco)"/>
    <s v="99 - MULTIPROVINCIAL"/>
    <n v="2415591"/>
    <n v="2845476.73"/>
    <n v="2814454.2199999997"/>
    <n v="2602566.7299999995"/>
  </r>
  <r>
    <s v="2023"/>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en blanco)"/>
    <s v="99 - MULTIPROVINCIAL"/>
    <n v="2934000"/>
    <n v="2945899.5"/>
    <n v="3534000"/>
    <n v="2695479.5"/>
  </r>
  <r>
    <s v="2023"/>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en blanco)"/>
    <s v="99 - MULTIPROVINCIAL"/>
    <n v="300000"/>
    <n v="365408.34"/>
    <n v="363591.46"/>
    <n v="335118.34000000003"/>
  </r>
  <r>
    <s v="2023"/>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16535588"/>
    <n v="0"/>
    <n v="0"/>
    <n v="0"/>
  </r>
  <r>
    <s v="2023"/>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en blanco)"/>
    <s v="99 - MULTIPROVINCIAL"/>
    <n v="48164233"/>
    <n v="0"/>
    <n v="0"/>
    <n v="0"/>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83226243"/>
    <n v="83534003.840000004"/>
    <n v="83534049"/>
    <n v="76546843.519999966"/>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200000"/>
    <n v="0"/>
    <n v="0"/>
    <n v="0"/>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200000"/>
    <n v="0"/>
    <n v="0"/>
    <n v="0"/>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16440000"/>
    <n v="17225833.329999998"/>
    <n v="17226500"/>
    <n v="15705333.33"/>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50000"/>
    <n v="0"/>
    <n v="0"/>
    <n v="0"/>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2839560"/>
    <n v="2972560"/>
    <n v="2972560"/>
    <n v="2465300"/>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1639456"/>
    <n v="1639456.44"/>
    <n v="1639456"/>
    <n v="1502835.0700000003"/>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8770773"/>
    <n v="8872988.0199999996"/>
    <n v="8938198"/>
    <n v="0"/>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800000"/>
    <n v="0"/>
    <n v="0"/>
    <n v="0"/>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743621"/>
    <n v="24919.24"/>
    <n v="25262"/>
    <n v="24919.24"/>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en blanco)"/>
    <s v="99 - MULTIPROVINCIAL"/>
    <n v="1104000"/>
    <n v="1104000"/>
    <n v="1104000"/>
    <n v="1012000"/>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en blanco)"/>
    <s v="99 - MULTIPROVINCIAL"/>
    <n v="8187070"/>
    <n v="7810568.9900000002"/>
    <n v="7810571"/>
    <n v="7810568.9900000002"/>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en blanco)"/>
    <s v="99 - MULTIPROVINCIAL"/>
    <n v="2604283"/>
    <n v="2679282.4699999997"/>
    <n v="2679283"/>
    <n v="2573865.2000000002"/>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en blanco)"/>
    <s v="99 - MULTIPROVINCIAL"/>
    <n v="7343826"/>
    <n v="7962054.870000001"/>
    <n v="7962056"/>
    <n v="7900804.8700000001"/>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en blanco)"/>
    <s v="99 - MULTIPROVINCIAL"/>
    <n v="7284250"/>
    <n v="7408956.3100000005"/>
    <n v="7409054"/>
    <n v="6764221.2500000019"/>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en blanco)"/>
    <s v="99 - MULTIPROVINCIAL"/>
    <n v="7394314"/>
    <n v="7481402.0999999996"/>
    <n v="7481628"/>
    <n v="6831642.2600000044"/>
  </r>
  <r>
    <s v="2023"/>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en blanco)"/>
    <s v="99 - MULTIPROVINCIAL"/>
    <n v="958977"/>
    <n v="1003720.0800000001"/>
    <n v="1003756"/>
    <n v="916735.06000000064"/>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en blanco)"/>
    <s v="99 - MULTIPROVINCIAL"/>
    <n v="18000"/>
    <n v="27463.67"/>
    <n v="43000"/>
    <n v="12547.66"/>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en blanco)"/>
    <s v="99 - MULTIPROVINCIAL"/>
    <n v="1488000"/>
    <n v="1538974.38"/>
    <n v="1588000"/>
    <n v="1111064.45"/>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en blanco)"/>
    <s v="99 - MULTIPROVINCIAL"/>
    <n v="50000"/>
    <n v="0"/>
    <n v="50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en blanco)"/>
    <s v="99 - MULTIPROVINCIAL"/>
    <n v="444000"/>
    <n v="305136"/>
    <n v="444000"/>
    <n v="263783"/>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en blanco)"/>
    <s v="99 - MULTIPROVINCIAL"/>
    <n v="2112000"/>
    <n v="1264406.8599999999"/>
    <n v="1879200"/>
    <n v="939904.02999999991"/>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en blanco)"/>
    <s v="99 - MULTIPROVINCIAL"/>
    <n v="29952"/>
    <n v="29952"/>
    <n v="29952"/>
    <n v="22464"/>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en blanco)"/>
    <s v="99 - MULTIPROVINCIAL"/>
    <n v="150000"/>
    <n v="0"/>
    <n v="875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en blanco)"/>
    <s v="99 - MULTIPROVINCIAL"/>
    <n v="25000"/>
    <n v="0"/>
    <n v="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en blanco)"/>
    <s v="99 - MULTIPROVINCIAL"/>
    <n v="125000"/>
    <n v="8024"/>
    <n v="50000"/>
    <n v="8024"/>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en blanco)"/>
    <s v="99 - MULTIPROVINCIAL"/>
    <n v="3000000"/>
    <n v="3246600"/>
    <n v="3000000"/>
    <n v="324545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en blanco)"/>
    <s v="99 - MULTIPROVINCIAL"/>
    <n v="500000"/>
    <n v="0"/>
    <n v="500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en blanco)"/>
    <s v="99 - MULTIPROVINCIAL"/>
    <n v="876841"/>
    <n v="876841"/>
    <n v="876841"/>
    <n v="87565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en blanco)"/>
    <s v="99 - MULTIPROVINCIAL"/>
    <n v="150000"/>
    <n v="0"/>
    <n v="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en blanco)"/>
    <s v="99 - MULTIPROVINCIAL"/>
    <n v="60000"/>
    <n v="62000"/>
    <n v="62000"/>
    <n v="6200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en blanco)"/>
    <s v="99 - MULTIPROVINCIAL"/>
    <n v="150000"/>
    <n v="0"/>
    <n v="50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en blanco)"/>
    <s v="99 - MULTIPROVINCIAL"/>
    <n v="50000"/>
    <n v="0"/>
    <n v="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en blanco)"/>
    <s v="99 - MULTIPROVINCIAL"/>
    <n v="50000"/>
    <n v="0"/>
    <n v="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en blanco)"/>
    <s v="99 - MULTIPROVINCIAL"/>
    <n v="50000"/>
    <n v="0"/>
    <n v="50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en blanco)"/>
    <s v="99 - MULTIPROVINCIAL"/>
    <n v="800000"/>
    <n v="737100"/>
    <n v="737100"/>
    <n v="73710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en blanco)"/>
    <s v="99 - MULTIPROVINCIAL"/>
    <n v="725000"/>
    <n v="1046529.2100000001"/>
    <n v="1051500"/>
    <n v="1046529.2100000001"/>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en blanco)"/>
    <s v="99 - MULTIPROVINCIAL"/>
    <n v="1380000"/>
    <n v="1048276.5200000001"/>
    <n v="1282000"/>
    <n v="1048276.5200000001"/>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00000"/>
    <n v="223846"/>
    <n v="227620"/>
    <n v="223846"/>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50000"/>
    <n v="0"/>
    <n v="50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00000"/>
    <n v="0"/>
    <n v="3738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75000"/>
    <n v="0"/>
    <n v="10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75000"/>
    <n v="0"/>
    <n v="79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50000"/>
    <n v="85786"/>
    <n v="150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25000"/>
    <n v="0"/>
    <n v="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000000"/>
    <n v="949999.36"/>
    <n v="1090300"/>
    <n v="696282.27000000014"/>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00000"/>
    <n v="107061.72"/>
    <n v="108000"/>
    <n v="61041.72"/>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75000"/>
    <n v="0"/>
    <n v="25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50000"/>
    <n v="65759.040000000008"/>
    <n v="50000"/>
    <n v="3776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25000"/>
    <n v="0"/>
    <n v="25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255000"/>
    <n v="293299.81"/>
    <n v="225000"/>
    <n v="143699.69"/>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200000"/>
    <n v="78000"/>
    <n v="200000"/>
    <n v="7800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100000"/>
    <n v="0"/>
    <n v="50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200000"/>
    <n v="167088"/>
    <n v="200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200000"/>
    <n v="273195"/>
    <n v="370000"/>
    <n v="153495"/>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25000"/>
    <n v="0"/>
    <n v="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240000"/>
    <n v="340460"/>
    <n v="341000"/>
    <n v="14952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50000"/>
    <n v="0"/>
    <n v="25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50000"/>
    <n v="0"/>
    <n v="25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en blanco)"/>
    <s v="99 - MULTIPROVINCIAL"/>
    <n v="200000"/>
    <n v="0"/>
    <n v="7848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en blanco)"/>
    <s v="99 - MULTIPROVINCIAL"/>
    <n v="4956000"/>
    <n v="5200519.71"/>
    <n v="5125520"/>
    <n v="3838445.7"/>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en blanco)"/>
    <s v="99 - MULTIPROVINCIAL"/>
    <n v="150000"/>
    <n v="203999.99"/>
    <n v="325000"/>
    <n v="0"/>
  </r>
  <r>
    <s v="2023"/>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en blanco)"/>
    <s v="99 - MULTIPROVINCIAL"/>
    <n v="856130"/>
    <n v="0"/>
    <n v="4613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en blanco)"/>
    <s v="99 - MULTIPROVINCIAL"/>
    <n v="375000"/>
    <n v="314099.13"/>
    <n v="375000"/>
    <n v="253942.41"/>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en blanco)"/>
    <s v="99 - MULTIPROVINCIAL"/>
    <n v="100000"/>
    <n v="85120"/>
    <n v="100000"/>
    <n v="8512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en blanco)"/>
    <s v="99 - MULTIPROVINCIAL"/>
    <n v="25000"/>
    <n v="0"/>
    <n v="25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en blanco)"/>
    <s v="99 - MULTIPROVINCIAL"/>
    <n v="60000"/>
    <n v="0"/>
    <n v="30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en blanco)"/>
    <s v="99 - MULTIPROVINCIAL"/>
    <n v="75000"/>
    <n v="9116.02"/>
    <n v="45000"/>
    <n v="9116.02"/>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en blanco)"/>
    <s v="99 - MULTIPROVINCIAL"/>
    <n v="75000"/>
    <n v="45489"/>
    <n v="75000"/>
    <n v="45489"/>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en blanco)"/>
    <s v="99 - MULTIPROVINCIAL"/>
    <n v="100000"/>
    <n v="0"/>
    <n v="50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en blanco)"/>
    <s v="99 - MULTIPROVINCIAL"/>
    <n v="150000"/>
    <n v="226627.20000000001"/>
    <n v="230000"/>
    <n v="226627.20000000001"/>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en blanco)"/>
    <s v="99 - MULTIPROVINCIAL"/>
    <n v="150000"/>
    <n v="197534.01"/>
    <n v="200000"/>
    <n v="197534.01"/>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en blanco)"/>
    <s v="99 - MULTIPROVINCIAL"/>
    <n v="50000"/>
    <n v="6411.51"/>
    <n v="50000"/>
    <n v="6411.51"/>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en blanco)"/>
    <s v="99 - MULTIPROVINCIAL"/>
    <n v="50000"/>
    <n v="13950"/>
    <n v="20000"/>
    <n v="1395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4 - PRODUCTOS FARMACÉUTICOS"/>
    <s v="N"/>
    <s v="00 - N/A"/>
    <s v="10 - FONDO GENERAL"/>
    <s v="(en blanco)"/>
    <s v="99 - MULTIPROVINCIAL"/>
    <n v="50000"/>
    <n v="16003.94"/>
    <n v="50000"/>
    <n v="16003.94"/>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en blanco)"/>
    <s v="99 - MULTIPROVINCIAL"/>
    <n v="300000"/>
    <n v="151481.03999999998"/>
    <n v="250000"/>
    <n v="145581.03999999998"/>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en blanco)"/>
    <s v="99 - MULTIPROVINCIAL"/>
    <n v="50000"/>
    <n v="0"/>
    <n v="25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en blanco)"/>
    <s v="99 - MULTIPROVINCIAL"/>
    <n v="125000"/>
    <n v="11950"/>
    <n v="50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0000"/>
    <n v="0"/>
    <n v="10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50000"/>
    <n v="354"/>
    <n v="53500"/>
    <n v="354"/>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0000"/>
    <n v="0"/>
    <n v="10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85000"/>
    <n v="0"/>
    <n v="20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55000"/>
    <n v="21261.239999999998"/>
    <n v="55000"/>
    <n v="21261.239999999998"/>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50000"/>
    <n v="354"/>
    <n v="35000"/>
    <n v="354"/>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5000"/>
    <n v="0"/>
    <n v="15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20 - FONDOS CON DESTINO ESPECÍFICO"/>
    <s v="(en blanco)"/>
    <s v="99 - MULTIPROVINCIAL"/>
    <n v="0"/>
    <n v="0"/>
    <n v="25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20 - FONDOS CON DESTINO ESPECÍFICO"/>
    <s v="(en blanco)"/>
    <s v="99 - MULTIPROVINCIAL"/>
    <n v="0"/>
    <n v="0"/>
    <n v="20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20 - FONDOS CON DESTINO ESPECÍFICO"/>
    <s v="(en blanco)"/>
    <s v="99 - MULTIPROVINCIAL"/>
    <n v="0"/>
    <n v="0"/>
    <n v="10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1560000"/>
    <n v="1560000"/>
    <n v="1560000"/>
    <n v="124800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2340000"/>
    <n v="2340000"/>
    <n v="2340000"/>
    <n v="187200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0"/>
    <n v="460.2"/>
    <n v="1500"/>
    <n v="460.2"/>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50000"/>
    <n v="0"/>
    <n v="485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0"/>
    <n v="0"/>
    <n v="15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50000"/>
    <n v="0"/>
    <n v="50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50000"/>
    <n v="0"/>
    <n v="50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50000"/>
    <n v="18278.2"/>
    <n v="50000"/>
    <n v="18278.2"/>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50000"/>
    <n v="31031.85"/>
    <n v="50000"/>
    <n v="31031.85"/>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75000"/>
    <n v="120531.46"/>
    <n v="155000"/>
    <n v="120531.46"/>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500000"/>
    <n v="798329.88"/>
    <n v="775000"/>
    <n v="695483"/>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50000"/>
    <n v="1770"/>
    <n v="50000"/>
    <n v="177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0"/>
    <n v="4500"/>
    <n v="5000"/>
    <n v="450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50000"/>
    <n v="32342.98"/>
    <n v="50000"/>
    <n v="30395.98"/>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250000"/>
    <n v="106813.9"/>
    <n v="125000"/>
    <n v="106813.9"/>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75000"/>
    <n v="32019.21"/>
    <n v="75000"/>
    <n v="27977.71"/>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25000"/>
    <n v="25217.78"/>
    <n v="25000"/>
    <n v="25217.78"/>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150000"/>
    <n v="55766.799999999996"/>
    <n v="150000"/>
    <n v="55766.799999999996"/>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en blanco)"/>
    <s v="99 - MULTIPROVINCIAL"/>
    <n v="0"/>
    <n v="0"/>
    <n v="95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en blanco)"/>
    <s v="99 - MULTIPROVINCIAL"/>
    <n v="0"/>
    <n v="0"/>
    <n v="10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en blanco)"/>
    <s v="99 - MULTIPROVINCIAL"/>
    <n v="0"/>
    <n v="0"/>
    <n v="10000"/>
    <n v="0"/>
  </r>
  <r>
    <s v="2023"/>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en blanco)"/>
    <s v="99 - MULTIPROVINCIAL"/>
    <n v="200000"/>
    <n v="31624"/>
    <n v="115500"/>
    <n v="31624"/>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855379291"/>
    <n v="604438274.04999995"/>
    <n v="640667302.49000001"/>
    <n v="492035004.45999998"/>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0"/>
    <n v="1280000"/>
    <n v="1280000"/>
    <n v="64000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1000000"/>
    <n v="317838.40000000002"/>
    <n v="1000000"/>
    <n v="235838.4"/>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242274000"/>
    <n v="422035000"/>
    <n v="440274000"/>
    <n v="362667166.76999998"/>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18654168"/>
    <n v="33630168"/>
    <n v="33630168"/>
    <n v="2416514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0"/>
    <n v="639000"/>
    <n v="756000"/>
    <n v="56100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7175347"/>
    <n v="2138808"/>
    <n v="4912741"/>
    <n v="1075468"/>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98646317"/>
    <n v="90587286.829999998"/>
    <n v="100265109"/>
    <n v="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11161800"/>
    <n v="3367000"/>
    <n v="11161800"/>
    <n v="336700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5000000"/>
    <n v="8022603.0300000003"/>
    <n v="8327886.8399999999"/>
    <n v="7677194.0700000012"/>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en blanco)"/>
    <s v="99 - MULTIPROVINCIAL"/>
    <n v="10000000"/>
    <n v="0"/>
    <n v="10000000"/>
    <n v="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en blanco)"/>
    <s v="99 - MULTIPROVINCIAL"/>
    <n v="2300000"/>
    <n v="0"/>
    <n v="2300000"/>
    <n v="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en blanco)"/>
    <s v="99 - MULTIPROVINCIAL"/>
    <n v="1300000"/>
    <n v="0"/>
    <n v="1300000"/>
    <n v="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en blanco)"/>
    <s v="99 - MULTIPROVINCIAL"/>
    <n v="10000000"/>
    <n v="0"/>
    <n v="10000000"/>
    <n v="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en blanco)"/>
    <s v="99 - MULTIPROVINCIAL"/>
    <n v="10000000"/>
    <n v="2610000"/>
    <n v="10000000"/>
    <n v="261000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en blanco)"/>
    <s v="99 - MULTIPROVINCIAL"/>
    <n v="3000000"/>
    <n v="1402631.1600000001"/>
    <n v="3000000"/>
    <n v="1402630.3599999999"/>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en blanco)"/>
    <s v="99 - MULTIPROVINCIAL"/>
    <n v="200000"/>
    <n v="805017.45"/>
    <n v="200000"/>
    <n v="805017.35"/>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en blanco)"/>
    <s v="99 - MULTIPROVINCIAL"/>
    <n v="60276000"/>
    <n v="61016000"/>
    <n v="62600000"/>
    <n v="5728550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en blanco)"/>
    <s v="99 - MULTIPROVINCIAL"/>
    <n v="98646317"/>
    <n v="82602948.939999998"/>
    <n v="98646317"/>
    <n v="82602948.939999998"/>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en blanco)"/>
    <s v="99 - MULTIPROVINCIAL"/>
    <n v="1000000"/>
    <n v="0"/>
    <n v="1000000"/>
    <n v="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en blanco)"/>
    <s v="99 - MULTIPROVINCIAL"/>
    <n v="1300000"/>
    <n v="0"/>
    <n v="1300000"/>
    <n v="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en blanco)"/>
    <s v="99 - MULTIPROVINCIAL"/>
    <n v="10000000"/>
    <n v="0"/>
    <n v="10000000"/>
    <n v="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en blanco)"/>
    <s v="99 - MULTIPROVINCIAL"/>
    <n v="98646317"/>
    <n v="92810121.290000007"/>
    <n v="98646317"/>
    <n v="84596524.019999996"/>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en blanco)"/>
    <s v="99 - MULTIPROVINCIAL"/>
    <n v="1321200"/>
    <n v="0"/>
    <n v="1321200"/>
    <n v="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en blanco)"/>
    <s v="99 - MULTIPROVINCIAL"/>
    <n v="500000"/>
    <n v="0"/>
    <n v="500000"/>
    <n v="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en blanco)"/>
    <s v="99 - MULTIPROVINCIAL"/>
    <n v="78374464"/>
    <n v="73915195.659999996"/>
    <n v="74978135.790000007"/>
    <n v="61623191.219999991"/>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en blanco)"/>
    <s v="99 - MULTIPROVINCIAL"/>
    <n v="79767066"/>
    <n v="75607916.139999986"/>
    <n v="76585312.659999996"/>
    <n v="62561208.419999994"/>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en blanco)"/>
    <s v="99 - MULTIPROVINCIAL"/>
    <n v="12221243"/>
    <n v="12012321.220000001"/>
    <n v="13491240.219999999"/>
    <n v="9851757.4499999974"/>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en blanco)"/>
    <s v="99 - MULTIPROVINCIAL"/>
    <n v="250000"/>
    <n v="0"/>
    <n v="250000"/>
    <n v="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en blanco)"/>
    <s v="99 - MULTIPROVINCIAL"/>
    <n v="300000"/>
    <n v="0"/>
    <n v="300000"/>
    <n v="0"/>
  </r>
  <r>
    <s v="2023"/>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en blanco)"/>
    <s v="99 - MULTIPROVINCIAL"/>
    <n v="50000"/>
    <n v="0"/>
    <n v="5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en blanco)"/>
    <s v="99 - MULTIPROVINCIAL"/>
    <n v="22000000"/>
    <n v="20484000.399999999"/>
    <n v="21000000"/>
    <n v="17224682.550000001"/>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en blanco)"/>
    <s v="99 - MULTIPROVINCIAL"/>
    <n v="25000000"/>
    <n v="22017516.510000002"/>
    <n v="25000000"/>
    <n v="18551346.41"/>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en blanco)"/>
    <s v="99 - MULTIPROVINCIAL"/>
    <n v="450000"/>
    <n v="642431.22"/>
    <n v="450000"/>
    <n v="551806.4"/>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en blanco)"/>
    <s v="99 - MULTIPROVINCIAL"/>
    <n v="382200"/>
    <n v="195000"/>
    <n v="382200"/>
    <n v="145856"/>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en blanco)"/>
    <s v="99 - MULTIPROVINCIAL"/>
    <n v="3000000"/>
    <n v="0"/>
    <n v="200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en blanco)"/>
    <s v="99 - MULTIPROVINCIAL"/>
    <n v="1000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en blanco)"/>
    <s v="99 - MULTIPROVINCIAL"/>
    <n v="5000000"/>
    <n v="1376132.7399999998"/>
    <n v="5000000"/>
    <n v="1376132.7399999998"/>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en blanco)"/>
    <s v="99 - MULTIPROVINCIAL"/>
    <n v="1000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en blanco)"/>
    <s v="99 - MULTIPROVINCIAL"/>
    <n v="10000"/>
    <n v="207466"/>
    <n v="10000"/>
    <n v="250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en blanco)"/>
    <s v="99 - MULTIPROVINCIAL"/>
    <n v="60000000"/>
    <n v="63296836"/>
    <n v="98333800"/>
    <n v="51345206"/>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en blanco)"/>
    <s v="99 - MULTIPROVINCIAL"/>
    <n v="1000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en blanco)"/>
    <s v="99 - MULTIPROVINCIAL"/>
    <n v="2000000"/>
    <n v="1581200"/>
    <n v="3366200"/>
    <n v="154580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en blanco)"/>
    <s v="99 - MULTIPROVINCIAL"/>
    <n v="1030817"/>
    <n v="2118404.0700000003"/>
    <n v="2119000"/>
    <n v="1615069.17"/>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en blanco)"/>
    <s v="99 - MULTIPROVINCIAL"/>
    <n v="18000000"/>
    <n v="41642200"/>
    <n v="42000000"/>
    <n v="3980730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en blanco)"/>
    <s v="99 - MULTIPROVINCIAL"/>
    <n v="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en blanco)"/>
    <s v="99 - MULTIPROVINCIAL"/>
    <n v="2500000"/>
    <n v="667128.57999999996"/>
    <n v="700000"/>
    <n v="454728.57999999996"/>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en blanco)"/>
    <s v="99 - MULTIPROVINCIAL"/>
    <n v="3500000"/>
    <n v="171572"/>
    <n v="600000"/>
    <n v="171572"/>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en blanco)"/>
    <s v="99 - MULTIPROVINCIAL"/>
    <n v="13797877"/>
    <n v="10200984.5"/>
    <n v="13183708.93"/>
    <n v="10200984.5"/>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en blanco)"/>
    <s v="99 - MULTIPROVINCIAL"/>
    <n v="1000000"/>
    <n v="0"/>
    <n v="50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en blanco)"/>
    <s v="99 - MULTIPROVINCIAL"/>
    <n v="30000000"/>
    <n v="15094707"/>
    <n v="17688694"/>
    <n v="15094707"/>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en blanco)"/>
    <s v="99 - MULTIPROVINCIAL"/>
    <n v="2000000"/>
    <n v="0"/>
    <n v="10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50 - CRÉDITO INTERNO"/>
    <s v="(en blanco)"/>
    <s v="99 - MULTIPROVINCIAL"/>
    <n v="0"/>
    <n v="428900"/>
    <n v="5000000"/>
    <n v="42890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en blanco)"/>
    <s v="99 - MULTIPROVINCIAL"/>
    <n v="100000"/>
    <n v="29140"/>
    <n v="100000"/>
    <n v="2914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en blanco)"/>
    <s v="99 - MULTIPROVINCIAL"/>
    <n v="400000"/>
    <n v="0"/>
    <n v="3891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en blanco)"/>
    <s v="99 - MULTIPROVINCIAL"/>
    <n v="100000"/>
    <n v="35061.800000000003"/>
    <n v="100000"/>
    <n v="35061.800000000003"/>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en blanco)"/>
    <s v="99 - MULTIPROVINCIAL"/>
    <n v="7199200"/>
    <n v="0"/>
    <n v="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en blanco)"/>
    <s v="99 - MULTIPROVINCIAL"/>
    <n v="1050000"/>
    <n v="8531243.8000000007"/>
    <n v="10121980"/>
    <n v="8531243.8000000007"/>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en blanco)"/>
    <s v="99 - MULTIPROVINCIAL"/>
    <n v="500000"/>
    <n v="2000000"/>
    <n v="1100000"/>
    <n v="200000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50 - CRÉDITO INTERNO"/>
    <s v="(en blanco)"/>
    <s v="99 - MULTIPROVINCIAL"/>
    <n v="0"/>
    <n v="4855570"/>
    <n v="20000000"/>
    <n v="485557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50000000"/>
    <n v="41062037.020000003"/>
    <n v="44500000"/>
    <n v="34944645.709999993"/>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1000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0"/>
    <n v="11800"/>
    <n v="18000"/>
    <n v="1180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500000"/>
    <n v="7688968.5900000008"/>
    <n v="5000000"/>
    <n v="4554813.97"/>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0"/>
    <n v="27794.41"/>
    <n v="30000"/>
    <n v="27794.41"/>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9053904"/>
    <n v="8299412"/>
    <n v="9030934"/>
    <n v="8299412"/>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100000"/>
    <n v="0"/>
    <n v="10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3310160"/>
    <n v="0"/>
    <n v="20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10000"/>
    <n v="6589000"/>
    <n v="7769000"/>
    <n v="599000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5000000"/>
    <n v="413359.15"/>
    <n v="452000"/>
    <n v="413359.15"/>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en blanco)"/>
    <s v="99 - MULTIPROVINCIAL"/>
    <n v="34000000"/>
    <n v="177000"/>
    <n v="677000"/>
    <n v="17700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en blanco)"/>
    <s v="99 - MULTIPROVINCIAL"/>
    <n v="0"/>
    <n v="74240"/>
    <n v="5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en blanco)"/>
    <s v="99 - MULTIPROVINCIAL"/>
    <n v="100000"/>
    <n v="0"/>
    <n v="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en blanco)"/>
    <s v="99 - MULTIPROVINCIAL"/>
    <n v="1000000"/>
    <n v="67922.960000000006"/>
    <n v="500000"/>
    <n v="67922.960000000006"/>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en blanco)"/>
    <s v="99 - MULTIPROVINCIAL"/>
    <n v="2000000"/>
    <n v="0"/>
    <n v="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en blanco)"/>
    <s v="99 - MULTIPROVINCIAL"/>
    <n v="1000000"/>
    <n v="0"/>
    <n v="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en blanco)"/>
    <s v="99 - MULTIPROVINCIAL"/>
    <n v="20533686"/>
    <n v="53267964.149999999"/>
    <n v="74197934"/>
    <n v="53267964.149999999"/>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50 - CRÉDITO INTERNO"/>
    <s v="(en blanco)"/>
    <s v="99 - MULTIPROVINCIAL"/>
    <n v="0"/>
    <n v="0"/>
    <n v="25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en blanco)"/>
    <s v="99 - MULTIPROVINCIAL"/>
    <n v="1153563"/>
    <n v="0"/>
    <n v="1045382.29"/>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en blanco)"/>
    <s v="99 - MULTIPROVINCIAL"/>
    <n v="8371166"/>
    <n v="18001582.080000002"/>
    <n v="14771166"/>
    <n v="18001582.080000002"/>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en blanco)"/>
    <s v="99 - MULTIPROVINCIAL"/>
    <n v="40679339"/>
    <n v="32058377.459999997"/>
    <n v="38374388.870000005"/>
    <n v="26815038.359999999"/>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en blanco)"/>
    <s v="99 - MULTIPROVINCIAL"/>
    <n v="1000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en blanco)"/>
    <s v="99 - MULTIPROVINCIAL"/>
    <n v="1000000"/>
    <n v="0"/>
    <n v="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en blanco)"/>
    <s v="99 - MULTIPROVINCIAL"/>
    <n v="3000000"/>
    <n v="1389399.88"/>
    <n v="2000000"/>
    <n v="1389399.88"/>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en blanco)"/>
    <s v="99 - MULTIPROVINCIAL"/>
    <n v="18404124"/>
    <n v="2130798.25"/>
    <n v="2704124"/>
    <n v="2130798.25"/>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en blanco)"/>
    <s v="99 - MULTIPROVINCIAL"/>
    <n v="6800000"/>
    <n v="0"/>
    <n v="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2143748"/>
    <n v="30461.360000000001"/>
    <n v="2000000"/>
    <n v="30461.360000000001"/>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500000"/>
    <n v="0"/>
    <n v="30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5000"/>
    <n v="0"/>
    <n v="5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0"/>
    <n v="43017.67"/>
    <n v="43070"/>
    <n v="43017.67"/>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350000"/>
    <n v="607848.16"/>
    <n v="607900"/>
    <n v="607848.15999999992"/>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8022629"/>
    <n v="10991560.070000002"/>
    <n v="11068200"/>
    <n v="4358130.830000001"/>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0"/>
    <n v="0"/>
    <n v="1015714.5"/>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2778540"/>
    <n v="343148.10000000003"/>
    <n v="1426175"/>
    <n v="343148.10000000003"/>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1500000"/>
    <n v="0"/>
    <n v="18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2000000"/>
    <n v="0"/>
    <n v="30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0"/>
    <n v="1222335.3400000001"/>
    <n v="1482000"/>
    <n v="1222335.3400000001"/>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250000"/>
    <n v="141600"/>
    <n v="180000"/>
    <n v="14160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0"/>
    <n v="0"/>
    <n v="5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50000"/>
    <n v="1167990"/>
    <n v="50000"/>
    <n v="116799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0"/>
    <n v="0"/>
    <n v="145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8000000"/>
    <n v="20190027.489999995"/>
    <n v="19965000"/>
    <n v="13586379.4"/>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0"/>
    <n v="1881513.45"/>
    <n v="3435000"/>
    <n v="1099901.6000000001"/>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1000000"/>
    <n v="740221.08000000007"/>
    <n v="1905000"/>
    <n v="694543.28"/>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1000"/>
    <n v="920.68"/>
    <n v="1000"/>
    <n v="920.68"/>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1000000"/>
    <n v="247800"/>
    <n v="600000"/>
    <n v="24780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222359"/>
    <n v="87243.300000000017"/>
    <n v="100000"/>
    <n v="87243.300000000017"/>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5000"/>
    <n v="2969.8999999999996"/>
    <n v="5000"/>
    <n v="2969.8999999999996"/>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20000000"/>
    <n v="41965225.009999998"/>
    <n v="58000000"/>
    <n v="27100409.109999999"/>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18000000"/>
    <n v="24780"/>
    <n v="43085700"/>
    <n v="2478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1500000"/>
    <n v="3658708"/>
    <n v="2627388"/>
    <n v="3658708"/>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750000"/>
    <n v="150800"/>
    <n v="66000"/>
    <n v="15080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1929040"/>
    <n v="577008.91"/>
    <n v="575858.91"/>
    <n v="577008.91"/>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15000000"/>
    <n v="14506000.689999999"/>
    <n v="11442389.5"/>
    <n v="9809109.8100000005"/>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2000000"/>
    <n v="315885.12"/>
    <n v="1450000"/>
    <n v="315885.12"/>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50000"/>
    <n v="0"/>
    <n v="5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2000000"/>
    <n v="424800"/>
    <n v="600000"/>
    <n v="42480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800000"/>
    <n v="441000.81"/>
    <n v="900000"/>
    <n v="248416.79"/>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30000"/>
    <n v="45375.72"/>
    <n v="3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0"/>
    <n v="789999.99"/>
    <n v="950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0"/>
    <n v="0"/>
    <n v="500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3000000"/>
    <n v="4309714"/>
    <n v="7747754.370000001"/>
    <n v="3645374"/>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0"/>
    <n v="574416"/>
    <n v="3250000"/>
    <n v="51900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1000000"/>
    <n v="167125.19"/>
    <n v="500000"/>
    <n v="108999.94"/>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0"/>
    <n v="6504817.54"/>
    <n v="6450000"/>
    <n v="4195555.55"/>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5000000"/>
    <n v="0"/>
    <n v="418000"/>
    <n v="0"/>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en blanco)"/>
    <s v="99 - MULTIPROVINCIAL"/>
    <n v="12000000"/>
    <n v="2034104"/>
    <n v="7000000"/>
    <n v="2034104"/>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en blanco)"/>
    <s v="99 - MULTIPROVINCIAL"/>
    <n v="13000000"/>
    <n v="19176770.82"/>
    <n v="21935529"/>
    <n v="15859402.6"/>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en blanco)"/>
    <s v="99 - MULTIPROVINCIAL"/>
    <n v="1500000"/>
    <n v="3348943.3500000006"/>
    <n v="1400000"/>
    <n v="1923916.3500000003"/>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en blanco)"/>
    <s v="99 - MULTIPROVINCIAL"/>
    <n v="0"/>
    <n v="1396355.01"/>
    <n v="1500000"/>
    <n v="1057813"/>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en blanco)"/>
    <s v="99 - MULTIPROVINCIAL"/>
    <n v="6613244"/>
    <n v="6541371.7700000005"/>
    <n v="7313244"/>
    <n v="6541371.7700000005"/>
  </r>
  <r>
    <s v="2023"/>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en blanco)"/>
    <s v="99 - MULTIPROVINCIAL"/>
    <n v="1000000"/>
    <n v="596395.6"/>
    <n v="905000"/>
    <n v="596395.6"/>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en blanco)"/>
    <s v="99 - MULTIPROVINCIAL"/>
    <n v="2500000"/>
    <n v="1098375.77"/>
    <n v="1461300"/>
    <n v="790290.19000000006"/>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en blanco)"/>
    <s v="99 - MULTIPROVINCIAL"/>
    <n v="1000"/>
    <n v="154315.98000000001"/>
    <n v="175000"/>
    <n v="154315.98000000001"/>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en blanco)"/>
    <s v="99 - MULTIPROVINCIAL"/>
    <n v="1000"/>
    <n v="384002.21"/>
    <n v="1000"/>
    <n v="384002.21"/>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en blanco)"/>
    <s v="99 - MULTIPROVINCIAL"/>
    <n v="2000000"/>
    <n v="3113823.9"/>
    <n v="3308066"/>
    <n v="1797156.9"/>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en blanco)"/>
    <s v="99 - MULTIPROVINCIAL"/>
    <n v="100000"/>
    <n v="122504.06"/>
    <n v="90000"/>
    <n v="122504.06"/>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en blanco)"/>
    <s v="99 - MULTIPROVINCIAL"/>
    <n v="1050000"/>
    <n v="0"/>
    <n v="100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50 - CRÉDITO INTERNO"/>
    <s v="(en blanco)"/>
    <s v="99 - MULTIPROVINCIAL"/>
    <n v="0"/>
    <n v="73106435.510000005"/>
    <n v="75418508.420000002"/>
    <n v="32229777.93"/>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en blanco)"/>
    <s v="99 - MULTIPROVINCIAL"/>
    <n v="1000"/>
    <n v="15109.68"/>
    <n v="15200"/>
    <n v="15109.68"/>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en blanco)"/>
    <s v="99 - MULTIPROVINCIAL"/>
    <n v="1162583"/>
    <n v="1293752"/>
    <n v="2992583"/>
    <n v="1256582"/>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en blanco)"/>
    <s v="99 - MULTIPROVINCIAL"/>
    <n v="0"/>
    <n v="1154.6300000000001"/>
    <n v="1200"/>
    <n v="1154.6199999999999"/>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en blanco)"/>
    <s v="99 - MULTIPROVINCIAL"/>
    <n v="1050000"/>
    <n v="648827.44000000006"/>
    <n v="500000"/>
    <n v="196113"/>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en blanco)"/>
    <s v="99 - MULTIPROVINCIAL"/>
    <n v="2041191"/>
    <n v="2407807.7000000002"/>
    <n v="2795000"/>
    <n v="636138"/>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50 - CRÉDITO INTERNO"/>
    <s v="(en blanco)"/>
    <s v="99 - MULTIPROVINCIAL"/>
    <n v="0"/>
    <n v="0"/>
    <n v="250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en blanco)"/>
    <s v="99 - MULTIPROVINCIAL"/>
    <n v="1000000"/>
    <n v="173548.5"/>
    <n v="437508.69"/>
    <n v="173548.5"/>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en blanco)"/>
    <s v="99 - MULTIPROVINCIAL"/>
    <n v="600006"/>
    <n v="175832.99"/>
    <n v="183117.00000000006"/>
    <n v="175832.99"/>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en blanco)"/>
    <s v="99 - MULTIPROVINCIAL"/>
    <n v="100000"/>
    <n v="19706"/>
    <n v="52000"/>
    <n v="19706"/>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en blanco)"/>
    <s v="99 - MULTIPROVINCIAL"/>
    <n v="1000000"/>
    <n v="894440.71"/>
    <n v="829500"/>
    <n v="894440.71"/>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en blanco)"/>
    <s v="99 - MULTIPROVINCIAL"/>
    <n v="600000"/>
    <n v="1564043.39"/>
    <n v="1915000"/>
    <n v="1537643.49"/>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en blanco)"/>
    <s v="99 - MULTIPROVINCIAL"/>
    <n v="700000"/>
    <n v="335391.40000000002"/>
    <n v="500000"/>
    <n v="315508.40000000002"/>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en blanco)"/>
    <s v="99 - MULTIPROVINCIAL"/>
    <n v="5000"/>
    <n v="450000"/>
    <n v="520000"/>
    <n v="45000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en blanco)"/>
    <s v="99 - MULTIPROVINCIAL"/>
    <n v="10000"/>
    <n v="67336.5"/>
    <n v="78000"/>
    <n v="67336.5"/>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en blanco)"/>
    <s v="99 - MULTIPROVINCIAL"/>
    <n v="50000"/>
    <n v="24696"/>
    <n v="30000"/>
    <n v="24696"/>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en blanco)"/>
    <s v="99 - MULTIPROVINCIAL"/>
    <n v="500000"/>
    <n v="10106"/>
    <n v="10106"/>
    <n v="10106"/>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en blanco)"/>
    <s v="99 - MULTIPROVINCIAL"/>
    <n v="1000"/>
    <n v="38304.21"/>
    <n v="39000"/>
    <n v="38304.21"/>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en blanco)"/>
    <s v="99 - MULTIPROVINCIAL"/>
    <n v="1500000"/>
    <n v="0"/>
    <n v="100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en blanco)"/>
    <s v="99 - MULTIPROVINCIAL"/>
    <n v="1000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en blanco)"/>
    <s v="99 - MULTIPROVINCIAL"/>
    <n v="150000"/>
    <n v="11057.43"/>
    <n v="10000"/>
    <n v="11057.42"/>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0"/>
    <n v="2096"/>
    <n v="2100"/>
    <n v="2096"/>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10000"/>
    <n v="6070"/>
    <n v="10000"/>
    <n v="607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50000"/>
    <n v="303047.78999999998"/>
    <n v="303400"/>
    <n v="295873.36"/>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10000"/>
    <n v="80373.330000000016"/>
    <n v="123000"/>
    <n v="75889.330000000016"/>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10000"/>
    <n v="0"/>
    <n v="5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20000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3000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5000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0"/>
    <n v="58323.96"/>
    <n v="70500"/>
    <n v="58323.96"/>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20000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1500000"/>
    <n v="91228.160000000003"/>
    <n v="95344.149999999907"/>
    <n v="91228.160000000003"/>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1000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200000"/>
    <n v="0"/>
    <n v="5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0"/>
    <n v="25429.95"/>
    <n v="50000"/>
    <n v="25429.95"/>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50 - CRÉDITO INTERNO"/>
    <s v="(en blanco)"/>
    <s v="99 - MULTIPROVINCIAL"/>
    <n v="0"/>
    <n v="56271685.280000001"/>
    <n v="72349662.440000013"/>
    <n v="31032672.380000003"/>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50 - CRÉDITO INTERNO"/>
    <s v="(en blanco)"/>
    <s v="99 - MULTIPROVINCIAL"/>
    <n v="0"/>
    <n v="202170.82"/>
    <n v="202170.82"/>
    <n v="101085.41"/>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50 - CRÉDITO INTERNO"/>
    <s v="(en blanco)"/>
    <s v="99 - MULTIPROVINCIAL"/>
    <n v="0"/>
    <n v="355132.8"/>
    <n v="355132.8"/>
    <n v="355132.8"/>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50 - CRÉDITO INTERNO"/>
    <s v="(en blanco)"/>
    <s v="99 - MULTIPROVINCIAL"/>
    <n v="0"/>
    <n v="0"/>
    <n v="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50 - CRÉDITO INTERNO"/>
    <s v="(en blanco)"/>
    <s v="99 - MULTIPROVINCIAL"/>
    <n v="0"/>
    <n v="37152198.280000001"/>
    <n v="46976646.850000001"/>
    <n v="19480005.459999997"/>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50 - CRÉDITO INTERNO"/>
    <s v="(en blanco)"/>
    <s v="99 - MULTIPROVINCIAL"/>
    <n v="0"/>
    <n v="22786364.489999998"/>
    <n v="22590742.32"/>
    <n v="12875116.600000001"/>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24999999"/>
    <n v="7915940.8000000007"/>
    <n v="15000000"/>
    <n v="7915940.8000000007"/>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300000"/>
    <n v="1329600"/>
    <n v="200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5750"/>
    <n v="3899.9"/>
    <n v="5750"/>
    <n v="3899.9"/>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4500"/>
    <n v="9000.1"/>
    <n v="4500"/>
    <n v="9000.1"/>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1000"/>
    <n v="57170.1"/>
    <n v="58000"/>
    <n v="57170.1"/>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400000"/>
    <n v="4590.0200000000004"/>
    <n v="4967.609999999986"/>
    <n v="4590.0200000000004"/>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200000"/>
    <n v="88935.18"/>
    <n v="115000"/>
    <n v="88935.18"/>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34942528"/>
    <n v="4392844.22"/>
    <n v="5000000"/>
    <n v="4392844.22"/>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1000000"/>
    <n v="1189084.3"/>
    <n v="2200000"/>
    <n v="890767.7"/>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0"/>
    <n v="76700"/>
    <n v="80000"/>
    <n v="7670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5000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50000"/>
    <n v="8118.6"/>
    <n v="10000"/>
    <n v="8118.6"/>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2600000"/>
    <n v="657388.86"/>
    <n v="220000"/>
    <n v="657388.86"/>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400000"/>
    <n v="34585.919999999998"/>
    <n v="10000"/>
    <n v="34585.919999999998"/>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50 - CRÉDITO INTERNO"/>
    <s v="(en blanco)"/>
    <s v="99 - MULTIPROVINCIAL"/>
    <n v="0"/>
    <n v="2302187.09"/>
    <n v="2302187.09"/>
    <n v="2302187.09"/>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1000000"/>
    <n v="943845.7"/>
    <n v="1146080.01"/>
    <n v="943845.7"/>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1000000"/>
    <n v="460885.85"/>
    <n v="638421.69000000006"/>
    <n v="426075.85"/>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1000"/>
    <n v="79402"/>
    <n v="79407"/>
    <n v="79402"/>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250000"/>
    <n v="28335.9"/>
    <n v="50000"/>
    <n v="28335.9"/>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1146242"/>
    <n v="247316.91"/>
    <n v="472500"/>
    <n v="223598.91"/>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200000"/>
    <n v="34952.19"/>
    <n v="50000"/>
    <n v="33901.99"/>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100000"/>
    <n v="553297.54"/>
    <n v="670000"/>
    <n v="553297.54"/>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300000"/>
    <n v="2814.49"/>
    <n v="255000"/>
    <n v="2814.49"/>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200000"/>
    <n v="70255.91"/>
    <n v="172105"/>
    <n v="70255.91"/>
  </r>
  <r>
    <s v="2023"/>
    <x v="0"/>
    <x v="0"/>
    <x v="1"/>
    <x v="1"/>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49999"/>
    <n v="0"/>
    <n v="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2500000"/>
    <n v="829372.45000000007"/>
    <n v="1414389.85"/>
    <n v="817902.85000000009"/>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2000000"/>
    <n v="3376313.2199999997"/>
    <n v="2757000"/>
    <n v="2324739.8099999996"/>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40000"/>
    <n v="4903.8999999999996"/>
    <n v="25000"/>
    <n v="4903.8999999999996"/>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97350"/>
    <n v="0"/>
    <n v="25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0"/>
    <n v="0"/>
    <n v="10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240000"/>
    <n v="309667.25"/>
    <n v="550000"/>
    <n v="149187.25"/>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1000000"/>
    <n v="486715.25"/>
    <n v="350000"/>
    <n v="296994.2"/>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500000"/>
    <n v="37113.599999999999"/>
    <n v="100000"/>
    <n v="37113.599999999999"/>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300000"/>
    <n v="339761.5"/>
    <n v="350000"/>
    <n v="332327.5"/>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278729"/>
    <n v="104190.46"/>
    <n v="50000"/>
    <n v="103743.24"/>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488759"/>
    <n v="842694.42"/>
    <n v="1188759"/>
    <n v="797854.42"/>
  </r>
  <r>
    <s v="2023"/>
    <x v="0"/>
    <x v="0"/>
    <x v="1"/>
    <x v="1"/>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1800000"/>
    <n v="0"/>
    <n v="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50 - CRÉDITO INTERNO"/>
    <s v="(en blanco)"/>
    <s v="99 - MULTIPROVINCIAL"/>
    <n v="0"/>
    <n v="747458.26"/>
    <n v="747458.26"/>
    <n v="453683.57"/>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50 - CRÉDITO INTERNO"/>
    <s v="(en blanco)"/>
    <s v="99 - MULTIPROVINCIAL"/>
    <n v="0"/>
    <n v="101952"/>
    <n v="101952"/>
    <n v="101952"/>
  </r>
  <r>
    <s v="2023"/>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en blanco)"/>
    <s v="99 - MULTIPROVINCIAL"/>
    <n v="3701712"/>
    <n v="2887272.8299999996"/>
    <n v="3701712"/>
    <n v="2887272.8299999996"/>
  </r>
  <r>
    <s v="2023"/>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n v="0"/>
    <n v="0"/>
  </r>
  <r>
    <s v="2023"/>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en blanco)"/>
    <s v="99 - MULTIPROVINCIAL"/>
    <n v="4369563151"/>
    <n v="4002971869.0199995"/>
    <n v="4369563151"/>
    <n v="4002971869.0199995"/>
  </r>
  <r>
    <s v="2023"/>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en blanco)"/>
    <s v="99 - MULTIPROVINCIAL"/>
    <n v="91162532"/>
    <n v="83786625.570000008"/>
    <n v="91162532"/>
    <n v="83786625.570000008"/>
  </r>
  <r>
    <s v="2023"/>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en blanco)"/>
    <s v="99 - MULTIPROVINCIAL"/>
    <n v="89888641"/>
    <n v="84561989.810000017"/>
    <n v="89888641"/>
    <n v="84561989.810000017"/>
  </r>
  <r>
    <s v="2023"/>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en blanco)"/>
    <s v="99 - MULTIPROVINCIAL"/>
    <n v="17279178"/>
    <n v="15839245.369999999"/>
    <n v="17279178"/>
    <n v="15839245.369999999"/>
  </r>
  <r>
    <s v="2023"/>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en blanco)"/>
    <s v="99 - MULTIPROVINCIAL"/>
    <n v="362990465"/>
    <n v="333570074.1400001"/>
    <n v="362990465"/>
    <n v="333570074.1400001"/>
  </r>
  <r>
    <s v="2023"/>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en blanco)"/>
    <s v="99 - MULTIPROVINCIAL"/>
    <n v="339711388"/>
    <n v="312034314.50000006"/>
    <n v="339711388"/>
    <n v="312034314.50000006"/>
  </r>
  <r>
    <s v="2023"/>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en blanco)"/>
    <s v="99 - MULTIPROVINCIAL"/>
    <n v="7984126"/>
    <n v="7318618.3299999991"/>
    <n v="7984126"/>
    <n v="7318618.3299999991"/>
  </r>
  <r>
    <s v="2023"/>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en blanco)"/>
    <s v="99 - MULTIPROVINCIAL"/>
    <n v="112385000"/>
    <n v="102704733.53"/>
    <n v="112385000"/>
    <n v="102704733.53"/>
  </r>
  <r>
    <s v="2023"/>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en blanco)"/>
    <s v="99 - MULTIPROVINCIAL"/>
    <n v="10504034"/>
    <n v="9586140.7200000007"/>
    <n v="10504034"/>
    <n v="9586140.7200000007"/>
  </r>
  <r>
    <s v="2023"/>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en blanco)"/>
    <s v="99 - MULTIPROVINCIAL"/>
    <n v="215980905"/>
    <n v="198030310.34"/>
    <n v="215980905"/>
    <n v="198030310.34"/>
  </r>
  <r>
    <s v="2023"/>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en blanco)"/>
    <s v="99 - MULTIPROVINCIAL"/>
    <n v="78058191"/>
    <n v="71701182.799999997"/>
    <n v="78058191"/>
    <n v="71701182.799999997"/>
  </r>
  <r>
    <s v="2023"/>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en blanco)"/>
    <s v="99 - MULTIPROVINCIAL"/>
    <n v="13183200"/>
    <n v="12084629.34"/>
    <n v="13183200"/>
    <n v="12084629.34"/>
  </r>
  <r>
    <s v="2023"/>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en blanco)"/>
    <s v="99 - MULTIPROVINCIAL"/>
    <n v="11677881"/>
    <n v="10766947.879999997"/>
    <n v="11677881"/>
    <n v="10766947.879999997"/>
  </r>
  <r>
    <s v="2023"/>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en blanco)"/>
    <s v="99 - MULTIPROVINCIAL"/>
    <n v="199556273"/>
    <n v="183016620.81000003"/>
    <n v="199556273"/>
    <n v="183016620.81000003"/>
  </r>
  <r>
    <s v="2023"/>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en blanco)"/>
    <s v="99 - MULTIPROVINCIAL"/>
    <n v="59091499"/>
    <n v="54245552.839999974"/>
    <n v="59091499"/>
    <n v="54245552.839999974"/>
  </r>
  <r>
    <s v="2023"/>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en blanco)"/>
    <s v="99 - MULTIPROVINCIAL"/>
    <n v="4030899"/>
    <n v="3720810.67"/>
    <n v="4030899"/>
    <n v="3720810.67"/>
  </r>
  <r>
    <s v="2023"/>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en blanco)"/>
    <s v="99 - MULTIPROVINCIAL"/>
    <n v="363586084"/>
    <n v="332896613.36000001"/>
    <n v="363586084"/>
    <n v="332896613.36000001"/>
  </r>
  <r>
    <s v="2023"/>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en blanco)"/>
    <s v="99 - MULTIPROVINCIAL"/>
    <n v="64000000"/>
    <n v="59499249.329999998"/>
    <n v="64000000"/>
    <n v="59499249.329999998"/>
  </r>
  <r>
    <s v="2023"/>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en blanco)"/>
    <s v="99 - MULTIPROVINCIAL"/>
    <n v="3405800"/>
    <n v="3151543.2200000007"/>
    <n v="3405800"/>
    <n v="3151543.2200000007"/>
  </r>
  <r>
    <s v="2023"/>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en blanco)"/>
    <s v="99 - MULTIPROVINCIAL"/>
    <n v="55988883"/>
    <n v="51464157.179999992"/>
    <n v="55988883"/>
    <n v="51464157.179999992"/>
  </r>
  <r>
    <s v="2023"/>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en blanco)"/>
    <s v="99 - MULTIPROVINCIAL"/>
    <n v="794924"/>
    <n v="728950.4700000002"/>
    <n v="794924"/>
    <n v="728950.4700000002"/>
  </r>
  <r>
    <s v="2023"/>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en blanco)"/>
    <s v="99 - MULTIPROVINCIAL"/>
    <n v="79703631"/>
    <n v="72929207.659999996"/>
    <n v="79703631"/>
    <n v="72929207.659999996"/>
  </r>
  <r>
    <s v="2023"/>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en blanco)"/>
    <s v="99 - MULTIPROVINCIAL"/>
    <n v="143541015"/>
    <n v="131477192.87000002"/>
    <n v="143541015"/>
    <n v="131477192.87000002"/>
  </r>
  <r>
    <s v="2023"/>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en blanco)"/>
    <s v="99 - MULTIPROVINCIAL"/>
    <n v="5868559"/>
    <n v="5388119.5000000009"/>
    <n v="5868559"/>
    <n v="5388119.5000000009"/>
  </r>
  <r>
    <s v="2023"/>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en blanco)"/>
    <s v="99 - MULTIPROVINCIAL"/>
    <n v="2028086"/>
    <n v="1858821.83"/>
    <n v="2028086"/>
    <n v="1858821.83"/>
  </r>
  <r>
    <s v="2023"/>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en blanco)"/>
    <s v="99 - MULTIPROVINCIAL"/>
    <n v="3213929"/>
    <n v="2919485.38"/>
    <n v="3213929"/>
    <n v="2919485.38"/>
  </r>
  <r>
    <s v="2023"/>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en blanco)"/>
    <s v="99 - MULTIPROVINCIAL"/>
    <n v="1864219"/>
    <n v="1712971.7000000004"/>
    <n v="1864219"/>
    <n v="1712971.7000000004"/>
  </r>
  <r>
    <s v="2023"/>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en blanco)"/>
    <s v="99 - MULTIPROVINCIAL"/>
    <n v="19417934"/>
    <n v="18186528.649999999"/>
    <n v="19417934"/>
    <n v="18186528.649999999"/>
  </r>
  <r>
    <s v="2023"/>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en blanco)"/>
    <s v="99 - MULTIPROVINCIAL"/>
    <n v="2997145"/>
    <n v="2916022"/>
    <n v="2997145"/>
    <n v="2916022"/>
  </r>
  <r>
    <s v="2023"/>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en blanco)"/>
    <s v="99 - MULTIPROVINCIAL"/>
    <n v="7588013"/>
    <n v="7312120.0900000008"/>
    <n v="7588013"/>
    <n v="7312120.0900000008"/>
  </r>
  <r>
    <s v="2023"/>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en blanco)"/>
    <s v="99 - MULTIPROVINCIAL"/>
    <n v="1780878"/>
    <n v="1632401.67"/>
    <n v="1780878"/>
    <n v="1632401.67"/>
  </r>
  <r>
    <s v="2023"/>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en blanco)"/>
    <s v="99 - MULTIPROVINCIAL"/>
    <n v="66316131"/>
    <n v="60668772.649999984"/>
    <n v="66316131"/>
    <n v="60668772.649999984"/>
  </r>
  <r>
    <s v="2023"/>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en blanco)"/>
    <s v="99 - MULTIPROVINCIAL"/>
    <n v="2700542"/>
    <n v="2309077.46"/>
    <n v="2700542"/>
    <n v="2309077.46"/>
  </r>
  <r>
    <s v="2023"/>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en blanco)"/>
    <s v="99 - MULTIPROVINCIAL"/>
    <n v="858823"/>
    <n v="780240.04999999993"/>
    <n v="858823"/>
    <n v="780240.04999999993"/>
  </r>
  <r>
    <s v="2023"/>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en blanco)"/>
    <s v="99 - MULTIPROVINCIAL"/>
    <n v="85667382"/>
    <n v="77546439.820000008"/>
    <n v="85667382"/>
    <n v="77546439.820000008"/>
  </r>
  <r>
    <s v="2023"/>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en blanco)"/>
    <s v="99 - MULTIPROVINCIAL"/>
    <n v="1500000"/>
    <n v="1375000"/>
    <n v="1500000"/>
    <n v="1375000"/>
  </r>
  <r>
    <s v="2023"/>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en blanco)"/>
    <s v="99 - MULTIPROVINCIAL"/>
    <n v="702136356"/>
    <n v="643712128.55000019"/>
    <n v="702136356"/>
    <n v="643712128.55000019"/>
  </r>
  <r>
    <s v="2023"/>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081054"/>
    <n v="26678019.550000004"/>
    <n v="28081054"/>
    <n v="26678019.550000004"/>
  </r>
  <r>
    <s v="2023"/>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3671210"/>
    <n v="19794873.989999995"/>
    <n v="23671210"/>
    <n v="19794873.989999995"/>
  </r>
  <r>
    <s v="2023"/>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19425096"/>
    <n v="16778138.699999999"/>
    <n v="19425096"/>
    <n v="16778138.699999999"/>
  </r>
  <r>
    <s v="2023"/>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1614181"/>
    <n v="1243033.67"/>
    <n v="1614181"/>
    <n v="1243033.67"/>
  </r>
  <r>
    <s v="2023"/>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3921734"/>
    <n v="12819136"/>
    <n v="13921734"/>
    <n v="12819136"/>
  </r>
  <r>
    <s v="2023"/>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183100"/>
    <n v="1080142"/>
    <n v="1183100"/>
    <n v="1080142"/>
  </r>
  <r>
    <s v="2023"/>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815120"/>
    <n v="762208.66999999993"/>
    <n v="815120"/>
    <n v="762208.66999999993"/>
  </r>
  <r>
    <s v="2023"/>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26548"/>
    <n v="205056"/>
    <n v="226548"/>
    <n v="205056"/>
  </r>
  <r>
    <s v="2023"/>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55760104"/>
    <n v="51273222.499999993"/>
    <n v="55760104"/>
    <n v="51273222.499999993"/>
  </r>
  <r>
    <s v="2023"/>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914573"/>
    <n v="1734627"/>
    <n v="1914573"/>
    <n v="1734627"/>
  </r>
  <r>
    <s v="2023"/>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6957534"/>
    <n v="6206946.6699999999"/>
    <n v="6957534"/>
    <n v="6206946.6699999999"/>
  </r>
  <r>
    <s v="2023"/>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822599"/>
    <n v="754048"/>
    <n v="822599"/>
    <n v="754048"/>
  </r>
  <r>
    <s v="2023"/>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8607298"/>
    <n v="17167054.91"/>
    <n v="18607298"/>
    <n v="17167054.91"/>
  </r>
  <r>
    <s v="2023"/>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400000"/>
    <n v="2115157.33"/>
    <n v="2400000"/>
    <n v="2115157.33"/>
  </r>
  <r>
    <s v="2023"/>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5096274"/>
    <n v="14002947.73"/>
    <n v="15096274"/>
    <n v="14002947.73"/>
  </r>
  <r>
    <s v="2023"/>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91617999"/>
    <n v="82809551.810000002"/>
    <n v="91617999"/>
    <n v="82809551.810000002"/>
  </r>
  <r>
    <s v="2023"/>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6162663"/>
    <n v="5556054.6699999999"/>
    <n v="6162663"/>
    <n v="5556054.6699999999"/>
  </r>
  <r>
    <s v="2023"/>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en blanco)"/>
    <s v="99 - MULTIPROVINCIAL"/>
    <n v="32620613"/>
    <n v="30081332.350000005"/>
    <n v="32620613"/>
    <n v="30081332.350000005"/>
  </r>
  <r>
    <s v="2023"/>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en blanco)"/>
    <s v="99 - MULTIPROVINCIAL"/>
    <n v="451618"/>
    <n v="415491.78"/>
    <n v="451618"/>
    <n v="415491.78"/>
  </r>
  <r>
    <s v="2023"/>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en blanco)"/>
    <s v="99 - MULTIPROVINCIAL"/>
    <n v="4195777"/>
    <n v="3845407"/>
    <n v="4195777"/>
    <n v="3845407"/>
  </r>
  <r>
    <s v="2023"/>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en blanco)"/>
    <s v="99 - MULTIPROVINCIAL"/>
    <n v="4106800"/>
    <n v="3993863.5"/>
    <n v="4106800"/>
    <n v="3993863.5"/>
  </r>
  <r>
    <s v="2023"/>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en blanco)"/>
    <s v="99 - MULTIPROVINCIAL"/>
    <n v="4188706"/>
    <n v="3674661.16"/>
    <n v="4188706"/>
    <n v="3674661.16"/>
  </r>
  <r>
    <s v="2023"/>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en blanco)"/>
    <s v="99 - MULTIPROVINCIAL"/>
    <n v="16518668"/>
    <n v="14159195.1"/>
    <n v="16518668"/>
    <n v="14159195.1"/>
  </r>
  <r>
    <s v="2023"/>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en blanco)"/>
    <s v="99 - MULTIPROVINCIAL"/>
    <n v="326549"/>
    <n v="326549"/>
    <n v="326549"/>
    <n v="326549"/>
  </r>
  <r>
    <s v="2023"/>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en blanco)"/>
    <s v="99 - MULTIPROVINCIAL"/>
    <n v="2010662"/>
    <n v="1778968"/>
    <n v="2010662"/>
    <n v="1778968"/>
  </r>
  <r>
    <s v="2023"/>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en blanco)"/>
    <s v="99 - MULTIPROVINCIAL"/>
    <n v="3048495"/>
    <n v="2832904.3000000007"/>
    <n v="3048495"/>
    <n v="2832904.3000000007"/>
  </r>
  <r>
    <s v="2023"/>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en blanco)"/>
    <s v="99 - MULTIPROVINCIAL"/>
    <n v="4677524"/>
    <n v="4261075"/>
    <n v="4677524"/>
    <n v="4261075"/>
  </r>
  <r>
    <s v="2023"/>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3419100"/>
    <n v="3137159.83"/>
    <n v="3419100"/>
    <n v="3137159.83"/>
  </r>
  <r>
    <s v="2023"/>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1279199"/>
    <n v="28623965.26000002"/>
    <n v="31279199"/>
    <n v="28623965.26000002"/>
  </r>
  <r>
    <s v="2023"/>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4715845"/>
    <n v="4326027.0399999991"/>
    <n v="4715845"/>
    <n v="4326027.0399999991"/>
  </r>
  <r>
    <s v="2023"/>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4823580"/>
    <n v="4585962"/>
    <n v="4823580"/>
    <n v="4585962"/>
  </r>
  <r>
    <s v="2023"/>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en blanco)"/>
    <s v="99 - MULTIPROVINCIAL"/>
    <n v="3521932"/>
    <n v="3037668.4399999995"/>
    <n v="3521932"/>
    <n v="3037668.4399999995"/>
  </r>
  <r>
    <s v="2023"/>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en blanco)"/>
    <s v="99 - MULTIPROVINCIAL"/>
    <n v="28054637"/>
    <n v="24922387.449999992"/>
    <n v="28054637"/>
    <n v="24922387.449999992"/>
  </r>
  <r>
    <s v="2023"/>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en blanco)"/>
    <s v="99 - MULTIPROVINCIAL"/>
    <n v="7264883"/>
    <n v="6805074"/>
    <n v="7264883"/>
    <n v="6805074"/>
  </r>
  <r>
    <s v="2023"/>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en blanco)"/>
    <s v="99 - MULTIPROVINCIAL"/>
    <n v="13140505"/>
    <n v="12664949.51"/>
    <n v="13140505"/>
    <n v="12664949.51"/>
  </r>
  <r>
    <s v="2023"/>
    <x v="0"/>
    <x v="0"/>
    <x v="1"/>
    <x v="1"/>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70 - DONACION EXTERNA"/>
    <s v="(en blanco)"/>
    <s v="99 - MULTIPROVINCIAL"/>
    <n v="2692956"/>
    <n v="0"/>
    <n v="0"/>
    <n v="0"/>
  </r>
  <r>
    <s v="2023"/>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en blanco)"/>
    <s v="99 - MULTIPROVINCIAL"/>
    <n v="2808892920"/>
    <n v="2564816179"/>
    <n v="2808892920"/>
    <n v="2564816179"/>
  </r>
  <r>
    <s v="2023"/>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en blanco)"/>
    <s v="99 - MULTIPROVINCIAL"/>
    <n v="10719036"/>
    <n v="8633303"/>
    <n v="10719036"/>
    <n v="8633303"/>
  </r>
  <r>
    <s v="2023"/>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en blanco)"/>
    <s v="99 - MULTIPROVINCIAL"/>
    <n v="369350800"/>
    <n v="327131607"/>
    <n v="369350800"/>
    <n v="327131607"/>
  </r>
  <r>
    <s v="2023"/>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en blanco)"/>
    <s v="99 - MULTIPROVINCIAL"/>
    <n v="962000000"/>
    <n v="1152758950"/>
    <n v="1212000000"/>
    <n v="1152758950"/>
  </r>
  <r>
    <s v="2023"/>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en blanco)"/>
    <s v="99 - MULTIPROVINCIAL"/>
    <n v="47800080"/>
    <n v="174189496"/>
    <n v="176666980"/>
    <n v="174189496"/>
  </r>
  <r>
    <s v="2023"/>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5 - CONTRIBUCIONES A LA SEGURIDAD SOCIAL"/>
    <s v="N"/>
    <s v="00 - N/A"/>
    <s v="10 - FONDO GENERAL"/>
    <s v="(en blanco)"/>
    <s v="99 - MULTIPROVINCIAL"/>
    <n v="63372840"/>
    <n v="63372822"/>
    <n v="63372840"/>
    <n v="63372822"/>
  </r>
  <r>
    <s v="2023"/>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en blanco)"/>
    <s v="99 - MULTIPROVINCIAL"/>
    <n v="150685619"/>
    <n v="137795270"/>
    <n v="150685619"/>
    <n v="137795270"/>
  </r>
  <r>
    <s v="2023"/>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en blanco)"/>
    <s v="99 - MULTIPROVINCIAL"/>
    <n v="109791021"/>
    <n v="107276269"/>
    <n v="109791021"/>
    <n v="107276269"/>
  </r>
  <r>
    <s v="2023"/>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en blanco)"/>
    <s v="99 - MULTIPROVINCIAL"/>
    <n v="121685437"/>
    <n v="1120800255"/>
    <n v="1130289637"/>
    <n v="1120800255"/>
  </r>
  <r>
    <s v="2023"/>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en blanco)"/>
    <s v="99 - MULTIPROVINCIAL"/>
    <n v="208488928"/>
    <n v="193376083"/>
    <n v="208488928"/>
    <n v="193376083"/>
  </r>
  <r>
    <s v="2023"/>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en blanco)"/>
    <s v="99 - MULTIPROVINCIAL"/>
    <n v="15000000"/>
    <n v="12633340"/>
    <n v="15000000"/>
    <n v="12633340"/>
  </r>
  <r>
    <s v="2023"/>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en blanco)"/>
    <s v="99 - MULTIPROVINCIAL"/>
    <n v="54216931"/>
    <n v="50286883"/>
    <n v="54216931"/>
    <n v="50286883"/>
  </r>
  <r>
    <s v="2023"/>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en blanco)"/>
    <s v="99 - MULTIPROVINCIAL"/>
    <n v="218090265"/>
    <n v="198238116"/>
    <n v="218090265"/>
    <n v="198238116"/>
  </r>
  <r>
    <s v="2023"/>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5800000"/>
    <n v="5259351"/>
    <n v="5800000"/>
    <n v="5259351"/>
  </r>
  <r>
    <s v="2023"/>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en blanco)"/>
    <s v="99 - MULTIPROVINCIAL"/>
    <n v="113189910"/>
    <n v="104126960"/>
    <n v="113189910"/>
    <n v="104126960"/>
  </r>
  <r>
    <s v="2023"/>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en blanco)"/>
    <s v="99 - MULTIPROVINCIAL"/>
    <n v="0"/>
    <n v="137528900"/>
    <n v="137528900"/>
    <n v="137528900"/>
  </r>
  <r>
    <s v="2023"/>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en blanco)"/>
    <s v="99 - MULTIPROVINCIAL"/>
    <n v="94575811"/>
    <n v="85627508"/>
    <n v="94575811"/>
    <n v="85627508"/>
  </r>
  <r>
    <s v="2023"/>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en blanco)"/>
    <s v="99 - MULTIPROVINCIAL"/>
    <n v="56167208"/>
    <n v="51063360"/>
    <n v="56167208"/>
    <n v="51063360"/>
  </r>
  <r>
    <s v="2023"/>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en blanco)"/>
    <s v="99 - MULTIPROVINCIAL"/>
    <n v="311809911"/>
    <n v="281342874"/>
    <n v="311809911"/>
    <n v="281342874"/>
  </r>
  <r>
    <s v="2023"/>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4356720"/>
    <n v="4021036"/>
    <n v="4356720"/>
    <n v="4021036"/>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en blanco)"/>
    <s v="99 - MULTIPROVINCIAL"/>
    <n v="643215464"/>
    <n v="583232728.23999965"/>
    <n v="643215464"/>
    <n v="583232728.23999965"/>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en blanco)"/>
    <s v="99 - MULTIPROVINCIAL"/>
    <n v="768000"/>
    <n v="704000"/>
    <n v="768000"/>
    <n v="704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en blanco)"/>
    <s v="99 - MULTIPROVINCIAL"/>
    <n v="12769433"/>
    <n v="12129928.039999999"/>
    <n v="12769433"/>
    <n v="12129928.039999999"/>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en blanco)"/>
    <s v="99 - MULTIPROVINCIAL"/>
    <n v="54665408"/>
    <n v="40555695.030000001"/>
    <n v="54665408"/>
    <n v="40555695.030000001"/>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en blanco)"/>
    <s v="99 - MULTIPROVINCIAL"/>
    <n v="20000000"/>
    <n v="20000000"/>
    <n v="20000000"/>
    <n v="20000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en blanco)"/>
    <s v="99 - MULTIPROVINCIAL"/>
    <n v="9000000"/>
    <n v="8543391"/>
    <n v="9000000"/>
    <n v="8543391"/>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en blanco)"/>
    <s v="99 - MULTIPROVINCIAL"/>
    <n v="2043997"/>
    <n v="1843299.2500000002"/>
    <n v="2043997"/>
    <n v="1843299.2500000002"/>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en blanco)"/>
    <s v="99 - MULTIPROVINCIAL"/>
    <n v="35714000"/>
    <n v="31140178.009999998"/>
    <n v="35714000"/>
    <n v="31140178.009999998"/>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en blanco)"/>
    <s v="99 - MULTIPROVINCIAL"/>
    <n v="53601288"/>
    <n v="51990563.5"/>
    <n v="53601288"/>
    <n v="51990563.5"/>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en blanco)"/>
    <s v="99 - MULTIPROVINCIAL"/>
    <n v="160803863"/>
    <n v="136057563.75999999"/>
    <n v="160803863"/>
    <n v="136057563.75999999"/>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3259080"/>
    <n v="2987490"/>
    <n v="3259080"/>
    <n v="298749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885808"/>
    <n v="2645324"/>
    <n v="2885808"/>
    <n v="2645324"/>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9800000"/>
    <n v="9800000"/>
    <n v="9800000"/>
    <n v="9800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0435881"/>
    <n v="10435881"/>
    <n v="10435881"/>
    <n v="10435881"/>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4815082"/>
    <n v="41031382.799999997"/>
    <n v="44815082"/>
    <n v="41031382.799999997"/>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6444918"/>
    <n v="42154269.119999982"/>
    <n v="46444918"/>
    <n v="42154269.119999982"/>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203153"/>
    <n v="4760660.830000001"/>
    <n v="5203153"/>
    <n v="4760660.830000001"/>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en blanco)"/>
    <s v="99 - MULTIPROVINCIAL"/>
    <n v="5218402"/>
    <n v="5334799.3500000006"/>
    <n v="5465101.25"/>
    <n v="5334799.3500000006"/>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en blanco)"/>
    <s v="99 - MULTIPROVINCIAL"/>
    <n v="25550"/>
    <n v="23420.85"/>
    <n v="25550"/>
    <n v="23420.85"/>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en blanco)"/>
    <s v="99 - MULTIPROVINCIAL"/>
    <n v="6147432"/>
    <n v="5635146"/>
    <n v="6147432"/>
    <n v="5635146"/>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en blanco)"/>
    <s v="99 - MULTIPROVINCIAL"/>
    <n v="13000000"/>
    <n v="11957395.899999999"/>
    <n v="13000000"/>
    <n v="11957395.899999999"/>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en blanco)"/>
    <s v="99 - MULTIPROVINCIAL"/>
    <n v="9600"/>
    <n v="8800"/>
    <n v="9600"/>
    <n v="88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en blanco)"/>
    <s v="99 - MULTIPROVINCIAL"/>
    <n v="204000"/>
    <n v="187000"/>
    <n v="204000"/>
    <n v="187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256000"/>
    <n v="15629800.02"/>
    <n v="15433989.02"/>
    <n v="15629800.02"/>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9384651"/>
    <n v="8642872.2899999991"/>
    <n v="9384651"/>
    <n v="8642872.2899999991"/>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en blanco)"/>
    <s v="99 - MULTIPROVINCIAL"/>
    <n v="32523035"/>
    <n v="31292754.909999996"/>
    <n v="32523035"/>
    <n v="31292754.909999996"/>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en blanco)"/>
    <s v="99 - MULTIPROVINCIAL"/>
    <n v="5068132"/>
    <n v="4363921.34"/>
    <n v="5068132"/>
    <n v="4363921.34"/>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en blanco)"/>
    <s v="99 - MULTIPROVINCIAL"/>
    <n v="2370985"/>
    <n v="2286685.02"/>
    <n v="2370985"/>
    <n v="2286685.02"/>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66598"/>
    <n v="141598"/>
    <n v="166598"/>
    <n v="141598"/>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7745"/>
    <n v="111495.01999999999"/>
    <n v="117745"/>
    <n v="111495.01999999999"/>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en blanco)"/>
    <s v="99 - MULTIPROVINCIAL"/>
    <n v="50025"/>
    <n v="41683.339999999997"/>
    <n v="50025"/>
    <n v="41683.339999999997"/>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en blanco)"/>
    <s v="99 - MULTIPROVINCIAL"/>
    <n v="341510"/>
    <n v="303848.67"/>
    <n v="341510"/>
    <n v="303848.67"/>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en blanco)"/>
    <s v="99 - MULTIPROVINCIAL"/>
    <n v="37305482"/>
    <n v="37305482"/>
    <n v="37305482"/>
    <n v="37305482"/>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en blanco)"/>
    <s v="99 - MULTIPROVINCIAL"/>
    <n v="2760000"/>
    <n v="2330000"/>
    <n v="2760000"/>
    <n v="2330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en blanco)"/>
    <s v="99 - MULTIPROVINCIAL"/>
    <n v="5109657"/>
    <n v="5109657"/>
    <n v="5109657"/>
    <n v="5109657"/>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en blanco)"/>
    <s v="99 - MULTIPROVINCIAL"/>
    <n v="36476925"/>
    <n v="34074744.670000009"/>
    <n v="36503925"/>
    <n v="34074744.670000009"/>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63540"/>
    <n v="1050860"/>
    <n v="1063540"/>
    <n v="105086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2083"/>
    <n v="32083"/>
    <n v="32083"/>
    <n v="32083"/>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0000"/>
    <n v="236666.66999999998"/>
    <n v="260000"/>
    <n v="236666.66999999998"/>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153836"/>
    <n v="1994414.3599999994"/>
    <n v="2178836"/>
    <n v="1994414.3599999994"/>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75071"/>
    <n v="694237.67999999993"/>
    <n v="775071"/>
    <n v="694237.67999999993"/>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767412"/>
    <n v="6442134.5"/>
    <n v="6767412"/>
    <n v="6442134.5"/>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5000"/>
    <n v="56264.060000000005"/>
    <n v="65000"/>
    <n v="56264.060000000005"/>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50840"/>
    <n v="788130"/>
    <n v="1050840"/>
    <n v="78813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40000"/>
    <n v="200000"/>
    <n v="240000"/>
    <n v="200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20916"/>
    <n v="339841"/>
    <n v="208486"/>
    <n v="339841"/>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056111"/>
    <n v="5331794.34"/>
    <n v="6056111"/>
    <n v="5331794.34"/>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6347804"/>
    <n v="21831259.289999999"/>
    <n v="22381677.740000002"/>
    <n v="21831259.289999999"/>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7071"/>
    <n v="238737.66999999998"/>
    <n v="257071"/>
    <n v="238737.66999999998"/>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00000"/>
    <n v="3500000"/>
    <n v="3500000"/>
    <n v="3500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2688642"/>
    <n v="12404343.4"/>
    <n v="12688642"/>
    <n v="12404343.4"/>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0000"/>
    <n v="1955000"/>
    <n v="2000000"/>
    <n v="1955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298372"/>
    <n v="2448884.9799999995"/>
    <n v="2448884.98"/>
    <n v="2448884.9799999995"/>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8852341"/>
    <n v="16872143.049999997"/>
    <n v="17852341"/>
    <n v="16872143.049999997"/>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179233"/>
    <n v="1997630.2599999993"/>
    <n v="2179233"/>
    <n v="1997630.2599999993"/>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25680"/>
    <n v="114013.34"/>
    <n v="125680"/>
    <n v="114013.34"/>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en blanco)"/>
    <s v="99 - MULTIPROVINCIAL"/>
    <n v="3626"/>
    <n v="3626"/>
    <n v="3626"/>
    <n v="3626"/>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en blanco)"/>
    <s v="99 - MULTIPROVINCIAL"/>
    <n v="1601414"/>
    <n v="1601414"/>
    <n v="1601414"/>
    <n v="1601414"/>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en blanco)"/>
    <s v="99 - MULTIPROVINCIAL"/>
    <n v="430532"/>
    <n v="430532"/>
    <n v="430532"/>
    <n v="430532"/>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en blanco)"/>
    <s v="99 - MULTIPROVINCIAL"/>
    <n v="90000"/>
    <n v="90000"/>
    <n v="90000"/>
    <n v="90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en blanco)"/>
    <s v="99 - MULTIPROVINCIAL"/>
    <n v="788808"/>
    <n v="756182.12000000023"/>
    <n v="790526.78"/>
    <n v="756182.12000000023"/>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en blanco)"/>
    <s v="99 - MULTIPROVINCIAL"/>
    <n v="2733049"/>
    <n v="2754515.9300000016"/>
    <n v="2794953.39"/>
    <n v="2754515.9300000016"/>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en blanco)"/>
    <s v="99 - MULTIPROVINCIAL"/>
    <n v="1013042"/>
    <n v="944865.34000000008"/>
    <n v="1013042"/>
    <n v="944865.34000000008"/>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en blanco)"/>
    <s v="99 - MULTIPROVINCIAL"/>
    <n v="207850"/>
    <n v="196062.49000000005"/>
    <n v="207850"/>
    <n v="196062.49000000005"/>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en blanco)"/>
    <s v="99 - MULTIPROVINCIAL"/>
    <n v="104125"/>
    <n v="105118.67"/>
    <n v="113452"/>
    <n v="105118.67"/>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en blanco)"/>
    <s v="99 - MULTIPROVINCIAL"/>
    <n v="864000"/>
    <n v="864000"/>
    <n v="864000"/>
    <n v="864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en blanco)"/>
    <s v="99 - MULTIPROVINCIAL"/>
    <n v="1253800"/>
    <n v="1249133.3399999999"/>
    <n v="1253800"/>
    <n v="1249133.3399999999"/>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en blanco)"/>
    <s v="99 - MULTIPROVINCIAL"/>
    <n v="30208"/>
    <n v="30208"/>
    <n v="30208"/>
    <n v="30208"/>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en blanco)"/>
    <s v="99 - MULTIPROVINCIAL"/>
    <n v="2063218"/>
    <n v="1930837.7399999993"/>
    <n v="2063218"/>
    <n v="1930837.7399999993"/>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400"/>
    <n v="8400"/>
    <n v="8400"/>
    <n v="84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0000"/>
    <n v="80000"/>
    <n v="80000"/>
    <n v="80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255"/>
    <n v="7255"/>
    <n v="7255"/>
    <n v="7255"/>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45512"/>
    <n v="345512"/>
    <n v="345512"/>
    <n v="345512"/>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000"/>
    <n v="3000"/>
    <n v="3000"/>
    <n v="3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2935600"/>
    <n v="11989236"/>
    <n v="12935600"/>
    <n v="11989236"/>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210000"/>
    <n v="5040462.2300000004"/>
    <n v="5210000"/>
    <n v="5040462.2300000004"/>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33700"/>
    <n v="133700"/>
    <n v="133700"/>
    <n v="1337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9000"/>
    <n v="9000"/>
    <n v="9000"/>
    <n v="9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000"/>
    <n v="6000"/>
    <n v="6000"/>
    <n v="6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98268"/>
    <n v="198268"/>
    <n v="198268"/>
    <n v="198268"/>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1528"/>
    <n v="11528"/>
    <n v="11528"/>
    <n v="11528"/>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4611"/>
    <n v="104611"/>
    <n v="104611"/>
    <n v="104611"/>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41700"/>
    <n v="141700"/>
    <n v="141700"/>
    <n v="1417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886144"/>
    <n v="2671117.67"/>
    <n v="2813193.83"/>
    <n v="2671117.67"/>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433677"/>
    <n v="1320535.2900000003"/>
    <n v="1433677"/>
    <n v="1320535.2900000003"/>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0000"/>
    <n v="50000"/>
    <n v="50000"/>
    <n v="50000"/>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92236"/>
    <n v="233554.66999999998"/>
    <n v="192236"/>
    <n v="233554.66999999998"/>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382329"/>
    <n v="1382329"/>
    <n v="1382329"/>
    <n v="1382329"/>
  </r>
  <r>
    <s v="2023"/>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000"/>
    <n v="10000"/>
    <n v="10000"/>
    <n v="10000"/>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583916374"/>
    <n v="559577898.63000011"/>
    <n v="584620914"/>
    <n v="559577898.63000011"/>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47505511"/>
    <n v="56818053.609999985"/>
    <n v="62687904.240000002"/>
    <n v="56818053.609999985"/>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20634771"/>
    <n v="3190367.82"/>
    <n v="4286805.76"/>
    <n v="3190367.82"/>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46802488"/>
    <n v="44519408.440000013"/>
    <n v="46802488"/>
    <n v="44519408.440000013"/>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22008166"/>
    <n v="19970210.810000002"/>
    <n v="22008166"/>
    <n v="19970210.810000002"/>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70811741"/>
    <n v="47280151.340000004"/>
    <n v="69783449"/>
    <n v="47280151.340000004"/>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64987670"/>
    <n v="61774846.589999996"/>
    <n v="67181534"/>
    <n v="61774846.589999996"/>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256201"/>
    <n v="183580"/>
    <n v="256201"/>
    <n v="183580"/>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11758292"/>
    <n v="10365048.609999998"/>
    <n v="12989738.76"/>
    <n v="10365048.609999998"/>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0"/>
    <n v="81400000"/>
    <n v="81400000"/>
    <n v="81400000"/>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en blanco)"/>
    <s v="99 - MULTIPROVINCIAL"/>
    <n v="7453279"/>
    <n v="6774852"/>
    <n v="7453279"/>
    <n v="6774852"/>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4 - GRATIFICACIONES Y BONIFICACIONES"/>
    <s v="N"/>
    <s v="00 - N/A"/>
    <s v="10 - FONDO GENERAL"/>
    <s v="(en blanco)"/>
    <s v="99 - MULTIPROVINCIAL"/>
    <n v="9724113"/>
    <n v="6482742"/>
    <n v="9724113"/>
    <n v="6482742"/>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37743134"/>
    <n v="36118898.319999993"/>
    <n v="38179604.240000002"/>
    <n v="36118898.319999993"/>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40993531"/>
    <n v="39079757.209999993"/>
    <n v="40993531"/>
    <n v="39079757.209999993"/>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3748859"/>
    <n v="3468720.0500000003"/>
    <n v="3748859"/>
    <n v="3468720.0500000003"/>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8253908"/>
    <n v="6778228.1200000001"/>
    <n v="8253908"/>
    <n v="6778228.1200000001"/>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6237891"/>
    <n v="5659470.0800000001"/>
    <n v="6237891"/>
    <n v="5659470.0800000001"/>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6190431"/>
    <n v="5476036.54"/>
    <n v="6190431"/>
    <n v="5476036.54"/>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103174"/>
    <n v="88584"/>
    <n v="103174"/>
    <n v="88584"/>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332220"/>
    <n v="299066"/>
    <n v="332220"/>
    <n v="299066"/>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en blanco)"/>
    <s v="99 - MULTIPROVINCIAL"/>
    <n v="14485177"/>
    <n v="10189236.09"/>
    <n v="14485177"/>
    <n v="10189236.09"/>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en blanco)"/>
    <s v="99 - MULTIPROVINCIAL"/>
    <n v="11656015"/>
    <n v="10726294"/>
    <n v="11656015"/>
    <n v="10726294"/>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3 - VIÁTICOS"/>
    <s v="N"/>
    <s v="00 - N/A"/>
    <s v="10 - FONDO GENERAL"/>
    <s v="(en blanco)"/>
    <s v="99 - MULTIPROVINCIAL"/>
    <n v="3136779"/>
    <n v="4381357"/>
    <n v="3136779"/>
    <n v="4381357"/>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3 - VIÁTICOS"/>
    <s v="N"/>
    <s v="00 - N/A"/>
    <s v="10 - FONDO GENERAL"/>
    <s v="(en blanco)"/>
    <s v="99 - MULTIPROVINCIAL"/>
    <n v="9416412"/>
    <n v="8171834"/>
    <n v="9416412"/>
    <n v="8171834"/>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9645065"/>
    <n v="8783992"/>
    <n v="9645065"/>
    <n v="8783992"/>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5794593"/>
    <n v="348090"/>
    <n v="422136"/>
    <n v="348090"/>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8357082"/>
    <n v="7036022"/>
    <n v="8357082"/>
    <n v="7036022"/>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7001532"/>
    <n v="9000000"/>
    <n v="7001532"/>
    <n v="9000000"/>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2884764"/>
    <n v="886296"/>
    <n v="2884764"/>
    <n v="886296"/>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7351831"/>
    <n v="3008050"/>
    <n v="4512075.3499999996"/>
    <n v="3008050"/>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98531030"/>
    <n v="89588796.149999991"/>
    <n v="98531030"/>
    <n v="89588796.149999991"/>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9440408"/>
    <n v="5659876"/>
    <n v="10391001.300000001"/>
    <n v="5659876"/>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3234500"/>
    <n v="4185093.3"/>
    <n v="2283906.7000000002"/>
    <n v="4185093.3"/>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7755504"/>
    <n v="2941423"/>
    <n v="7755504"/>
    <n v="2941423"/>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6841007"/>
    <n v="6015627.5199999996"/>
    <n v="6841007"/>
    <n v="6015627.5199999996"/>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1857129"/>
    <n v="1705024.1600000001"/>
    <n v="1857129"/>
    <n v="1705024.1600000001"/>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567456"/>
    <n v="524007"/>
    <n v="567456"/>
    <n v="524007"/>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154761"/>
    <n v="141353"/>
    <n v="154761"/>
    <n v="141353"/>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2372999"/>
    <n v="1894287"/>
    <n v="2372999"/>
    <n v="1894287"/>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64072188"/>
    <n v="64549227.339999996"/>
    <n v="62878871.5"/>
    <n v="64549227.339999996"/>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8773905"/>
    <n v="6473238"/>
    <n v="8773905"/>
    <n v="6473238"/>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520347"/>
    <n v="346898"/>
    <n v="520347"/>
    <n v="346898"/>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4687388"/>
    <n v="2755269.37"/>
    <n v="4687388"/>
    <n v="2755269.37"/>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2166651"/>
    <n v="2127768"/>
    <n v="2166651"/>
    <n v="2127768"/>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5452164"/>
    <n v="4719099"/>
    <n v="5452164"/>
    <n v="4719099"/>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8094814"/>
    <n v="6564568"/>
    <n v="8094814"/>
    <n v="6564568"/>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41747160"/>
    <n v="24546501"/>
    <n v="27747160"/>
    <n v="24546501"/>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26415134"/>
    <n v="21771810"/>
    <n v="22615134"/>
    <n v="21771810"/>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3 - MATERIALES Y SUMINISTROS"/>
    <s v="2.3.5 - CUERO, CAUCHO Y PLÁSTICO"/>
    <s v="N"/>
    <s v="00 - N/A"/>
    <s v="10 - FONDO GENERAL"/>
    <s v="(en blanco)"/>
    <s v="99 - MULTIPROVINCIAL"/>
    <n v="7637747"/>
    <n v="6553088.3499999996"/>
    <n v="7637747"/>
    <n v="6553088.3499999996"/>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949199"/>
    <n v="949199"/>
    <n v="949199"/>
    <n v="949199"/>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40116341"/>
    <n v="36130230.689999998"/>
    <n v="40046341"/>
    <n v="36130230.689999998"/>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299204"/>
    <n v="256568"/>
    <n v="299204"/>
    <n v="256568"/>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2352364"/>
    <n v="3577108.37"/>
    <n v="3577108.37"/>
    <n v="3577108.37"/>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1243245"/>
    <n v="1445187.62"/>
    <n v="1445187.62"/>
    <n v="1445187.62"/>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206348"/>
    <n v="1500000"/>
    <n v="1500000"/>
    <n v="1500000"/>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619043"/>
    <n v="675473.24"/>
    <n v="675473.24"/>
    <n v="675473.24"/>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722217"/>
    <n v="1819536.36"/>
    <n v="1815447.77"/>
    <n v="1819536.36"/>
  </r>
  <r>
    <s v="2023"/>
    <x v="0"/>
    <x v="0"/>
    <x v="1"/>
    <x v="1"/>
    <s v="6 - Tribunal Constitucional"/>
    <s v="0403 - TRIBUNAL CONSTITUCIONAL"/>
    <s v="0001 - TRIBUNAL CONSTITUCIONAL"/>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4859489"/>
    <n v="0"/>
    <n v="0"/>
    <n v="0"/>
  </r>
  <r>
    <s v="2023"/>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120000000"/>
    <n v="121050000.00000001"/>
    <n v="144200569.17000002"/>
    <n v="115774482.09000002"/>
  </r>
  <r>
    <s v="2023"/>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100000"/>
    <n v="18000.09"/>
    <n v="18000.09"/>
    <n v="18000.09"/>
  </r>
  <r>
    <s v="2023"/>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0"/>
    <n v="0"/>
    <n v="0"/>
    <n v="0"/>
  </r>
  <r>
    <s v="2023"/>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9000000"/>
    <n v="15995500"/>
    <n v="19111100"/>
    <n v="15646100"/>
  </r>
  <r>
    <s v="2023"/>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0"/>
    <n v="220000"/>
    <n v="460000"/>
    <n v="220000"/>
  </r>
  <r>
    <s v="2023"/>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10750000"/>
    <n v="610052.17000000004"/>
    <n v="13750000"/>
    <n v="610052.16999999993"/>
  </r>
  <r>
    <s v="2023"/>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2000000"/>
    <n v="3266000"/>
    <n v="3265999.9999999995"/>
    <n v="3266000"/>
  </r>
  <r>
    <s v="2023"/>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1000000"/>
    <n v="1727595.84"/>
    <n v="1727595.8399999999"/>
    <n v="1727595.8399999999"/>
  </r>
  <r>
    <s v="2023"/>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en blanco)"/>
    <s v="99 - MULTIPROVINCIAL"/>
    <n v="700000"/>
    <n v="960956.83"/>
    <n v="1065000"/>
    <n v="860461.3"/>
  </r>
  <r>
    <s v="2023"/>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en blanco)"/>
    <s v="99 - MULTIPROVINCIAL"/>
    <n v="6750000"/>
    <n v="8503000"/>
    <n v="11143250"/>
    <n v="8503000"/>
  </r>
  <r>
    <s v="2023"/>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en blanco)"/>
    <s v="99 - MULTIPROVINCIAL"/>
    <n v="8000000"/>
    <n v="0"/>
    <n v="6700000"/>
    <n v="0"/>
  </r>
  <r>
    <s v="2023"/>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en blanco)"/>
    <s v="99 - MULTIPROVINCIAL"/>
    <n v="0"/>
    <n v="280000"/>
    <n v="350000"/>
    <n v="280000"/>
  </r>
  <r>
    <s v="2023"/>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en blanco)"/>
    <s v="99 - MULTIPROVINCIAL"/>
    <n v="1700000"/>
    <n v="1994607.5"/>
    <n v="1994607.5"/>
    <n v="1994607.5"/>
  </r>
  <r>
    <s v="2023"/>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en blanco)"/>
    <s v="99 - MULTIPROVINCIAL"/>
    <n v="9750000"/>
    <n v="10944300"/>
    <n v="10944300"/>
    <n v="10944300"/>
  </r>
  <r>
    <s v="2023"/>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en blanco)"/>
    <s v="99 - MULTIPROVINCIAL"/>
    <n v="1000000"/>
    <n v="260000"/>
    <n v="365000"/>
    <n v="260000"/>
  </r>
  <r>
    <s v="2023"/>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en blanco)"/>
    <s v="99 - MULTIPROVINCIAL"/>
    <n v="8508000"/>
    <n v="8343732.5999999978"/>
    <n v="9735853.4199999999"/>
    <n v="7960232.1400000006"/>
  </r>
  <r>
    <s v="2023"/>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en blanco)"/>
    <s v="99 - MULTIPROVINCIAL"/>
    <n v="8520000"/>
    <n v="8484720.9499999993"/>
    <n v="10127036.02"/>
    <n v="8236886.2199999997"/>
  </r>
  <r>
    <s v="2023"/>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en blanco)"/>
    <s v="99 - MULTIPROVINCIAL"/>
    <n v="1380000"/>
    <n v="1294794.5300000003"/>
    <n v="1079821"/>
    <n v="885836.5"/>
  </r>
  <r>
    <s v="2023"/>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en blanco)"/>
    <s v="99 - MULTIPROVINCIAL"/>
    <n v="2050000"/>
    <n v="4145528.5700000003"/>
    <n v="5266505.5999999996"/>
    <n v="4145528.5700000003"/>
  </r>
  <r>
    <s v="2023"/>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en blanco)"/>
    <s v="99 - MULTIPROVINCIAL"/>
    <n v="50000"/>
    <n v="4224.3999999999996"/>
    <n v="10000"/>
    <n v="4224.3999999999996"/>
  </r>
  <r>
    <s v="2023"/>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en blanco)"/>
    <s v="99 - MULTIPROVINCIAL"/>
    <n v="1200000"/>
    <n v="763877.5"/>
    <n v="1057402.5"/>
    <n v="763877.5"/>
  </r>
  <r>
    <s v="2023"/>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en blanco)"/>
    <s v="99 - MULTIPROVINCIAL"/>
    <n v="1300000"/>
    <n v="2072257.0999999999"/>
    <n v="2475000"/>
    <n v="2072257.0999999999"/>
  </r>
  <r>
    <s v="2023"/>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en blanco)"/>
    <s v="99 - MULTIPROVINCIAL"/>
    <n v="25000"/>
    <n v="0"/>
    <n v="125000"/>
    <n v="0"/>
  </r>
  <r>
    <s v="2023"/>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en blanco)"/>
    <s v="99 - MULTIPROVINCIAL"/>
    <n v="25000"/>
    <n v="0"/>
    <n v="0"/>
    <n v="0"/>
  </r>
  <r>
    <s v="2023"/>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en blanco)"/>
    <s v="99 - MULTIPROVINCIAL"/>
    <n v="2400000"/>
    <n v="4166975.5800000005"/>
    <n v="5310063.68"/>
    <n v="4166975.5800000005"/>
  </r>
  <r>
    <s v="2023"/>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en blanco)"/>
    <s v="99 - MULTIPROVINCIAL"/>
    <n v="25000"/>
    <n v="100000"/>
    <n v="100000"/>
    <n v="100000"/>
  </r>
  <r>
    <s v="2023"/>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en blanco)"/>
    <s v="99 - MULTIPROVINCIAL"/>
    <n v="25000"/>
    <n v="0"/>
    <n v="0"/>
    <n v="0"/>
  </r>
  <r>
    <s v="2023"/>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en blanco)"/>
    <s v="99 - MULTIPROVINCIAL"/>
    <n v="2000000"/>
    <n v="2036516.5000000002"/>
    <n v="2550000"/>
    <n v="2015276.5000000002"/>
  </r>
  <r>
    <s v="2023"/>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en blanco)"/>
    <s v="99 - MULTIPROVINCIAL"/>
    <n v="1000000"/>
    <n v="1912400"/>
    <n v="2015900"/>
    <n v="1903050"/>
  </r>
  <r>
    <s v="2023"/>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en blanco)"/>
    <s v="99 - MULTIPROVINCIAL"/>
    <n v="2500000"/>
    <n v="409236.56"/>
    <n v="573710"/>
    <n v="409236.56"/>
  </r>
  <r>
    <s v="2023"/>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en blanco)"/>
    <s v="99 - MULTIPROVINCIAL"/>
    <n v="600000"/>
    <n v="615580.6399999999"/>
    <n v="630000"/>
    <n v="615580.6399999999"/>
  </r>
  <r>
    <s v="2023"/>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en blanco)"/>
    <s v="99 - MULTIPROVINCIAL"/>
    <n v="25000"/>
    <n v="24572.7"/>
    <n v="24572.7"/>
    <n v="24572.7"/>
  </r>
  <r>
    <s v="2023"/>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en blanco)"/>
    <s v="99 - MULTIPROVINCIAL"/>
    <n v="150000"/>
    <n v="76513.5"/>
    <n v="92094.14"/>
    <n v="76513.5"/>
  </r>
  <r>
    <s v="2023"/>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8000000"/>
    <n v="8782878.1999999993"/>
    <n v="9870047.3200000003"/>
    <n v="8782878.1999999993"/>
  </r>
  <r>
    <s v="2023"/>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450000"/>
    <n v="262427.94"/>
    <n v="450000"/>
    <n v="262427.94"/>
  </r>
  <r>
    <s v="2023"/>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50000"/>
    <n v="0"/>
    <n v="0"/>
    <n v="0"/>
  </r>
  <r>
    <s v="2023"/>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100000"/>
    <n v="0"/>
    <n v="0"/>
    <n v="0"/>
  </r>
  <r>
    <s v="2023"/>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50000"/>
    <n v="0"/>
    <n v="0"/>
    <n v="0"/>
  </r>
  <r>
    <s v="2023"/>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100000"/>
    <n v="0"/>
    <n v="0"/>
    <n v="0"/>
  </r>
  <r>
    <s v="2023"/>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100000"/>
    <n v="38281"/>
    <n v="38281"/>
    <n v="38281"/>
  </r>
  <r>
    <s v="2023"/>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700000"/>
    <n v="391318.9"/>
    <n v="544897.3899999999"/>
    <n v="391318.9"/>
  </r>
  <r>
    <s v="2023"/>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50000"/>
    <n v="49605"/>
    <n v="64605"/>
    <n v="49605"/>
  </r>
  <r>
    <s v="2023"/>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3000000"/>
    <n v="3398397.52"/>
    <n v="3115797.7800000003"/>
    <n v="3398397.52"/>
  </r>
  <r>
    <s v="2023"/>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en blanco)"/>
    <s v="99 - MULTIPROVINCIAL"/>
    <n v="500000"/>
    <n v="162663.79999999999"/>
    <n v="262663.8"/>
    <n v="162663.79999999999"/>
  </r>
  <r>
    <s v="2023"/>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en blanco)"/>
    <s v="99 - MULTIPROVINCIAL"/>
    <n v="750000"/>
    <n v="791039.5"/>
    <n v="791390.5"/>
    <n v="791039.5"/>
  </r>
  <r>
    <s v="2023"/>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en blanco)"/>
    <s v="99 - MULTIPROVINCIAL"/>
    <n v="5000000"/>
    <n v="3761058.1799999992"/>
    <n v="4350000"/>
    <n v="3761058.1799999992"/>
  </r>
  <r>
    <s v="2023"/>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00000"/>
    <n v="0"/>
    <n v="0"/>
    <n v="0"/>
  </r>
  <r>
    <s v="2023"/>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00000"/>
    <n v="590356.49999999988"/>
    <n v="645838.89999999991"/>
    <n v="581526.6"/>
  </r>
  <r>
    <s v="2023"/>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100000"/>
    <n v="0"/>
    <n v="0"/>
    <n v="0"/>
  </r>
  <r>
    <s v="2023"/>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100000"/>
    <n v="88087"/>
    <n v="88087"/>
    <n v="88087"/>
  </r>
  <r>
    <s v="2023"/>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50000"/>
    <n v="3091.99"/>
    <n v="3091.989999999998"/>
    <n v="3091.99"/>
  </r>
  <r>
    <s v="2023"/>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100000"/>
    <n v="127666.5"/>
    <n v="128100.53"/>
    <n v="127666.5"/>
  </r>
  <r>
    <s v="2023"/>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900000"/>
    <n v="525752.17000000004"/>
    <n v="918773.71"/>
    <n v="525752.17000000004"/>
  </r>
  <r>
    <s v="2023"/>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0"/>
    <n v="2800"/>
    <n v="2800"/>
    <n v="2800"/>
  </r>
  <r>
    <s v="2023"/>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50000"/>
    <n v="92775.14"/>
    <n v="92775.14"/>
    <n v="92775.14"/>
  </r>
  <r>
    <s v="2023"/>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50000"/>
    <n v="0"/>
    <n v="50000"/>
    <n v="0"/>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50000"/>
    <n v="5785"/>
    <n v="20000"/>
    <n v="5785"/>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50000"/>
    <n v="0"/>
    <n v="0"/>
    <n v="0"/>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00000"/>
    <n v="0"/>
    <n v="100000"/>
    <n v="0"/>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00000"/>
    <n v="37081.5"/>
    <n v="300000"/>
    <n v="37081.5"/>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00000"/>
    <n v="4818.75"/>
    <n v="68255.3"/>
    <n v="4818.75"/>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50000"/>
    <n v="2770"/>
    <n v="205033.67"/>
    <n v="2770"/>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200000"/>
    <n v="7879466.3200000003"/>
    <n v="10080215.85"/>
    <n v="7455453.9500000002"/>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40628"/>
    <n v="29500"/>
    <n v="29500"/>
    <n v="29500"/>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400000"/>
    <n v="283956.18"/>
    <n v="400000"/>
    <n v="283956.18"/>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50000"/>
    <n v="281840.01"/>
    <n v="480000"/>
    <n v="281840.01"/>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700000"/>
    <n v="1259871.58"/>
    <n v="2450000"/>
    <n v="896871.58000000007"/>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00000"/>
    <n v="117901.96999999997"/>
    <n v="119301.97"/>
    <n v="117901.96999999997"/>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500000"/>
    <n v="4302488.9399999995"/>
    <n v="7596653.0600000005"/>
    <n v="4274488.9399999995"/>
  </r>
  <r>
    <s v="2023"/>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00000"/>
    <n v="76869.920000000013"/>
    <n v="100000"/>
    <n v="76869.920000000013"/>
  </r>
  <r>
    <s v="2023"/>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en blanco)"/>
    <s v="99 - MULTIPROVINCIAL"/>
    <n v="1650000"/>
    <n v="1228327.6000000001"/>
    <n v="1265355.06"/>
    <n v="1228327.6000000001"/>
  </r>
  <r>
    <s v="2023"/>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en blanco)"/>
    <s v="99 - MULTIPROVINCIAL"/>
    <n v="500000"/>
    <n v="667666.23"/>
    <n v="690356.38"/>
    <n v="667666.23"/>
  </r>
  <r>
    <s v="2023"/>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en blanco)"/>
    <s v="99 - MULTIPROVINCIAL"/>
    <n v="1900000"/>
    <n v="1003470.2500000002"/>
    <n v="1287999.82"/>
    <n v="1003470.2500000002"/>
  </r>
  <r>
    <s v="2023"/>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en blanco)"/>
    <s v="99 - MULTIPROVINCIAL"/>
    <n v="400000"/>
    <n v="898762.9800000001"/>
    <n v="4335492.0199999996"/>
    <n v="898762.9800000001"/>
  </r>
  <r>
    <s v="2023"/>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en blanco)"/>
    <s v="99 - MULTIPROVINCIAL"/>
    <n v="100000"/>
    <n v="127628"/>
    <n v="214000"/>
    <n v="127628"/>
  </r>
  <r>
    <s v="2023"/>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en blanco)"/>
    <s v="99 - MULTIPROVINCIAL"/>
    <n v="100000"/>
    <n v="0"/>
    <n v="40000"/>
    <n v="0"/>
  </r>
  <r>
    <s v="2023"/>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en blanco)"/>
    <s v="99 - MULTIPROVINCIAL"/>
    <n v="100000"/>
    <n v="67083"/>
    <n v="100000"/>
    <n v="67083"/>
  </r>
  <r>
    <s v="2023"/>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en blanco)"/>
    <s v="99 - MULTIPROVINCIAL"/>
    <n v="1300000"/>
    <n v="1130446.54"/>
    <n v="1208866.54"/>
    <n v="1130446.54"/>
  </r>
  <r>
    <s v="2023"/>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en blanco)"/>
    <s v="99 - MULTIPROVINCIAL"/>
    <n v="15000"/>
    <n v="0"/>
    <n v="15000"/>
    <n v="0"/>
  </r>
  <r>
    <s v="2023"/>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en blanco)"/>
    <s v="99 - MULTIPROVINCIAL"/>
    <n v="400000"/>
    <n v="148636.46000000002"/>
    <n v="310371.90000000002"/>
    <n v="148636.46000000002"/>
  </r>
  <r>
    <s v="2023"/>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en blanco)"/>
    <s v="99 - MULTIPROVINCIAL"/>
    <n v="300000"/>
    <n v="186576"/>
    <n v="285645.90000000002"/>
    <n v="186576"/>
  </r>
  <r>
    <s v="2023"/>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en blanco)"/>
    <s v="99 - MULTIPROVINCIAL"/>
    <n v="100000"/>
    <n v="0"/>
    <n v="100000"/>
    <n v="0"/>
  </r>
  <r>
    <s v="2023"/>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en blanco)"/>
    <s v="99 - MULTIPROVINCIAL"/>
    <n v="50000"/>
    <n v="39075"/>
    <n v="50000"/>
    <n v="36050"/>
  </r>
  <r>
    <s v="2023"/>
    <x v="0"/>
    <x v="0"/>
    <x v="0"/>
    <x v="0"/>
    <s v="7 - Defensor del Pueblo"/>
    <s v="0404 - DEFENSOR DEL PUEBLO"/>
    <s v="0001 - DEFENSOR DEL PUEBLO"/>
    <s v="1 - SERVICIOS  GENERALES"/>
    <s v="1.4 - Justicia, orden público y seguridad"/>
    <s v="1.4.03 - Administración y servicios de justicia"/>
    <s v="2.3 - MATERIALES Y SUMINISTROS"/>
    <s v="2.3.4 - PRODUCTOS FARMACÉUTICOS"/>
    <s v="N"/>
    <s v="00 - N/A"/>
    <s v="10 - FONDO GENERAL"/>
    <s v="(en blanco)"/>
    <s v="99 - MULTIPROVINCIAL"/>
    <n v="50000"/>
    <n v="0"/>
    <n v="50000"/>
    <n v="0"/>
  </r>
  <r>
    <s v="2023"/>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en blanco)"/>
    <s v="99 - MULTIPROVINCIAL"/>
    <n v="300000"/>
    <n v="69450.02"/>
    <n v="300000"/>
    <n v="69450.02"/>
  </r>
  <r>
    <s v="2023"/>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en blanco)"/>
    <s v="99 - MULTIPROVINCIAL"/>
    <n v="100000"/>
    <n v="0"/>
    <n v="0"/>
    <n v="0"/>
  </r>
  <r>
    <s v="2023"/>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en blanco)"/>
    <s v="99 - MULTIPROVINCIAL"/>
    <n v="100000"/>
    <n v="4176"/>
    <n v="4176"/>
    <n v="4176"/>
  </r>
  <r>
    <s v="2023"/>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5000"/>
    <n v="0"/>
    <n v="0"/>
    <n v="0"/>
  </r>
  <r>
    <s v="2023"/>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0000"/>
    <n v="0"/>
    <n v="0"/>
    <n v="0"/>
  </r>
  <r>
    <s v="2023"/>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5000"/>
    <n v="0"/>
    <n v="0"/>
    <n v="0"/>
  </r>
  <r>
    <s v="2023"/>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5000"/>
    <n v="0"/>
    <n v="0"/>
    <n v="0"/>
  </r>
  <r>
    <s v="2023"/>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75000"/>
    <n v="2642"/>
    <n v="2642"/>
    <n v="2642"/>
  </r>
  <r>
    <s v="2023"/>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25000"/>
    <n v="5464"/>
    <n v="5464"/>
    <n v="5464"/>
  </r>
  <r>
    <s v="2023"/>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7250000"/>
    <n v="7937508.0200000005"/>
    <n v="9150000"/>
    <n v="7937508.0200000005"/>
  </r>
  <r>
    <s v="2023"/>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2500000"/>
    <n v="1788950"/>
    <n v="1788950"/>
    <n v="1788950"/>
  </r>
  <r>
    <s v="2023"/>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0"/>
    <n v="268738.74"/>
    <n v="350000"/>
    <n v="268738.74"/>
  </r>
  <r>
    <s v="2023"/>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0"/>
    <n v="0"/>
    <n v="5000"/>
    <n v="0"/>
  </r>
  <r>
    <s v="2023"/>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50000"/>
    <n v="1145.99"/>
    <n v="50000"/>
    <n v="1145.99"/>
  </r>
  <r>
    <s v="2023"/>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25000"/>
    <n v="0"/>
    <n v="25000"/>
    <n v="0"/>
  </r>
  <r>
    <s v="2023"/>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25000"/>
    <n v="0"/>
    <n v="25000"/>
    <n v="0"/>
  </r>
  <r>
    <s v="2023"/>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25000"/>
    <n v="0"/>
    <n v="25000"/>
    <n v="0"/>
  </r>
  <r>
    <s v="2023"/>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00000"/>
    <n v="17026.400000000001"/>
    <n v="100000"/>
    <n v="17026.400000000001"/>
  </r>
  <r>
    <s v="2023"/>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25000"/>
    <n v="7522.5"/>
    <n v="25000"/>
    <n v="7522.5"/>
  </r>
  <r>
    <s v="2023"/>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200000"/>
    <n v="160076.45000000001"/>
    <n v="200000"/>
    <n v="160076.45000000001"/>
  </r>
  <r>
    <s v="2023"/>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0"/>
    <n v="330.4"/>
    <n v="10000"/>
    <n v="330.4"/>
  </r>
  <r>
    <s v="2023"/>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400000"/>
    <n v="1036112.83"/>
    <n v="1353939.34"/>
    <n v="1036112.8300000002"/>
  </r>
  <r>
    <s v="2023"/>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100000"/>
    <n v="5590.22"/>
    <n v="50000"/>
    <n v="5590.22"/>
  </r>
  <r>
    <s v="2023"/>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30000"/>
    <n v="2331.6799999999998"/>
    <n v="20000"/>
    <n v="2331.6799999999998"/>
  </r>
  <r>
    <s v="2023"/>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0"/>
    <n v="14914.31"/>
    <n v="245000"/>
    <n v="14914.31"/>
  </r>
  <r>
    <s v="2023"/>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200000"/>
    <n v="107432.19999999998"/>
    <n v="200000"/>
    <n v="107432.19999999998"/>
  </r>
  <r>
    <s v="2023"/>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200000"/>
    <n v="422433.08999999991"/>
    <n v="650000"/>
    <n v="422433.08999999991"/>
  </r>
  <r>
    <s v="2023"/>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200000"/>
    <n v="114403.43000000001"/>
    <n v="200000"/>
    <n v="114403.43000000001"/>
  </r>
  <r>
    <s v="2023"/>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150000"/>
    <n v="493721.39999999997"/>
    <n v="622124.67999999993"/>
    <n v="493721.39999999997"/>
  </r>
  <r>
    <s v="2023"/>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500000"/>
    <n v="157052.72"/>
    <n v="270419.86"/>
    <n v="157052.72"/>
  </r>
  <r>
    <s v="2023"/>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1800000"/>
    <n v="465000"/>
    <n v="2900000"/>
    <n v="465000"/>
  </r>
  <r>
    <s v="2023"/>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400000"/>
    <n v="12001.970000000001"/>
    <n v="300000"/>
    <n v="12001.970000000001"/>
  </r>
  <r>
    <s v="2023"/>
    <x v="0"/>
    <x v="0"/>
    <x v="1"/>
    <x v="1"/>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1000000"/>
    <n v="0"/>
    <n v="0"/>
    <n v="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1 - REMUNERACIONES"/>
    <s v="N"/>
    <s v="00 - N/A"/>
    <s v="10 - FONDO GENERAL"/>
    <s v="(en blanco)"/>
    <s v="99 - MULTIPROVINCIAL"/>
    <n v="406700000"/>
    <n v="358642984.83000004"/>
    <n v="387744515.86000001"/>
    <n v="358642984.83000004"/>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1 - REMUNERACIONES"/>
    <s v="N"/>
    <s v="00 - N/A"/>
    <s v="10 - FONDO GENERAL"/>
    <s v="(en blanco)"/>
    <s v="99 - MULTIPROVINCIAL"/>
    <n v="4200000"/>
    <n v="3818923.74"/>
    <n v="4200000"/>
    <n v="3818923.74"/>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1 - REMUNERACIONES"/>
    <s v="N"/>
    <s v="00 - N/A"/>
    <s v="10 - FONDO GENERAL"/>
    <s v="(en blanco)"/>
    <s v="99 - MULTIPROVINCIAL"/>
    <n v="1000000"/>
    <n v="2620347.33"/>
    <n v="1000000"/>
    <n v="2620347.33"/>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1 - REMUNERACIONES"/>
    <s v="N"/>
    <s v="00 - N/A"/>
    <s v="10 - FONDO GENERAL"/>
    <s v="(en blanco)"/>
    <s v="99 - MULTIPROVINCIAL"/>
    <n v="100000"/>
    <n v="72111.11"/>
    <n v="100000"/>
    <n v="72111.11"/>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1 - REMUNERACIONES"/>
    <s v="N"/>
    <s v="00 - N/A"/>
    <s v="10 - FONDO GENERAL"/>
    <s v="(en blanco)"/>
    <s v="99 - MULTIPROVINCIAL"/>
    <n v="48800000"/>
    <n v="32039750.309999995"/>
    <n v="48800000"/>
    <n v="32039750.309999995"/>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1 - REMUNERACIONES"/>
    <s v="N"/>
    <s v="00 - N/A"/>
    <s v="10 - FONDO GENERAL"/>
    <s v="(en blanco)"/>
    <s v="99 - MULTIPROVINCIAL"/>
    <n v="20000000"/>
    <n v="33489211.740000002"/>
    <n v="33500000"/>
    <n v="33489211.740000002"/>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1 - REMUNERACIONES"/>
    <s v="N"/>
    <s v="00 - N/A"/>
    <s v="10 - FONDO GENERAL"/>
    <s v="(en blanco)"/>
    <s v="99 - MULTIPROVINCIAL"/>
    <n v="30000000"/>
    <n v="27369415.77"/>
    <n v="28000000"/>
    <n v="27369415.77"/>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2 - SOBRESUELDOS"/>
    <s v="N"/>
    <s v="00 - N/A"/>
    <s v="10 - FONDO GENERAL"/>
    <s v="(en blanco)"/>
    <s v="99 - MULTIPROVINCIAL"/>
    <n v="2000000"/>
    <n v="1422222.21"/>
    <n v="2000000"/>
    <n v="1422222.21"/>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2 - SOBRESUELDOS"/>
    <s v="N"/>
    <s v="00 - N/A"/>
    <s v="10 - FONDO GENERAL"/>
    <s v="(en blanco)"/>
    <s v="99 - MULTIPROVINCIAL"/>
    <n v="42700000"/>
    <n v="36573676"/>
    <n v="37700000"/>
    <n v="36573676"/>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3 - DIETAS Y GASTOS DE REPRESENTACIÓN"/>
    <s v="N"/>
    <s v="00 - N/A"/>
    <s v="10 - FONDO GENERAL"/>
    <s v="(en blanco)"/>
    <s v="99 - MULTIPROVINCIAL"/>
    <n v="3000000"/>
    <n v="3666666.67"/>
    <n v="4000000"/>
    <n v="3666666.67"/>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3 - DIETAS Y GASTOS DE REPRESENTACIÓN"/>
    <s v="N"/>
    <s v="00 - N/A"/>
    <s v="10 - FONDO GENERAL"/>
    <s v="(en blanco)"/>
    <s v="99 - MULTIPROVINCIAL"/>
    <n v="3800000"/>
    <n v="3544441.1199999996"/>
    <n v="3800000"/>
    <n v="3544441.1199999996"/>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4 - GRATIFICACIONES Y BONIFICACIONES"/>
    <s v="N"/>
    <s v="00 - N/A"/>
    <s v="10 - FONDO GENERAL"/>
    <s v="(en blanco)"/>
    <s v="99 - MULTIPROVINCIAL"/>
    <n v="1000000"/>
    <n v="2645333.33"/>
    <n v="2645333.33"/>
    <n v="2645333.33"/>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4 - GRATIFICACIONES Y BONIFICACIONES"/>
    <s v="N"/>
    <s v="00 - N/A"/>
    <s v="10 - FONDO GENERAL"/>
    <s v="(en blanco)"/>
    <s v="99 - MULTIPROVINCIAL"/>
    <n v="2000000"/>
    <n v="1388888.89"/>
    <n v="2000000"/>
    <n v="1388888.89"/>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4 - GRATIFICACIONES Y BONIFICACIONES"/>
    <s v="N"/>
    <s v="00 - N/A"/>
    <s v="10 - FONDO GENERAL"/>
    <s v="(en blanco)"/>
    <s v="99 - MULTIPROVINCIAL"/>
    <n v="1000000"/>
    <n v="761111.1100000001"/>
    <n v="1000000"/>
    <n v="761111.1100000001"/>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4 - GRATIFICACIONES Y BONIFICACIONES"/>
    <s v="N"/>
    <s v="00 - N/A"/>
    <s v="10 - FONDO GENERAL"/>
    <s v="(en blanco)"/>
    <s v="99 - MULTIPROVINCIAL"/>
    <n v="40000000"/>
    <n v="24252826.719999999"/>
    <n v="40000000"/>
    <n v="24252826.719999999"/>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5 - CONTRIBUCIONES A LA SEGURIDAD SOCIAL"/>
    <s v="N"/>
    <s v="00 - N/A"/>
    <s v="10 - FONDO GENERAL"/>
    <s v="(en blanco)"/>
    <s v="99 - MULTIPROVINCIAL"/>
    <n v="26600000"/>
    <n v="23047386.609999999"/>
    <n v="24680000"/>
    <n v="23047386.609999999"/>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5 - CONTRIBUCIONES A LA SEGURIDAD SOCIAL"/>
    <s v="N"/>
    <s v="00 - N/A"/>
    <s v="10 - FONDO GENERAL"/>
    <s v="(en blanco)"/>
    <s v="99 - MULTIPROVINCIAL"/>
    <n v="26150000"/>
    <n v="22731184.110000007"/>
    <n v="24170000"/>
    <n v="22731184.110000007"/>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5 - CONTRIBUCIONES A LA SEGURIDAD SOCIAL"/>
    <s v="N"/>
    <s v="00 - N/A"/>
    <s v="10 - FONDO GENERAL"/>
    <s v="(en blanco)"/>
    <s v="99 - MULTIPROVINCIAL"/>
    <n v="3050000"/>
    <n v="2893310.4600000004"/>
    <n v="3192084.14"/>
    <n v="2893310.4600000004"/>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1 - REMUNERACIONES Y CONTRIBUCIONES"/>
    <s v="2.1.5 - CONTRIBUCIONES A LA SEGURIDAD SOCIAL"/>
    <s v="N"/>
    <s v="00 - N/A"/>
    <s v="10 - FONDO GENERAL"/>
    <s v="(en blanco)"/>
    <s v="99 - MULTIPROVINCIAL"/>
    <n v="17000000"/>
    <n v="17923066.670000002"/>
    <n v="19568066.670000002"/>
    <n v="17923066.670000002"/>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1 - SERVICIOS BÁSICOS"/>
    <s v="N"/>
    <s v="00 - N/A"/>
    <s v="10 - FONDO GENERAL"/>
    <s v="(en blanco)"/>
    <s v="99 - MULTIPROVINCIAL"/>
    <n v="300000"/>
    <n v="1273562.98"/>
    <n v="1300000"/>
    <n v="1273562.98"/>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1 - SERVICIOS BÁSICOS"/>
    <s v="N"/>
    <s v="00 - N/A"/>
    <s v="10 - FONDO GENERAL"/>
    <s v="(en blanco)"/>
    <s v="99 - MULTIPROVINCIAL"/>
    <n v="300000"/>
    <n v="300000"/>
    <n v="300000"/>
    <n v="3000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1 - SERVICIOS BÁSICOS"/>
    <s v="N"/>
    <s v="00 - N/A"/>
    <s v="10 - FONDO GENERAL"/>
    <s v="(en blanco)"/>
    <s v="99 - MULTIPROVINCIAL"/>
    <n v="3500000"/>
    <n v="3502461.11"/>
    <n v="3505000"/>
    <n v="3502461.11"/>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1 - SERVICIOS BÁSICOS"/>
    <s v="N"/>
    <s v="00 - N/A"/>
    <s v="10 - FONDO GENERAL"/>
    <s v="(en blanco)"/>
    <s v="99 - MULTIPROVINCIAL"/>
    <n v="20000"/>
    <n v="13888.89"/>
    <n v="20000"/>
    <n v="13888.89"/>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1 - SERVICIOS BÁSICOS"/>
    <s v="N"/>
    <s v="00 - N/A"/>
    <s v="10 - FONDO GENERAL"/>
    <s v="(en blanco)"/>
    <s v="99 - MULTIPROVINCIAL"/>
    <n v="4500000"/>
    <n v="4747500"/>
    <n v="5100000"/>
    <n v="47475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1 - SERVICIOS BÁSICOS"/>
    <s v="N"/>
    <s v="00 - N/A"/>
    <s v="10 - FONDO GENERAL"/>
    <s v="(en blanco)"/>
    <s v="99 - MULTIPROVINCIAL"/>
    <n v="5000000"/>
    <n v="5254656.67"/>
    <n v="5500000"/>
    <n v="5254656.67"/>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1 - SERVICIOS BÁSICOS"/>
    <s v="N"/>
    <s v="00 - N/A"/>
    <s v="10 - FONDO GENERAL"/>
    <s v="(en blanco)"/>
    <s v="99 - MULTIPROVINCIAL"/>
    <n v="50000"/>
    <n v="9166.67"/>
    <n v="50000"/>
    <n v="9166.67"/>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1 - SERVICIOS BÁSICOS"/>
    <s v="N"/>
    <s v="00 - N/A"/>
    <s v="10 - FONDO GENERAL"/>
    <s v="(en blanco)"/>
    <s v="99 - MULTIPROVINCIAL"/>
    <n v="50000"/>
    <n v="339880.95999999996"/>
    <n v="50000"/>
    <n v="339880.95999999996"/>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2 - PUBLICIDAD, IMPRESIÓN Y ENCUADERNACIÓN"/>
    <s v="N"/>
    <s v="00 - N/A"/>
    <s v="10 - FONDO GENERAL"/>
    <s v="(en blanco)"/>
    <s v="99 - MULTIPROVINCIAL"/>
    <n v="25000000"/>
    <n v="17852646.199999999"/>
    <n v="22374641.859999999"/>
    <n v="17852646.199999999"/>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2 - PUBLICIDAD, IMPRESIÓN Y ENCUADERNACIÓN"/>
    <s v="N"/>
    <s v="00 - N/A"/>
    <s v="10 - FONDO GENERAL"/>
    <s v="(en blanco)"/>
    <s v="99 - MULTIPROVINCIAL"/>
    <n v="2000000"/>
    <n v="6521995.6600000001"/>
    <n v="2000000"/>
    <n v="6521995.6600000001"/>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3 - VIÁTICOS"/>
    <s v="N"/>
    <s v="00 - N/A"/>
    <s v="10 - FONDO GENERAL"/>
    <s v="(en blanco)"/>
    <s v="99 - MULTIPROVINCIAL"/>
    <n v="1500000"/>
    <n v="2550000"/>
    <n v="1750000"/>
    <n v="25500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3 - VIÁTICOS"/>
    <s v="N"/>
    <s v="00 - N/A"/>
    <s v="10 - FONDO GENERAL"/>
    <s v="(en blanco)"/>
    <s v="99 - MULTIPROVINCIAL"/>
    <n v="1500000"/>
    <n v="1587500"/>
    <n v="2500000"/>
    <n v="15875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4 - TRANSPORTE Y ALMACENAJE"/>
    <s v="N"/>
    <s v="00 - N/A"/>
    <s v="10 - FONDO GENERAL"/>
    <s v="(en blanco)"/>
    <s v="99 - MULTIPROVINCIAL"/>
    <n v="6000000"/>
    <n v="6114580.3600000003"/>
    <n v="6000000"/>
    <n v="6114580.3600000003"/>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4 - TRANSPORTE Y ALMACENAJE"/>
    <s v="N"/>
    <s v="00 - N/A"/>
    <s v="10 - FONDO GENERAL"/>
    <s v="(en blanco)"/>
    <s v="99 - MULTIPROVINCIAL"/>
    <n v="300000"/>
    <n v="185419.64"/>
    <n v="300000"/>
    <n v="185419.64"/>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5 - ALQUILERES Y RENTAS"/>
    <s v="N"/>
    <s v="00 - N/A"/>
    <s v="10 - FONDO GENERAL"/>
    <s v="(en blanco)"/>
    <s v="99 - MULTIPROVINCIAL"/>
    <n v="3500000"/>
    <n v="3500000"/>
    <n v="3500000"/>
    <n v="35000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5 - ALQUILERES Y RENTAS"/>
    <s v="N"/>
    <s v="00 - N/A"/>
    <s v="10 - FONDO GENERAL"/>
    <s v="(en blanco)"/>
    <s v="99 - MULTIPROVINCIAL"/>
    <n v="500000"/>
    <n v="500000"/>
    <n v="500000"/>
    <n v="5000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5 - ALQUILERES Y RENTAS"/>
    <s v="N"/>
    <s v="00 - N/A"/>
    <s v="10 - FONDO GENERAL"/>
    <s v="(en blanco)"/>
    <s v="99 - MULTIPROVINCIAL"/>
    <n v="300000"/>
    <n v="1714091.1199999999"/>
    <n v="1800000"/>
    <n v="1714091.1199999999"/>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5 - ALQUILERES Y RENTAS"/>
    <s v="N"/>
    <s v="00 - N/A"/>
    <s v="10 - FONDO GENERAL"/>
    <s v="(en blanco)"/>
    <s v="99 - MULTIPROVINCIAL"/>
    <n v="700000"/>
    <n v="644444.43999999994"/>
    <n v="700000"/>
    <n v="644444.43999999994"/>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5 - ALQUILERES Y RENTAS"/>
    <s v="N"/>
    <s v="00 - N/A"/>
    <s v="10 - FONDO GENERAL"/>
    <s v="(en blanco)"/>
    <s v="99 - MULTIPROVINCIAL"/>
    <n v="35300000"/>
    <n v="35327777.789999999"/>
    <n v="35300000"/>
    <n v="35327777.789999999"/>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6 - SEGUROS"/>
    <s v="N"/>
    <s v="00 - N/A"/>
    <s v="10 - FONDO GENERAL"/>
    <s v="(en blanco)"/>
    <s v="99 - MULTIPROVINCIAL"/>
    <n v="2000000"/>
    <n v="2144393.33"/>
    <n v="2000000"/>
    <n v="2144393.33"/>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6 - SEGUROS"/>
    <s v="N"/>
    <s v="00 - N/A"/>
    <s v="10 - FONDO GENERAL"/>
    <s v="(en blanco)"/>
    <s v="99 - MULTIPROVINCIAL"/>
    <n v="37700000"/>
    <n v="38421987.500000007"/>
    <n v="38700000"/>
    <n v="38421987.500000007"/>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en blanco)"/>
    <s v="99 - MULTIPROVINCIAL"/>
    <n v="5000000"/>
    <n v="3636111.1099999994"/>
    <n v="5000000"/>
    <n v="3636111.1099999994"/>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en blanco)"/>
    <s v="99 - MULTIPROVINCIAL"/>
    <n v="1000000"/>
    <n v="1294444.4500000002"/>
    <n v="1300000"/>
    <n v="1294444.4500000002"/>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en blanco)"/>
    <s v="99 - MULTIPROVINCIAL"/>
    <n v="2000000"/>
    <n v="5118055.5600000005"/>
    <n v="5200000"/>
    <n v="5118055.5600000005"/>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en blanco)"/>
    <s v="99 - MULTIPROVINCIAL"/>
    <n v="500000"/>
    <n v="1375000"/>
    <n v="1300000"/>
    <n v="13750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2000000"/>
    <n v="2000000"/>
    <n v="2000000"/>
    <n v="20000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200000"/>
    <n v="1150000"/>
    <n v="1150000"/>
    <n v="11500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5000000"/>
    <n v="5000000"/>
    <n v="5000000"/>
    <n v="50000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1000000"/>
    <n v="2000000"/>
    <n v="1000000"/>
    <n v="20000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6000000"/>
    <n v="10500000"/>
    <n v="10500000"/>
    <n v="105000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1000000"/>
    <n v="999999.99999999988"/>
    <n v="1000000"/>
    <n v="999999.99999999988"/>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2000000"/>
    <n v="8824908.5299999993"/>
    <n v="9824908.5300000012"/>
    <n v="8824908.5299999993"/>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500000"/>
    <n v="499999.99999999994"/>
    <n v="500000"/>
    <n v="499999.99999999994"/>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2 - CONTRATACIÓN DE SERVICIOS"/>
    <s v="2.2.9 - OTRAS CONTRATACIONES DE SERVICIOS"/>
    <s v="N"/>
    <s v="00 - N/A"/>
    <s v="10 - FONDO GENERAL"/>
    <s v="(en blanco)"/>
    <s v="99 - MULTIPROVINCIAL"/>
    <n v="1500000"/>
    <n v="2500000"/>
    <n v="2500000"/>
    <n v="25000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1 - ALIMENTOS Y PRODUCTOS AGROFORESTALES"/>
    <s v="N"/>
    <s v="00 - N/A"/>
    <s v="10 - FONDO GENERAL"/>
    <s v="(en blanco)"/>
    <s v="99 - MULTIPROVINCIAL"/>
    <n v="5500000"/>
    <n v="6011283.5599999996"/>
    <n v="6000000"/>
    <n v="6011283.5599999996"/>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1 - ALIMENTOS Y PRODUCTOS AGROFORESTALES"/>
    <s v="N"/>
    <s v="00 - N/A"/>
    <s v="10 - FONDO GENERAL"/>
    <s v="(en blanco)"/>
    <s v="99 - MULTIPROVINCIAL"/>
    <n v="50000"/>
    <n v="50080.47"/>
    <n v="50000"/>
    <n v="50080.47"/>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1 - ALIMENTOS Y PRODUCTOS AGROFORESTALES"/>
    <s v="N"/>
    <s v="00 - N/A"/>
    <s v="10 - FONDO GENERAL"/>
    <s v="(en blanco)"/>
    <s v="99 - MULTIPROVINCIAL"/>
    <n v="100000"/>
    <n v="484222.17"/>
    <n v="500000"/>
    <n v="484222.17"/>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1 - ALIMENTOS Y PRODUCTOS AGROFORESTALES"/>
    <s v="N"/>
    <s v="00 - N/A"/>
    <s v="10 - FONDO GENERAL"/>
    <s v="(en blanco)"/>
    <s v="99 - MULTIPROVINCIAL"/>
    <n v="2000000"/>
    <n v="1573888.8899999997"/>
    <n v="2000000"/>
    <n v="1573888.8899999997"/>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2 - TEXTILES Y VESTUARIOS"/>
    <s v="N"/>
    <s v="00 - N/A"/>
    <s v="10 - FONDO GENERAL"/>
    <s v="(en blanco)"/>
    <s v="99 - MULTIPROVINCIAL"/>
    <n v="50000"/>
    <n v="219722.19999999998"/>
    <n v="250000"/>
    <n v="219722.19999999998"/>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2 - TEXTILES Y VESTUARIOS"/>
    <s v="N"/>
    <s v="00 - N/A"/>
    <s v="10 - FONDO GENERAL"/>
    <s v="(en blanco)"/>
    <s v="99 - MULTIPROVINCIAL"/>
    <n v="300000"/>
    <n v="473300.01"/>
    <n v="500000"/>
    <n v="473300.01"/>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2 - TEXTILES Y VESTUARIOS"/>
    <s v="N"/>
    <s v="00 - N/A"/>
    <s v="10 - FONDO GENERAL"/>
    <s v="(en blanco)"/>
    <s v="99 - MULTIPROVINCIAL"/>
    <n v="500000"/>
    <n v="453722.23"/>
    <n v="500000"/>
    <n v="453722.23"/>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2 - TEXTILES Y VESTUARIOS"/>
    <s v="N"/>
    <s v="00 - N/A"/>
    <s v="10 - FONDO GENERAL"/>
    <s v="(en blanco)"/>
    <s v="99 - MULTIPROVINCIAL"/>
    <n v="100000"/>
    <n v="69666.67"/>
    <n v="100000"/>
    <n v="69666.67"/>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3 - PAPEL, CARTÓN E IMPRESOS"/>
    <s v="N"/>
    <s v="00 - N/A"/>
    <s v="10 - FONDO GENERAL"/>
    <s v="(en blanco)"/>
    <s v="99 - MULTIPROVINCIAL"/>
    <n v="500000"/>
    <n v="477888.88999999996"/>
    <n v="500000"/>
    <n v="477888.88999999996"/>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3 - PAPEL, CARTÓN E IMPRESOS"/>
    <s v="N"/>
    <s v="00 - N/A"/>
    <s v="10 - FONDO GENERAL"/>
    <s v="(en blanco)"/>
    <s v="99 - MULTIPROVINCIAL"/>
    <n v="300000"/>
    <n v="400000"/>
    <n v="400000"/>
    <n v="4000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3 - PAPEL, CARTÓN E IMPRESOS"/>
    <s v="N"/>
    <s v="00 - N/A"/>
    <s v="10 - FONDO GENERAL"/>
    <s v="(en blanco)"/>
    <s v="99 - MULTIPROVINCIAL"/>
    <n v="200000"/>
    <n v="274500"/>
    <n v="300000"/>
    <n v="274500"/>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3 - PAPEL, CARTÓN E IMPRESOS"/>
    <s v="N"/>
    <s v="00 - N/A"/>
    <s v="10 - FONDO GENERAL"/>
    <s v="(en blanco)"/>
    <s v="99 - MULTIPROVINCIAL"/>
    <n v="200000"/>
    <n v="194888.88999999998"/>
    <n v="200000"/>
    <n v="194888.88999999998"/>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3 - PAPEL, CARTÓN E IMPRESOS"/>
    <s v="N"/>
    <s v="00 - N/A"/>
    <s v="10 - FONDO GENERAL"/>
    <s v="(en blanco)"/>
    <s v="99 - MULTIPROVINCIAL"/>
    <n v="50000"/>
    <n v="36055.56"/>
    <n v="50000"/>
    <n v="36055.56"/>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4 - PRODUCTOS FARMACÉUTICOS"/>
    <s v="N"/>
    <s v="00 - N/A"/>
    <s v="10 - FONDO GENERAL"/>
    <s v="(en blanco)"/>
    <s v="99 - MULTIPROVINCIAL"/>
    <n v="100000"/>
    <n v="85777.78"/>
    <n v="100000"/>
    <n v="85777.78"/>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5 - CUERO, CAUCHO Y PLÁSTICO"/>
    <s v="N"/>
    <s v="00 - N/A"/>
    <s v="10 - FONDO GENERAL"/>
    <s v="(en blanco)"/>
    <s v="99 - MULTIPROVINCIAL"/>
    <n v="50000"/>
    <n v="49722.229999999996"/>
    <n v="50000"/>
    <n v="49722.229999999996"/>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5 - CUERO, CAUCHO Y PLÁSTICO"/>
    <s v="N"/>
    <s v="00 - N/A"/>
    <s v="10 - FONDO GENERAL"/>
    <s v="(en blanco)"/>
    <s v="99 - MULTIPROVINCIAL"/>
    <n v="500000"/>
    <n v="682055.56"/>
    <n v="700000"/>
    <n v="682055.56"/>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5 - CUERO, CAUCHO Y PLÁSTICO"/>
    <s v="N"/>
    <s v="00 - N/A"/>
    <s v="10 - FONDO GENERAL"/>
    <s v="(en blanco)"/>
    <s v="99 - MULTIPROVINCIAL"/>
    <n v="50000"/>
    <n v="49722.229999999996"/>
    <n v="50000"/>
    <n v="49722.229999999996"/>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5 - CUERO, CAUCHO Y PLÁSTICO"/>
    <s v="N"/>
    <s v="00 - N/A"/>
    <s v="10 - FONDO GENERAL"/>
    <s v="(en blanco)"/>
    <s v="99 - MULTIPROVINCIAL"/>
    <n v="1000000"/>
    <n v="951111.03"/>
    <n v="1000000"/>
    <n v="951111.03"/>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4000000"/>
    <n v="2496666.67"/>
    <n v="2830000"/>
    <n v="2496666.67"/>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4000000"/>
    <n v="1780388.83"/>
    <n v="2000000"/>
    <n v="1780388.83"/>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2500000"/>
    <n v="2071111.1100000003"/>
    <n v="2500000"/>
    <n v="2071111.1100000003"/>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1000000"/>
    <n v="996111.11"/>
    <n v="1000000"/>
    <n v="996111.11"/>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2000000"/>
    <n v="3194251.29"/>
    <n v="2000000"/>
    <n v="3194251.29"/>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4000000"/>
    <n v="789275.2"/>
    <n v="4000000"/>
    <n v="789275.2"/>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1000000"/>
    <n v="996666.66999999981"/>
    <n v="1000000"/>
    <n v="996666.66999999981"/>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3500000"/>
    <n v="430555.56"/>
    <n v="500000"/>
    <n v="430555.56"/>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500000"/>
    <n v="220555.56"/>
    <n v="300000"/>
    <n v="220555.56"/>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500000"/>
    <n v="227777.78"/>
    <n v="300000"/>
    <n v="227777.78"/>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7 - COMBUSTIBLES, LUBRICANTES, PRODUCTOS QUÍMICOS Y CONEXOS"/>
    <s v="N"/>
    <s v="00 - N/A"/>
    <s v="10 - FONDO GENERAL"/>
    <s v="(en blanco)"/>
    <s v="99 - MULTIPROVINCIAL"/>
    <n v="10000000"/>
    <n v="8068776.8100000005"/>
    <n v="8500000"/>
    <n v="8068776.8100000005"/>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7 - COMBUSTIBLES, LUBRICANTES, PRODUCTOS QUÍMICOS Y CONEXOS"/>
    <s v="N"/>
    <s v="00 - N/A"/>
    <s v="10 - FONDO GENERAL"/>
    <s v="(en blanco)"/>
    <s v="99 - MULTIPROVINCIAL"/>
    <n v="10000000"/>
    <n v="7976666.6699999999"/>
    <n v="9000000"/>
    <n v="7976666.6699999999"/>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7 - COMBUSTIBLES, LUBRICANTES, PRODUCTOS QUÍMICOS Y CONEXOS"/>
    <s v="N"/>
    <s v="00 - N/A"/>
    <s v="10 - FONDO GENERAL"/>
    <s v="(en blanco)"/>
    <s v="99 - MULTIPROVINCIAL"/>
    <n v="100000"/>
    <n v="136333.38"/>
    <n v="140000"/>
    <n v="136333.38"/>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7 - COMBUSTIBLES, LUBRICANTES, PRODUCTOS QUÍMICOS Y CONEXOS"/>
    <s v="N"/>
    <s v="00 - N/A"/>
    <s v="10 - FONDO GENERAL"/>
    <s v="(en blanco)"/>
    <s v="99 - MULTIPROVINCIAL"/>
    <n v="300000"/>
    <n v="199666.46999999997"/>
    <n v="300000"/>
    <n v="199666.46999999997"/>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9 - PRODUCTOS Y ÚTILES VARIOS"/>
    <s v="N"/>
    <s v="00 - N/A"/>
    <s v="10 - FONDO GENERAL"/>
    <s v="(en blanco)"/>
    <s v="99 - MULTIPROVINCIAL"/>
    <n v="500000"/>
    <n v="696666.66999999993"/>
    <n v="746666.67"/>
    <n v="696666.66999999993"/>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9 - PRODUCTOS Y ÚTILES VARIOS"/>
    <s v="N"/>
    <s v="00 - N/A"/>
    <s v="10 - FONDO GENERAL"/>
    <s v="(en blanco)"/>
    <s v="99 - MULTIPROVINCIAL"/>
    <n v="2000000"/>
    <n v="1085833.3400000001"/>
    <n v="2000000"/>
    <n v="1085833.3400000001"/>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9 - PRODUCTOS Y ÚTILES VARIOS"/>
    <s v="N"/>
    <s v="00 - N/A"/>
    <s v="10 - FONDO GENERAL"/>
    <s v="(en blanco)"/>
    <s v="99 - MULTIPROVINCIAL"/>
    <n v="200000"/>
    <n v="108333.34"/>
    <n v="200000"/>
    <n v="108333.34"/>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9 - PRODUCTOS Y ÚTILES VARIOS"/>
    <s v="N"/>
    <s v="00 - N/A"/>
    <s v="10 - FONDO GENERAL"/>
    <s v="(en blanco)"/>
    <s v="99 - MULTIPROVINCIAL"/>
    <n v="100000"/>
    <n v="54166.67"/>
    <n v="100000"/>
    <n v="54166.67"/>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9 - PRODUCTOS Y ÚTILES VARIOS"/>
    <s v="N"/>
    <s v="00 - N/A"/>
    <s v="10 - FONDO GENERAL"/>
    <s v="(en blanco)"/>
    <s v="99 - MULTIPROVINCIAL"/>
    <n v="50000"/>
    <n v="29583.339999999997"/>
    <n v="50000"/>
    <n v="29583.339999999997"/>
  </r>
  <r>
    <s v="2023"/>
    <x v="0"/>
    <x v="0"/>
    <x v="0"/>
    <x v="0"/>
    <s v="8 - Tribunal Superior Electoral (TSE)"/>
    <s v="0405 - TRIBUNAL SUPERIOR  ELECTORAL ( TSE)"/>
    <s v="0001 - TRIBUNAL SUPERIOR  ELECTORAL TSE"/>
    <s v="1 - SERVICIOS  GENERALES"/>
    <s v="1.1 - Administración general"/>
    <s v="1.1.04 - Órganos electorales y promoción de la participación ciudadana"/>
    <s v="2.3 - MATERIALES Y SUMINISTROS"/>
    <s v="2.3.9 - PRODUCTOS Y ÚTILES VARIOS"/>
    <s v="N"/>
    <s v="00 - N/A"/>
    <s v="10 - FONDO GENERAL"/>
    <s v="(en blanco)"/>
    <s v="99 - MULTIPROVINCIAL"/>
    <n v="3000000"/>
    <n v="1125000"/>
    <n v="2000000"/>
    <n v="1125000"/>
  </r>
  <r>
    <s v="2023"/>
    <x v="0"/>
    <x v="0"/>
    <x v="0"/>
    <x v="2"/>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5000000"/>
    <n v="8500000"/>
    <n v="9000000"/>
    <n v="8500000"/>
  </r>
  <r>
    <s v="2023"/>
    <x v="0"/>
    <x v="0"/>
    <x v="0"/>
    <x v="2"/>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7120261557"/>
    <n v="7368172921.0699997"/>
    <n v="7368309066.2600002"/>
    <n v="6390839005.3299999"/>
  </r>
  <r>
    <s v="2023"/>
    <x v="0"/>
    <x v="0"/>
    <x v="0"/>
    <x v="2"/>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850000000"/>
    <n v="0"/>
    <n v="0"/>
    <n v="0"/>
  </r>
  <r>
    <s v="2023"/>
    <x v="0"/>
    <x v="0"/>
    <x v="0"/>
    <x v="2"/>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en blanco)"/>
    <s v="99 - MULTIPROVINCIAL"/>
    <n v="91588114"/>
    <n v="116088113.99999999"/>
    <n v="91588114"/>
    <n v="91123390.170000002"/>
  </r>
  <r>
    <s v="2023"/>
    <x v="0"/>
    <x v="0"/>
    <x v="0"/>
    <x v="2"/>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en blanco)"/>
    <s v="99 - MULTIPROVINCIAL"/>
    <n v="16960356090"/>
    <n v="16819493722.740002"/>
    <n v="16952356090"/>
    <n v="15190826116.08"/>
  </r>
  <r>
    <s v="2023"/>
    <x v="0"/>
    <x v="0"/>
    <x v="0"/>
    <x v="2"/>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en blanco)"/>
    <s v="99 - MULTIPROVINCIAL"/>
    <n v="28498707273"/>
    <n v="27602628296.470001"/>
    <n v="28710662337"/>
    <n v="25021374660.699993"/>
  </r>
  <r>
    <s v="2023"/>
    <x v="0"/>
    <x v="0"/>
    <x v="0"/>
    <x v="2"/>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en blanco)"/>
    <s v="99 - MULTIPROVINCIAL"/>
    <n v="642038712"/>
    <n v="0"/>
    <n v="0"/>
    <n v="0"/>
  </r>
  <r>
    <s v="2023"/>
    <x v="0"/>
    <x v="0"/>
    <x v="0"/>
    <x v="2"/>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en blanco)"/>
    <s v="99 - MULTIPROVINCIAL"/>
    <n v="8233553475"/>
    <n v="8187640896.1700001"/>
    <n v="8891649492"/>
    <n v="7402474020.7399998"/>
  </r>
  <r>
    <s v="2023"/>
    <x v="0"/>
    <x v="0"/>
    <x v="0"/>
    <x v="2"/>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en blanco)"/>
    <s v="99 - MULTIPROVINCIAL"/>
    <n v="3549052000"/>
    <n v="3161495000"/>
    <n v="3619040319"/>
    <n v="2117418000"/>
  </r>
  <r>
    <s v="2023"/>
    <x v="0"/>
    <x v="0"/>
    <x v="0"/>
    <x v="2"/>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en blanco)"/>
    <s v="99 - MULTIPROVINCIAL"/>
    <n v="383633960"/>
    <n v="351664454"/>
    <n v="383633960"/>
    <n v="351664454"/>
  </r>
  <r>
    <s v="2023"/>
    <x v="0"/>
    <x v="0"/>
    <x v="0"/>
    <x v="2"/>
    <s v="6 - Tribunal Constitucional"/>
    <s v="0403 - TRIBUNAL CONSTITUCIONAL"/>
    <s v="0001 - TRIBUNAL CONSTITUCIONAL"/>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138000000"/>
    <n v="126500000"/>
    <n v="138000000"/>
    <n v="126500000"/>
  </r>
  <r>
    <s v="2023"/>
    <x v="0"/>
    <x v="0"/>
    <x v="0"/>
    <x v="2"/>
    <s v="6 - Tribunal Constitucional"/>
    <s v="0403 - TRIBUNAL CONSTITUCIONAL"/>
    <s v="0001 - TRIBUNAL CONSTITUCIONAL"/>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0"/>
    <n v="50000000"/>
    <n v="50000000"/>
    <n v="50000000"/>
  </r>
  <r>
    <s v="2023"/>
    <x v="0"/>
    <x v="0"/>
    <x v="0"/>
    <x v="3"/>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0000"/>
    <n v="0"/>
    <n v="100000"/>
    <n v="0"/>
  </r>
  <r>
    <s v="2023"/>
    <x v="0"/>
    <x v="0"/>
    <x v="0"/>
    <x v="3"/>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en blanco)"/>
    <s v="00 - NO CLASIFICADO"/>
    <n v="23867553452"/>
    <n v="18357614544.27"/>
    <n v="25434849379"/>
    <n v="17949649268.52"/>
  </r>
  <r>
    <s v="2023"/>
    <x v="0"/>
    <x v="0"/>
    <x v="0"/>
    <x v="3"/>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en blanco)"/>
    <s v="00 - NO CLASIFICADO"/>
    <n v="13382249535"/>
    <n v="12160274596.93"/>
    <n v="13559499537"/>
    <n v="10137841998.719999"/>
  </r>
  <r>
    <s v="2023"/>
    <x v="0"/>
    <x v="0"/>
    <x v="0"/>
    <x v="3"/>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en blanco)"/>
    <s v="00 - NO CLASIFICADO"/>
    <n v="50000000000"/>
    <n v="49994558545.460014"/>
    <n v="50000000000"/>
    <n v="40493842566.690002"/>
  </r>
  <r>
    <s v="2023"/>
    <x v="0"/>
    <x v="0"/>
    <x v="0"/>
    <x v="3"/>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en blanco)"/>
    <s v="00 - NO CLASIFICADO"/>
    <n v="4500000000"/>
    <n v="968122847.92999995"/>
    <n v="4434600000"/>
    <n v="0"/>
  </r>
  <r>
    <s v="2023"/>
    <x v="0"/>
    <x v="0"/>
    <x v="0"/>
    <x v="3"/>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en blanco)"/>
    <s v="00 - NO CLASIFICADO"/>
    <n v="20000000000"/>
    <n v="4278130311.75"/>
    <n v="16075324655"/>
    <n v="4278130244.0100002"/>
  </r>
  <r>
    <s v="2023"/>
    <x v="0"/>
    <x v="0"/>
    <x v="0"/>
    <x v="3"/>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en blanco)"/>
    <s v="00 - NO CLASIFICADO"/>
    <n v="45063446338"/>
    <n v="44881312026.87999"/>
    <n v="45063446338"/>
    <n v="44881311664.200012"/>
  </r>
  <r>
    <s v="2023"/>
    <x v="0"/>
    <x v="0"/>
    <x v="0"/>
    <x v="3"/>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en blanco)"/>
    <s v="00 - NO CLASIFICADO"/>
    <n v="67084006626"/>
    <n v="65840137432.030006"/>
    <n v="67027006626"/>
    <n v="65576415533.82"/>
  </r>
  <r>
    <s v="2023"/>
    <x v="0"/>
    <x v="0"/>
    <x v="0"/>
    <x v="3"/>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en blanco)"/>
    <s v="00 - NO CLASIFICADO"/>
    <n v="30773691"/>
    <n v="30770112.420000002"/>
    <n v="30773691"/>
    <n v="30769997.860000003"/>
  </r>
  <r>
    <s v="2023"/>
    <x v="0"/>
    <x v="0"/>
    <x v="0"/>
    <x v="3"/>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en blanco)"/>
    <s v="00 - NO CLASIFICADO"/>
    <n v="30000000"/>
    <n v="19490803.41"/>
    <n v="28199275"/>
    <n v="17265880.010000002"/>
  </r>
  <r>
    <s v="2023"/>
    <x v="0"/>
    <x v="0"/>
    <x v="0"/>
    <x v="3"/>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en blanco)"/>
    <s v="00 - NO CLASIFICADO"/>
    <n v="0"/>
    <n v="4720384.05"/>
    <n v="5000000"/>
    <n v="502089.05"/>
  </r>
  <r>
    <s v="2023"/>
    <x v="0"/>
    <x v="0"/>
    <x v="0"/>
    <x v="3"/>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en blanco)"/>
    <s v="00 - NO CLASIFICADO"/>
    <n v="1662917291"/>
    <n v="1084307767.1000001"/>
    <n v="1128488856"/>
    <n v="1020045033.39"/>
  </r>
  <r>
    <s v="2023"/>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6 - SUBVENCIONES"/>
    <s v="N"/>
    <s v="00 - N/A"/>
    <s v="20 - FONDOS CON DESTINO ESPECÍFICO"/>
    <s v="(en blanco)"/>
    <s v="99 - MULTIPROVINCIAL"/>
    <n v="0"/>
    <n v="200000"/>
    <n v="200000"/>
    <n v="200000"/>
  </r>
  <r>
    <s v="2023"/>
    <x v="0"/>
    <x v="0"/>
    <x v="0"/>
    <x v="4"/>
    <s v="2 - Poder Ejecutivo"/>
    <s v="0210 - MINISTERIO DE AGRICULTURA"/>
    <s v="0001 - MINISTERIO DE AGRICULTURA"/>
    <s v="2 - SERVICIOS ECONÓMICOS"/>
    <s v="2.2 - Agropecuaria, caza, pesca y silvicultura"/>
    <s v="2.2.01 - Agropecuaria"/>
    <s v="2.4 - TRANSFERENCIAS CORRIENTES"/>
    <s v="2.4.6 - SUBVENCIONES"/>
    <s v="N"/>
    <s v="00 - N/A"/>
    <s v="10 - FONDO GENERAL"/>
    <s v="(en blanco)"/>
    <s v="99 - MULTIPROVINCIAL"/>
    <n v="0"/>
    <n v="1299983635.8200002"/>
    <n v="1351000000"/>
    <n v="1299983635.8200002"/>
  </r>
  <r>
    <s v="2023"/>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en blanco)"/>
    <s v="99 - MULTIPROVINCIAL"/>
    <n v="7300100000"/>
    <n v="6182829454.5600004"/>
    <n v="7033344866"/>
    <n v="6182829454.5600004"/>
  </r>
  <r>
    <s v="2023"/>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en blanco)"/>
    <s v="99 - MULTIPROVINCIAL"/>
    <n v="0"/>
    <n v="1068240812.9099998"/>
    <n v="2000000000"/>
    <n v="1068240812.9099998"/>
  </r>
  <r>
    <s v="2023"/>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en blanco)"/>
    <s v="99 - MULTIPROVINCIAL"/>
    <n v="10000000000"/>
    <n v="6224738044.9099998"/>
    <n v="6782650000"/>
    <n v="6224738044.9099998"/>
  </r>
  <r>
    <s v="2023"/>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60 - CREDITO EXTERNO"/>
    <s v="(en blanco)"/>
    <s v="99 - MULTIPROVINCIAL"/>
    <n v="2700000000"/>
    <n v="0"/>
    <n v="32550000"/>
    <n v="0"/>
  </r>
  <r>
    <s v="2023"/>
    <x v="0"/>
    <x v="0"/>
    <x v="0"/>
    <x v="4"/>
    <s v="2 - Poder Ejecutivo"/>
    <s v="0213 - MINISTERIO DE TURISMO"/>
    <s v="0001 - MINISTERIO DE TURISMO"/>
    <s v="2 - SERVICIOS ECONÓMICOS"/>
    <s v="2.9 - Otros servicios económicos"/>
    <s v="2.9.03 - Turismo"/>
    <s v="2.4 - TRANSFERENCIAS CORRIENTES"/>
    <s v="2.4.6 - SUBVENCIONES"/>
    <s v="N"/>
    <s v="00 - N/A"/>
    <s v="10 - FONDO GENERAL"/>
    <s v="(en blanco)"/>
    <s v="99 - MULTIPROVINCIAL"/>
    <n v="10000000"/>
    <n v="0"/>
    <n v="50000"/>
    <n v="0"/>
  </r>
  <r>
    <s v="2023"/>
    <x v="0"/>
    <x v="0"/>
    <x v="0"/>
    <x v="5"/>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en blanco)"/>
    <s v="99 - MULTIPROVINCIAL"/>
    <n v="200000"/>
    <n v="183333.31999999995"/>
    <n v="200000"/>
    <n v="183333.31999999995"/>
  </r>
  <r>
    <s v="2023"/>
    <x v="0"/>
    <x v="0"/>
    <x v="0"/>
    <x v="5"/>
    <s v="1 - Poder Legislativo"/>
    <s v="0101 - SENADO DE LA REPÚBLICA"/>
    <s v="0001 - SENADO DE LA REPÚBLICA DOMINICANA"/>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3500000"/>
    <n v="3208333.32"/>
    <n v="3500000"/>
    <n v="3208333.32"/>
  </r>
  <r>
    <s v="2023"/>
    <x v="0"/>
    <x v="0"/>
    <x v="0"/>
    <x v="5"/>
    <s v="1 - Poder Legislativo"/>
    <s v="0101 - SENADO DE LA REPÚBLICA"/>
    <s v="0001 - SENADO DE LA REPÚBLICA DOMINICANA"/>
    <s v="4 - SERVICIOS SOCIALES"/>
    <s v="4.4 - Educación"/>
    <s v="4.4.98 - Investigación y desarrollo relacionados con la educación"/>
    <s v="2.4 - TRANSFERENCIAS CORRIENTES"/>
    <s v="2.4.1 - TRANSFERENCIAS CORRIENTES AL SECTOR PRIVADO"/>
    <s v="N"/>
    <s v="00 - N/A"/>
    <s v="10 - FONDO GENERAL"/>
    <s v="(en blanco)"/>
    <s v="99 - MULTIPROVINCIAL"/>
    <n v="2500000"/>
    <n v="2291666.66"/>
    <n v="2500000"/>
    <n v="2291666.66"/>
  </r>
  <r>
    <s v="2023"/>
    <x v="0"/>
    <x v="0"/>
    <x v="0"/>
    <x v="5"/>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en blanco)"/>
    <s v="99 - MULTIPROVINCIAL"/>
    <n v="50000000"/>
    <n v="41126666.659999996"/>
    <n v="45000000"/>
    <n v="41126666.659999996"/>
  </r>
  <r>
    <s v="2023"/>
    <x v="0"/>
    <x v="0"/>
    <x v="0"/>
    <x v="5"/>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en blanco)"/>
    <s v="99 - MULTIPROVINCIAL"/>
    <n v="285000000"/>
    <n v="257623333.37"/>
    <n v="280000000"/>
    <n v="257623333.37"/>
  </r>
  <r>
    <s v="2023"/>
    <x v="0"/>
    <x v="0"/>
    <x v="0"/>
    <x v="5"/>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en blanco)"/>
    <s v="99 - MULTIPROVINCIAL"/>
    <n v="7000000"/>
    <n v="10583333.33"/>
    <n v="12000000"/>
    <n v="10583333.33"/>
  </r>
  <r>
    <s v="2023"/>
    <x v="0"/>
    <x v="0"/>
    <x v="0"/>
    <x v="5"/>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0"/>
    <n v="0"/>
    <n v="0"/>
    <n v="0"/>
  </r>
  <r>
    <s v="2023"/>
    <x v="0"/>
    <x v="0"/>
    <x v="0"/>
    <x v="5"/>
    <s v="1 - Poder Legislativo"/>
    <s v="0102 - CÁMARA DE DIPUTADOS"/>
    <s v="0001 - CÁMARA DE DIPUTADOS"/>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100749814"/>
    <n v="96613392.61999999"/>
    <n v="100749814"/>
    <n v="96613392.61999999"/>
  </r>
  <r>
    <s v="2023"/>
    <x v="0"/>
    <x v="0"/>
    <x v="0"/>
    <x v="5"/>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en blanco)"/>
    <s v="99 - MULTIPROVINCIAL"/>
    <n v="0"/>
    <n v="5070971.7300000004"/>
    <n v="6200000"/>
    <n v="5070971.7300000004"/>
  </r>
  <r>
    <s v="2023"/>
    <x v="0"/>
    <x v="0"/>
    <x v="0"/>
    <x v="5"/>
    <s v="1 - Poder Legislativo"/>
    <s v="0102 - CÁMARA DE DIPUTADOS"/>
    <s v="0001 - CÁMARA DE DIPUTADOS"/>
    <s v="4 - SERVICIOS SOCIALES"/>
    <s v="4.4 - Educación"/>
    <s v="4.4.98 - Investigación y desarrollo relacionados con la educación"/>
    <s v="2.4 - TRANSFERENCIAS CORRIENTES"/>
    <s v="2.4.1 - TRANSFERENCIAS CORRIENTES AL SECTOR PRIVADO"/>
    <s v="N"/>
    <s v="00 - N/A"/>
    <s v="10 - FONDO GENERAL"/>
    <s v="(en blanco)"/>
    <s v="99 - MULTIPROVINCIAL"/>
    <n v="25200000"/>
    <n v="21213056.550000001"/>
    <n v="25200000"/>
    <n v="21213056.550000001"/>
  </r>
  <r>
    <s v="2023"/>
    <x v="0"/>
    <x v="0"/>
    <x v="0"/>
    <x v="5"/>
    <s v="1 - Poder Legislativo"/>
    <s v="0102 - CÁMARA DE DIPUTADOS"/>
    <s v="0001 - CÁMARA DE DIPUTADOS"/>
    <s v="4 - SERVICIOS SOCIALES"/>
    <s v="4.4 - Educación"/>
    <s v="4.4.98 - Investigación y desarrollo relacionados con la educación"/>
    <s v="2.4 - TRANSFERENCIAS CORRIENTES"/>
    <s v="2.4.1 - TRANSFERENCIAS CORRIENTES AL SECTOR PRIVADO"/>
    <s v="N"/>
    <s v="00 - N/A"/>
    <s v="10 - FONDO GENERAL"/>
    <s v="(en blanco)"/>
    <s v="99 - MULTIPROVINCIAL"/>
    <n v="27514000"/>
    <n v="19819776.769999996"/>
    <n v="27514000"/>
    <n v="19819776.769999996"/>
  </r>
  <r>
    <s v="2023"/>
    <x v="0"/>
    <x v="0"/>
    <x v="0"/>
    <x v="5"/>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en blanco)"/>
    <s v="99 - MULTIPROVINCIAL"/>
    <n v="447550000"/>
    <n v="416598249.98999995"/>
    <n v="457550000"/>
    <n v="416598249.98999995"/>
  </r>
  <r>
    <s v="2023"/>
    <x v="0"/>
    <x v="0"/>
    <x v="0"/>
    <x v="5"/>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en blanco)"/>
    <s v="99 - MULTIPROVINCIAL"/>
    <n v="50000000"/>
    <n v="59866449.439999998"/>
    <n v="67520600"/>
    <n v="59866449.439999998"/>
  </r>
  <r>
    <s v="2023"/>
    <x v="0"/>
    <x v="0"/>
    <x v="0"/>
    <x v="5"/>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en blanco)"/>
    <s v="99 - MULTIPROVINCIAL"/>
    <n v="7500000"/>
    <n v="17500000"/>
    <n v="22500000"/>
    <n v="17500000"/>
  </r>
  <r>
    <s v="2023"/>
    <x v="0"/>
    <x v="0"/>
    <x v="0"/>
    <x v="5"/>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0"/>
    <n v="200000"/>
    <n v="0"/>
  </r>
  <r>
    <s v="2023"/>
    <x v="0"/>
    <x v="0"/>
    <x v="0"/>
    <x v="5"/>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0"/>
    <n v="2000000"/>
    <n v="0"/>
  </r>
  <r>
    <s v="2023"/>
    <x v="0"/>
    <x v="0"/>
    <x v="0"/>
    <x v="5"/>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0"/>
    <n v="185693.33000000002"/>
    <n v="1000000"/>
    <n v="185693.33000000002"/>
  </r>
  <r>
    <s v="2023"/>
    <x v="0"/>
    <x v="0"/>
    <x v="0"/>
    <x v="5"/>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0"/>
    <n v="300000"/>
    <n v="0"/>
  </r>
  <r>
    <s v="2023"/>
    <x v="0"/>
    <x v="0"/>
    <x v="0"/>
    <x v="5"/>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0"/>
    <n v="46235.76"/>
    <n v="0"/>
  </r>
  <r>
    <s v="2023"/>
    <x v="0"/>
    <x v="0"/>
    <x v="0"/>
    <x v="5"/>
    <s v="2 - Poder Ejecutivo"/>
    <s v="0201 - PRESIDENCIA DE LA REPÚBLICA"/>
    <s v="0001 - CONTRALORIA GENERAL DE LA REPUBLICA"/>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200000"/>
    <n v="153764.24"/>
    <n v="153764.24"/>
    <n v="153764.24"/>
  </r>
  <r>
    <s v="2023"/>
    <x v="0"/>
    <x v="0"/>
    <x v="0"/>
    <x v="5"/>
    <s v="2 - Poder Ejecutivo"/>
    <s v="0201 - PRESIDENCIA DE LA REPÚBLICA"/>
    <s v="0001 - CONTRALORIA GENERAL DE LA REPUBLICA"/>
    <s v="4 - SERVICIOS SOCIALES"/>
    <s v="4.5 - Protección social"/>
    <s v="4.5.10 - Asistencia social"/>
    <s v="2.4 - TRANSFERENCIAS CORRIENTES"/>
    <s v="2.4.1 - TRANSFERENCIAS CORRIENTES AL SECTOR PRIVADO"/>
    <s v="N"/>
    <s v="00 - N/A"/>
    <s v="10 - FONDO GENERAL"/>
    <s v="(en blanco)"/>
    <s v="99 - MULTIPROVINCIAL"/>
    <n v="12000000"/>
    <n v="0"/>
    <n v="1500000"/>
    <n v="0"/>
  </r>
  <r>
    <s v="2023"/>
    <x v="0"/>
    <x v="0"/>
    <x v="0"/>
    <x v="5"/>
    <s v="2 - Poder Ejecutivo"/>
    <s v="0201 - PRESIDENCIA DE LA REPÚBLICA"/>
    <s v="0001 - CONTRALORIA GENERAL DE LA REPUBLICA"/>
    <s v="4 - SERVICIOS SOCIALES"/>
    <s v="4.5 - Protección social"/>
    <s v="4.5.10 - Asistencia social"/>
    <s v="2.4 - TRANSFERENCIAS CORRIENTES"/>
    <s v="2.4.1 - TRANSFERENCIAS CORRIENTES AL SECTOR PRIVADO"/>
    <s v="N"/>
    <s v="00 - N/A"/>
    <s v="10 - FONDO GENERAL"/>
    <s v="(en blanco)"/>
    <s v="99 - MULTIPROVINCIAL"/>
    <n v="500000"/>
    <n v="0"/>
    <n v="500000"/>
    <n v="0"/>
  </r>
  <r>
    <s v="2023"/>
    <x v="0"/>
    <x v="0"/>
    <x v="0"/>
    <x v="5"/>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en blanco)"/>
    <s v="99 - MULTIPROVINCIAL"/>
    <n v="40350000"/>
    <n v="22644167"/>
    <n v="40450000"/>
    <n v="21917332"/>
  </r>
  <r>
    <s v="2023"/>
    <x v="0"/>
    <x v="0"/>
    <x v="0"/>
    <x v="5"/>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en blanco)"/>
    <s v="99 - MULTIPROVINCIAL"/>
    <n v="0"/>
    <n v="251148"/>
    <n v="500000"/>
    <n v="251148"/>
  </r>
  <r>
    <s v="2023"/>
    <x v="0"/>
    <x v="0"/>
    <x v="0"/>
    <x v="5"/>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en blanco)"/>
    <s v="99 - MULTIPROVINCIAL"/>
    <n v="900000"/>
    <n v="0"/>
    <n v="400000"/>
    <n v="0"/>
  </r>
  <r>
    <s v="2023"/>
    <x v="0"/>
    <x v="0"/>
    <x v="0"/>
    <x v="5"/>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en blanco)"/>
    <s v="99 - MULTIPROVINCIAL"/>
    <n v="2957025996"/>
    <n v="996037859.66000009"/>
    <n v="1384605996"/>
    <n v="996037859.66000009"/>
  </r>
  <r>
    <s v="2023"/>
    <x v="0"/>
    <x v="0"/>
    <x v="0"/>
    <x v="5"/>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en blanco)"/>
    <s v="99 - MULTIPROVINCIAL"/>
    <n v="195500000"/>
    <n v="16912301.829999998"/>
    <n v="31770421.109999999"/>
    <n v="16912301.829999998"/>
  </r>
  <r>
    <s v="2023"/>
    <x v="0"/>
    <x v="0"/>
    <x v="0"/>
    <x v="5"/>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en blanco)"/>
    <s v="99 - MULTIPROVINCIAL"/>
    <n v="0"/>
    <n v="0"/>
    <n v="240000"/>
    <n v="0"/>
  </r>
  <r>
    <s v="2023"/>
    <x v="0"/>
    <x v="0"/>
    <x v="0"/>
    <x v="5"/>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en blanco)"/>
    <s v="99 - MULTIPROVINCIAL"/>
    <n v="696978854"/>
    <n v="674023229.45000005"/>
    <n v="696978854"/>
    <n v="674023229.45000005"/>
  </r>
  <r>
    <s v="2023"/>
    <x v="0"/>
    <x v="0"/>
    <x v="0"/>
    <x v="5"/>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en blanco)"/>
    <s v="99 - MULTIPROVINCIAL"/>
    <n v="867949009"/>
    <n v="959163481.76999998"/>
    <n v="867949009"/>
    <n v="959163481.76999998"/>
  </r>
  <r>
    <s v="2023"/>
    <x v="0"/>
    <x v="0"/>
    <x v="0"/>
    <x v="5"/>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en blanco)"/>
    <s v="99 - MULTIPROVINCIAL"/>
    <n v="292864800"/>
    <n v="0"/>
    <n v="292864800"/>
    <n v="0"/>
  </r>
  <r>
    <s v="2023"/>
    <x v="0"/>
    <x v="0"/>
    <x v="0"/>
    <x v="5"/>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en blanco)"/>
    <s v="99 - MULTIPROVINCIAL"/>
    <n v="17925048"/>
    <n v="16431294"/>
    <n v="17925048"/>
    <n v="16431294"/>
  </r>
  <r>
    <s v="2023"/>
    <x v="0"/>
    <x v="0"/>
    <x v="0"/>
    <x v="5"/>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0"/>
    <n v="0"/>
    <n v="1000000"/>
    <n v="0"/>
  </r>
  <r>
    <s v="2023"/>
    <x v="0"/>
    <x v="0"/>
    <x v="0"/>
    <x v="5"/>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0"/>
    <n v="0"/>
    <n v="1000000"/>
    <n v="0"/>
  </r>
  <r>
    <s v="2023"/>
    <x v="0"/>
    <x v="0"/>
    <x v="0"/>
    <x v="5"/>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2000000"/>
    <n v="0"/>
    <n v="0"/>
    <n v="0"/>
  </r>
  <r>
    <s v="2023"/>
    <x v="0"/>
    <x v="0"/>
    <x v="0"/>
    <x v="5"/>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330137254"/>
    <n v="284125220.61000001"/>
    <n v="330137254"/>
    <n v="284125220.61000001"/>
  </r>
  <r>
    <s v="2023"/>
    <x v="0"/>
    <x v="0"/>
    <x v="0"/>
    <x v="5"/>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149215985"/>
    <n v="237596040.64000008"/>
    <n v="229413847"/>
    <n v="237596040.64000008"/>
  </r>
  <r>
    <s v="2023"/>
    <x v="0"/>
    <x v="0"/>
    <x v="0"/>
    <x v="5"/>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14175150.74"/>
    <n v="14175150.74"/>
    <n v="14175150.74"/>
  </r>
  <r>
    <s v="2023"/>
    <x v="0"/>
    <x v="0"/>
    <x v="0"/>
    <x v="5"/>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700000"/>
    <n v="5200000"/>
    <n v="700000"/>
  </r>
  <r>
    <s v="2023"/>
    <x v="0"/>
    <x v="0"/>
    <x v="0"/>
    <x v="5"/>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104938618.25"/>
    <n v="100438618.25"/>
    <n v="104938618.25"/>
  </r>
  <r>
    <s v="2023"/>
    <x v="0"/>
    <x v="0"/>
    <x v="0"/>
    <x v="5"/>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5675124"/>
    <n v="6508905.25"/>
    <n v="6981832.25"/>
    <n v="6508905.25"/>
  </r>
  <r>
    <s v="2023"/>
    <x v="0"/>
    <x v="0"/>
    <x v="0"/>
    <x v="5"/>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2990000"/>
    <n v="2530000"/>
    <n v="2990000"/>
    <n v="2530000"/>
  </r>
  <r>
    <s v="2023"/>
    <x v="0"/>
    <x v="0"/>
    <x v="0"/>
    <x v="5"/>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0"/>
    <n v="16932830.5"/>
    <n v="16932830.5"/>
    <n v="16932830.5"/>
  </r>
  <r>
    <s v="2023"/>
    <x v="0"/>
    <x v="0"/>
    <x v="0"/>
    <x v="5"/>
    <s v="2 - Poder Ejecutivo"/>
    <s v="0201 - PRESIDENCIA DE LA REPÚBLICA"/>
    <s v="0001 - SECRETARIADO ADMINISTRATIVO DE LA PRESIDENCIA"/>
    <s v="1 - SERVICIOS  GENERALES"/>
    <s v="1.3 - Defensa nacional"/>
    <s v="1.3.01 - Defensa militar"/>
    <s v="2.4 - TRANSFERENCIAS CORRIENTES"/>
    <s v="2.4.9 - TRANSFERENCIAS CORRIENTES A OTRAS INSTITUCIONES PÚBLICAS"/>
    <s v="N"/>
    <s v="00 - N/A"/>
    <s v="10 - FONDO GENERAL"/>
    <s v="(en blanco)"/>
    <s v="99 - MULTIPROVINCIAL"/>
    <n v="442776608"/>
    <n v="405878557.25999975"/>
    <n v="418986949.5"/>
    <n v="405878557.25999975"/>
  </r>
  <r>
    <s v="2023"/>
    <x v="0"/>
    <x v="0"/>
    <x v="0"/>
    <x v="5"/>
    <s v="2 - Poder Ejecutivo"/>
    <s v="0201 - PRESIDENCIA DE LA REPÚBLICA"/>
    <s v="0001 - SECRETARIADO ADMINISTRATIVO DE LA PRESIDENCIA"/>
    <s v="1 - SERVICIOS  GENERALES"/>
    <s v="1.3 - Defensa nacional"/>
    <s v="1.3.01 - Defensa militar"/>
    <s v="2.4 - TRANSFERENCIAS CORRIENTES"/>
    <s v="2.4.9 - TRANSFERENCIAS CORRIENTES A OTRAS INSTITUCIONES PÚBLICAS"/>
    <s v="N"/>
    <s v="00 - N/A"/>
    <s v="10 - FONDO GENERAL"/>
    <s v="(en blanco)"/>
    <s v="99 - MULTIPROVINCIAL"/>
    <n v="607187807"/>
    <n v="513774294.98999989"/>
    <n v="607187807"/>
    <n v="513774294.98999989"/>
  </r>
  <r>
    <s v="2023"/>
    <x v="0"/>
    <x v="0"/>
    <x v="0"/>
    <x v="5"/>
    <s v="2 - Poder Ejecutivo"/>
    <s v="0201 - PRESIDENCIA DE LA REPÚBLICA"/>
    <s v="0001 - SECRETARIADO ADMINISTRATIVO DE LA PRESIDENCIA"/>
    <s v="1 - SERVICIOS  GENERALES"/>
    <s v="1.3 - Defensa nacional"/>
    <s v="1.3.01 - Defensa militar"/>
    <s v="2.4 - TRANSFERENCIAS CORRIENTES"/>
    <s v="2.4.9 - TRANSFERENCIAS CORRIENTES A OTRAS INSTITUCIONES PÚBLICAS"/>
    <s v="N"/>
    <s v="00 - N/A"/>
    <s v="10 - FONDO GENERAL"/>
    <s v="(en blanco)"/>
    <s v="99 - MULTIPROVINCIAL"/>
    <n v="6344103"/>
    <n v="5815427.75"/>
    <n v="6344103"/>
    <n v="5815427.75"/>
  </r>
  <r>
    <s v="2023"/>
    <x v="0"/>
    <x v="0"/>
    <x v="0"/>
    <x v="5"/>
    <s v="2 - Poder Ejecutivo"/>
    <s v="0201 - PRESIDENCIA DE LA REPÚBLICA"/>
    <s v="0001 - SECRETARIADO ADMINISTRATIVO DE LA PRESIDENCIA"/>
    <s v="1 - SERVICIOS  GENERALES"/>
    <s v="1.4 - Justicia, orden público y seguridad"/>
    <s v="1.4.03 - Administración y servicios de justicia"/>
    <s v="2.4 - TRANSFERENCIAS CORRIENTES"/>
    <s v="2.4.1 - TRANSFERENCIAS CORRIENTES AL SECTOR PRIVADO"/>
    <s v="N"/>
    <s v="00 - N/A"/>
    <s v="10 - FONDO GENERAL"/>
    <s v="(en blanco)"/>
    <s v="99 - MULTIPROVINCIAL"/>
    <n v="0"/>
    <n v="1200000"/>
    <n v="1200000"/>
    <n v="1200000"/>
  </r>
  <r>
    <s v="2023"/>
    <x v="0"/>
    <x v="0"/>
    <x v="0"/>
    <x v="5"/>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en blanco)"/>
    <s v="99 - MULTIPROVINCIAL"/>
    <n v="1220792625"/>
    <n v="1225414561.6799998"/>
    <n v="1364913720"/>
    <n v="1225414561.6799998"/>
  </r>
  <r>
    <s v="2023"/>
    <x v="0"/>
    <x v="0"/>
    <x v="0"/>
    <x v="5"/>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en blanco)"/>
    <s v="99 - MULTIPROVINCIAL"/>
    <n v="2104055865"/>
    <n v="1823578234.4000001"/>
    <n v="2113430985"/>
    <n v="1823578234.4000001"/>
  </r>
  <r>
    <s v="2023"/>
    <x v="0"/>
    <x v="0"/>
    <x v="0"/>
    <x v="5"/>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en blanco)"/>
    <s v="99 - MULTIPROVINCIAL"/>
    <n v="31865081"/>
    <n v="31652111.93"/>
    <n v="31865081"/>
    <n v="31652111.93"/>
  </r>
  <r>
    <s v="2023"/>
    <x v="0"/>
    <x v="0"/>
    <x v="0"/>
    <x v="5"/>
    <s v="2 - Poder Ejecutivo"/>
    <s v="0201 - PRESIDENCIA DE LA REPÚBLICA"/>
    <s v="0001 - SECRETARIADO ADMINISTRATIVO DE LA PRESIDENCIA"/>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0"/>
    <n v="3000000"/>
    <n v="3000000"/>
    <n v="3000000"/>
  </r>
  <r>
    <s v="2023"/>
    <x v="0"/>
    <x v="0"/>
    <x v="0"/>
    <x v="5"/>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en blanco)"/>
    <s v="99 - MULTIPROVINCIAL"/>
    <n v="0"/>
    <n v="6800000"/>
    <n v="6800000"/>
    <n v="6800000"/>
  </r>
  <r>
    <s v="2023"/>
    <x v="0"/>
    <x v="0"/>
    <x v="0"/>
    <x v="5"/>
    <s v="2 - Poder Ejecutivo"/>
    <s v="0201 - PRESIDENCIA DE LA REPÚBLICA"/>
    <s v="0001 - SECRETARIADO ADMINISTRATIVO DE LA PRESIDENCIA"/>
    <s v="2 - SERVICIOS ECONÓMICOS"/>
    <s v="2.2 - Agropecuaria, caza, pesca y silvicultura"/>
    <s v="2.2.01 - Agropecuaria"/>
    <s v="2.4 - TRANSFERENCIAS CORRIENTES"/>
    <s v="2.4.4 - TRANSFERENCIAS CORRIENTES A EMPRESAS PÚBLICAS NO FINANCIERAS"/>
    <s v="N"/>
    <s v="00 - N/A"/>
    <s v="10 - FONDO GENERAL"/>
    <s v="(en blanco)"/>
    <s v="99 - MULTIPROVINCIAL"/>
    <n v="0"/>
    <n v="801000000"/>
    <n v="801000000"/>
    <n v="801000000"/>
  </r>
  <r>
    <s v="2023"/>
    <x v="0"/>
    <x v="0"/>
    <x v="0"/>
    <x v="5"/>
    <s v="2 - Poder Ejecutivo"/>
    <s v="0201 - PRESIDENCIA DE LA REPÚBLICA"/>
    <s v="0001 - SECRETARIADO ADMINISTRATIVO DE LA PRESIDENCIA"/>
    <s v="2 - SERVICIOS ECONÓMICOS"/>
    <s v="2.2 - Agropecuaria, caza, pesca y silvicultura"/>
    <s v="2.2.01 - Agropecuaria"/>
    <s v="2.4 - TRANSFERENCIAS CORRIENTES"/>
    <s v="2.4.9 - TRANSFERENCIAS CORRIENTES A OTRAS INSTITUCIONES PÚBLICAS"/>
    <s v="N"/>
    <s v="00 - N/A"/>
    <s v="10 - FONDO GENERAL"/>
    <s v="(en blanco)"/>
    <s v="99 - MULTIPROVINCIAL"/>
    <n v="0"/>
    <n v="24500000"/>
    <n v="24500000"/>
    <n v="24500000"/>
  </r>
  <r>
    <s v="2023"/>
    <x v="0"/>
    <x v="0"/>
    <x v="0"/>
    <x v="5"/>
    <s v="2 - Poder Ejecutivo"/>
    <s v="0201 - PRESIDENCIA DE LA REPÚBLICA"/>
    <s v="0001 - SECRETARIADO ADMINISTRATIVO DE LA PRESIDENCIA"/>
    <s v="2 - SERVICIOS ECONÓMICOS"/>
    <s v="2.2 - Agropecuaria, caza, pesca y silvicultura"/>
    <s v="2.2.01 - Agropecuaria"/>
    <s v="2.4 - TRANSFERENCIAS CORRIENTES"/>
    <s v="2.4.9 - TRANSFERENCIAS CORRIENTES A OTRAS INSTITUCIONES PÚBLICAS"/>
    <s v="N"/>
    <s v="00 - N/A"/>
    <s v="10 - FONDO GENERAL"/>
    <s v="(en blanco)"/>
    <s v="99 - MULTIPROVINCIAL"/>
    <n v="0"/>
    <n v="500000"/>
    <n v="500000"/>
    <n v="500000"/>
  </r>
  <r>
    <s v="2023"/>
    <x v="0"/>
    <x v="0"/>
    <x v="0"/>
    <x v="5"/>
    <s v="2 - Poder Ejecutivo"/>
    <s v="0201 - PRESIDENCIA DE LA REPÚBLICA"/>
    <s v="0001 - SECRETARIADO ADMINISTRATIVO DE LA PRESIDENCIA"/>
    <s v="3 - PROTECCIÓN DEL MEDIO AMBIENTE"/>
    <s v="3.2 - Protección de la biodiversidad y ordenación de desechos"/>
    <s v="3.2.01 - Protección de biodiversidad y el paisaje"/>
    <s v="2.4 - TRANSFERENCIAS CORRIENTES"/>
    <s v="2.4.1 - TRANSFERENCIAS CORRIENTES AL SECTOR PRIVADO"/>
    <s v="N"/>
    <s v="00 - N/A"/>
    <s v="10 - FONDO GENERAL"/>
    <s v="(en blanco)"/>
    <s v="99 - MULTIPROVINCIAL"/>
    <n v="0"/>
    <n v="2024643.5"/>
    <n v="2024643.5"/>
    <n v="2024643.5"/>
  </r>
  <r>
    <s v="2023"/>
    <x v="0"/>
    <x v="0"/>
    <x v="0"/>
    <x v="5"/>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en blanco)"/>
    <s v="99 - MULTIPROVINCIAL"/>
    <n v="137698931"/>
    <n v="124200449.27000001"/>
    <n v="137698931"/>
    <n v="124200449.27000001"/>
  </r>
  <r>
    <s v="2023"/>
    <x v="0"/>
    <x v="0"/>
    <x v="0"/>
    <x v="5"/>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en blanco)"/>
    <s v="99 - MULTIPROVINCIAL"/>
    <n v="52468180"/>
    <n v="45318074.789999999"/>
    <n v="57468180"/>
    <n v="45318074.789999999"/>
  </r>
  <r>
    <s v="2023"/>
    <x v="0"/>
    <x v="0"/>
    <x v="0"/>
    <x v="5"/>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en blanco)"/>
    <s v="99 - MULTIPROVINCIAL"/>
    <n v="0"/>
    <n v="6710375.6699999999"/>
    <n v="6710375.6699999999"/>
    <n v="6710375.6699999999"/>
  </r>
  <r>
    <s v="2023"/>
    <x v="0"/>
    <x v="0"/>
    <x v="0"/>
    <x v="5"/>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47272102.399999999"/>
    <n v="47272102.399999999"/>
    <n v="47272102.399999999"/>
  </r>
  <r>
    <s v="2023"/>
    <x v="0"/>
    <x v="0"/>
    <x v="0"/>
    <x v="5"/>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30250213.34"/>
    <n v="30250213.34"/>
    <n v="30250213.34"/>
  </r>
  <r>
    <s v="2023"/>
    <x v="0"/>
    <x v="0"/>
    <x v="0"/>
    <x v="5"/>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72800000"/>
    <n v="250623041.54000002"/>
    <n v="364248335.53999996"/>
    <n v="250623041.54000002"/>
  </r>
  <r>
    <s v="2023"/>
    <x v="0"/>
    <x v="0"/>
    <x v="0"/>
    <x v="5"/>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en blanco)"/>
    <s v="99 - MULTIPROVINCIAL"/>
    <n v="0"/>
    <n v="26084000"/>
    <n v="26084000"/>
    <n v="26084000"/>
  </r>
  <r>
    <s v="2023"/>
    <x v="0"/>
    <x v="0"/>
    <x v="0"/>
    <x v="5"/>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en blanco)"/>
    <s v="99 - MULTIPROVINCIAL"/>
    <n v="6000000"/>
    <n v="5376483.25"/>
    <n v="6000000"/>
    <n v="5376483.25"/>
  </r>
  <r>
    <s v="2023"/>
    <x v="0"/>
    <x v="0"/>
    <x v="0"/>
    <x v="5"/>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en blanco)"/>
    <s v="99 - MULTIPROVINCIAL"/>
    <n v="111822851"/>
    <n v="245570335.79000002"/>
    <n v="258424517.97999999"/>
    <n v="245570335.79000002"/>
  </r>
  <r>
    <s v="2023"/>
    <x v="0"/>
    <x v="0"/>
    <x v="0"/>
    <x v="5"/>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en blanco)"/>
    <s v="99 - MULTIPROVINCIAL"/>
    <n v="9000000"/>
    <n v="17838468.52"/>
    <n v="18048479.02"/>
    <n v="17838468.52"/>
  </r>
  <r>
    <s v="2023"/>
    <x v="0"/>
    <x v="0"/>
    <x v="0"/>
    <x v="5"/>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en blanco)"/>
    <s v="99 - MULTIPROVINCIAL"/>
    <n v="26500000"/>
    <n v="22981054.43"/>
    <n v="26500000"/>
    <n v="22981054.43"/>
  </r>
  <r>
    <s v="2023"/>
    <x v="0"/>
    <x v="0"/>
    <x v="0"/>
    <x v="5"/>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en blanco)"/>
    <s v="99 - MULTIPROVINCIAL"/>
    <n v="2000000"/>
    <n v="185706895.42000002"/>
    <n v="186106896.01999998"/>
    <n v="185706895.42000002"/>
  </r>
  <r>
    <s v="2023"/>
    <x v="0"/>
    <x v="0"/>
    <x v="0"/>
    <x v="5"/>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en blanco)"/>
    <s v="99 - MULTIPROVINCIAL"/>
    <n v="4000000"/>
    <n v="3980503.43"/>
    <n v="4000000"/>
    <n v="3980503.43"/>
  </r>
  <r>
    <s v="2023"/>
    <x v="0"/>
    <x v="0"/>
    <x v="0"/>
    <x v="5"/>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en blanco)"/>
    <s v="99 - MULTIPROVINCIAL"/>
    <n v="8000000"/>
    <n v="3000000"/>
    <n v="8000000"/>
    <n v="3000000"/>
  </r>
  <r>
    <s v="2023"/>
    <x v="0"/>
    <x v="0"/>
    <x v="0"/>
    <x v="5"/>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en blanco)"/>
    <s v="99 - MULTIPROVINCIAL"/>
    <n v="3100000"/>
    <n v="3403518.1399999992"/>
    <n v="34099117.50999999"/>
    <n v="3403518.1399999992"/>
  </r>
  <r>
    <s v="2023"/>
    <x v="0"/>
    <x v="0"/>
    <x v="0"/>
    <x v="5"/>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en blanco)"/>
    <s v="99 - MULTIPROVINCIAL"/>
    <n v="1692000"/>
    <n v="6236000"/>
    <n v="9384000"/>
    <n v="6236000"/>
  </r>
  <r>
    <s v="2023"/>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658528"/>
    <n v="0"/>
    <n v="663528"/>
    <n v="0"/>
  </r>
  <r>
    <s v="2023"/>
    <x v="0"/>
    <x v="0"/>
    <x v="0"/>
    <x v="5"/>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en blanco)"/>
    <s v="99 - MULTIPROVINCIAL"/>
    <n v="28995703448"/>
    <n v="26892168285.459999"/>
    <n v="30883693902.720001"/>
    <n v="26892168285.459999"/>
  </r>
  <r>
    <s v="2023"/>
    <x v="0"/>
    <x v="0"/>
    <x v="0"/>
    <x v="5"/>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en blanco)"/>
    <s v="99 - MULTIPROVINCIAL"/>
    <n v="100990000"/>
    <n v="163196516.60999998"/>
    <n v="175728400"/>
    <n v="163196516.60999998"/>
  </r>
  <r>
    <s v="2023"/>
    <x v="0"/>
    <x v="0"/>
    <x v="0"/>
    <x v="5"/>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en blanco)"/>
    <s v="99 - MULTIPROVINCIAL"/>
    <n v="100000"/>
    <n v="0"/>
    <n v="100000"/>
    <n v="0"/>
  </r>
  <r>
    <s v="2023"/>
    <x v="0"/>
    <x v="0"/>
    <x v="0"/>
    <x v="5"/>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en blanco)"/>
    <s v="99 - MULTIPROVINCIAL"/>
    <n v="960000"/>
    <n v="1578107.38"/>
    <n v="2460000"/>
    <n v="1578107.38"/>
  </r>
  <r>
    <s v="2023"/>
    <x v="0"/>
    <x v="0"/>
    <x v="0"/>
    <x v="5"/>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en blanco)"/>
    <s v="99 - MULTIPROVINCIAL"/>
    <n v="15348109348"/>
    <n v="12773807140"/>
    <n v="13813109348"/>
    <n v="12773807140"/>
  </r>
  <r>
    <s v="2023"/>
    <x v="0"/>
    <x v="0"/>
    <x v="0"/>
    <x v="5"/>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en blanco)"/>
    <s v="99 - MULTIPROVINCIAL"/>
    <n v="0"/>
    <n v="1492732500"/>
    <n v="1492733000"/>
    <n v="1492732500"/>
  </r>
  <r>
    <s v="2023"/>
    <x v="0"/>
    <x v="0"/>
    <x v="0"/>
    <x v="5"/>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en blanco)"/>
    <s v="99 - MULTIPROVINCIAL"/>
    <n v="3000000"/>
    <n v="0"/>
    <n v="3000000"/>
    <n v="0"/>
  </r>
  <r>
    <s v="2023"/>
    <x v="0"/>
    <x v="0"/>
    <x v="0"/>
    <x v="5"/>
    <s v="2 - Poder Ejecutivo"/>
    <s v="0201 - PRESIDENCIA DE LA REPÚBLICA"/>
    <s v="0008 - DIRECCION GENERAL DE ETICA E INTEGRIDAD GUBERNAMENT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472500"/>
    <n v="466666.67"/>
    <n v="472500"/>
    <n v="466666.67"/>
  </r>
  <r>
    <s v="2023"/>
    <x v="0"/>
    <x v="0"/>
    <x v="0"/>
    <x v="5"/>
    <s v="2 - Poder Ejecutivo"/>
    <s v="0201 - PRESIDENCIA DE LA REPÚBLICA"/>
    <s v="0008 - DIRECCION GENERAL DE ETICA E INTEGRIDAD GUBERNAMENT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936000"/>
    <n v="808390.3"/>
    <n v="936000"/>
    <n v="808390.3"/>
  </r>
  <r>
    <s v="2023"/>
    <x v="0"/>
    <x v="0"/>
    <x v="0"/>
    <x v="5"/>
    <s v="2 - Poder Ejecutivo"/>
    <s v="0201 - PRESIDENCIA DE LA REPÚBLICA"/>
    <s v="0008 - DIRECCION GENERAL DE ETICA E INTEGRIDAD GUBERNAMENT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0"/>
    <n v="8000"/>
    <n v="8000"/>
    <n v="8000"/>
  </r>
  <r>
    <s v="2023"/>
    <x v="0"/>
    <x v="0"/>
    <x v="0"/>
    <x v="5"/>
    <s v="2 - Poder Ejecutivo"/>
    <s v="0201 - PRESIDENCIA DE LA REPÚBLICA"/>
    <s v="0008 - DIRECCION GENERAL DE ETICA E INTEGRIDAD GUBERNAMENTAL"/>
    <s v="1 - SERVICIOS  GENERALES"/>
    <s v="1.4 - Justicia, orden público y seguridad"/>
    <s v="1.4.03 - Administración y servicios de justicia"/>
    <s v="2.4 - TRANSFERENCIAS CORRIENTES"/>
    <s v="2.4.9 - TRANSFERENCIAS CORRIENTES A OTRAS INSTITUCIONES PÚBLICAS"/>
    <s v="N"/>
    <s v="00 - N/A"/>
    <s v="10 - FONDO GENERAL"/>
    <s v="(en blanco)"/>
    <s v="99 - MULTIPROVINCIAL"/>
    <n v="0"/>
    <n v="50000"/>
    <n v="90000"/>
    <n v="50000"/>
  </r>
  <r>
    <s v="2023"/>
    <x v="0"/>
    <x v="0"/>
    <x v="0"/>
    <x v="5"/>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8000000"/>
    <n v="0"/>
    <n v="6600000"/>
    <n v="0"/>
  </r>
  <r>
    <s v="2023"/>
    <x v="0"/>
    <x v="0"/>
    <x v="0"/>
    <x v="5"/>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47800"/>
    <n v="0"/>
    <n v="0"/>
    <n v="0"/>
  </r>
  <r>
    <s v="2023"/>
    <x v="0"/>
    <x v="0"/>
    <x v="0"/>
    <x v="5"/>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2684267.83"/>
    <n v="3195000"/>
    <n v="2124267.83"/>
  </r>
  <r>
    <s v="2023"/>
    <x v="0"/>
    <x v="0"/>
    <x v="0"/>
    <x v="5"/>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807900"/>
    <n v="3109800"/>
    <n v="3110900"/>
    <n v="3109800"/>
  </r>
  <r>
    <s v="2023"/>
    <x v="0"/>
    <x v="0"/>
    <x v="0"/>
    <x v="5"/>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2 - TRANSFERENCIAS CORRIENTES AL  GOBIERNO GENERAL NACIONAL"/>
    <s v="N"/>
    <s v="00 - N/A"/>
    <s v="50 - CRÉDITO INTERNO"/>
    <s v="(en blanco)"/>
    <s v="99 - MULTIPROVINCIAL"/>
    <n v="0"/>
    <n v="0"/>
    <n v="15000000"/>
    <n v="0"/>
  </r>
  <r>
    <s v="2023"/>
    <x v="0"/>
    <x v="0"/>
    <x v="0"/>
    <x v="5"/>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3 - TRANSFERENCIAS CORRIENTES A GOBIERNOS GENERALES LOCALES"/>
    <s v="N"/>
    <s v="00 - N/A"/>
    <s v="10 - FONDO GENERAL"/>
    <s v="(en blanco)"/>
    <s v="99 - MULTIPROVINCIAL"/>
    <n v="8800000"/>
    <n v="65860000"/>
    <n v="65860000"/>
    <n v="65860000"/>
  </r>
  <r>
    <s v="2023"/>
    <x v="0"/>
    <x v="0"/>
    <x v="0"/>
    <x v="5"/>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1 - DISTRITO NACIONAL"/>
    <n v="20565137"/>
    <n v="18251471.190000001"/>
    <n v="20565137"/>
    <n v="18251471.190000001"/>
  </r>
  <r>
    <s v="2023"/>
    <x v="0"/>
    <x v="0"/>
    <x v="0"/>
    <x v="5"/>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1 - DISTRITO NACIONAL"/>
    <n v="8100000"/>
    <n v="14166666.699999999"/>
    <n v="17000000"/>
    <n v="14166666.699999999"/>
  </r>
  <r>
    <s v="2023"/>
    <x v="0"/>
    <x v="0"/>
    <x v="0"/>
    <x v="5"/>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0 - INDEPENDENCIA"/>
    <n v="5883572"/>
    <n v="5422440.6699999981"/>
    <n v="5883572"/>
    <n v="5422440.6699999981"/>
  </r>
  <r>
    <s v="2023"/>
    <x v="0"/>
    <x v="0"/>
    <x v="0"/>
    <x v="5"/>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1 - LA ALTAGRACIA"/>
    <n v="9365829"/>
    <n v="8614510.0999999978"/>
    <n v="9365829"/>
    <n v="8614510.0999999978"/>
  </r>
  <r>
    <s v="2023"/>
    <x v="0"/>
    <x v="0"/>
    <x v="0"/>
    <x v="5"/>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3 - LA VEGA"/>
    <n v="21633506"/>
    <n v="19942845.060000002"/>
    <n v="21633506"/>
    <n v="19942845.060000002"/>
  </r>
  <r>
    <s v="2023"/>
    <x v="0"/>
    <x v="0"/>
    <x v="0"/>
    <x v="5"/>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3 - LA VEGA"/>
    <n v="4911000"/>
    <n v="5280000"/>
    <n v="5487000"/>
    <n v="5280000"/>
  </r>
  <r>
    <s v="2023"/>
    <x v="0"/>
    <x v="0"/>
    <x v="0"/>
    <x v="5"/>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2 - SAN JUAN"/>
    <n v="9366168"/>
    <n v="8614820.2999999989"/>
    <n v="9366168"/>
    <n v="8614820.2999999989"/>
  </r>
  <r>
    <s v="2023"/>
    <x v="0"/>
    <x v="0"/>
    <x v="0"/>
    <x v="5"/>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7 - VALVERDE"/>
    <n v="15193465"/>
    <n v="13840530.279999997"/>
    <n v="15193465"/>
    <n v="13840530.279999997"/>
  </r>
  <r>
    <s v="2023"/>
    <x v="0"/>
    <x v="0"/>
    <x v="0"/>
    <x v="5"/>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7 - VALVERDE"/>
    <n v="5760000"/>
    <n v="4500000"/>
    <n v="6249000"/>
    <n v="4500000"/>
  </r>
  <r>
    <s v="2023"/>
    <x v="0"/>
    <x v="0"/>
    <x v="0"/>
    <x v="5"/>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2 - SANTO DOMINGO"/>
    <n v="9046150"/>
    <n v="8321471.2000000011"/>
    <n v="9046150"/>
    <n v="8321471.2000000011"/>
  </r>
  <r>
    <s v="2023"/>
    <x v="0"/>
    <x v="0"/>
    <x v="0"/>
    <x v="5"/>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99 - MULTIPROVINCIAL"/>
    <n v="107437426"/>
    <n v="112037061.40000001"/>
    <n v="122437426"/>
    <n v="107813061.40000001"/>
  </r>
  <r>
    <s v="2023"/>
    <x v="0"/>
    <x v="0"/>
    <x v="0"/>
    <x v="5"/>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99 - MULTIPROVINCIAL"/>
    <n v="160373000"/>
    <n v="122899333.04000001"/>
    <n v="150408000"/>
    <n v="122899333.04000001"/>
  </r>
  <r>
    <s v="2023"/>
    <x v="0"/>
    <x v="0"/>
    <x v="0"/>
    <x v="5"/>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en blanco)"/>
    <s v="99 - MULTIPROVINCIAL"/>
    <n v="500000"/>
    <n v="0"/>
    <n v="300000"/>
    <n v="0"/>
  </r>
  <r>
    <s v="2023"/>
    <x v="0"/>
    <x v="0"/>
    <x v="0"/>
    <x v="5"/>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en blanco)"/>
    <s v="99 - MULTIPROVINCIAL"/>
    <n v="2500000"/>
    <n v="0"/>
    <n v="96395"/>
    <n v="0"/>
  </r>
  <r>
    <s v="2023"/>
    <x v="0"/>
    <x v="0"/>
    <x v="0"/>
    <x v="5"/>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en blanco)"/>
    <s v="99 - MULTIPROVINCIAL"/>
    <n v="21168000"/>
    <n v="21158000"/>
    <n v="21168000"/>
    <n v="18658000"/>
  </r>
  <r>
    <s v="2023"/>
    <x v="0"/>
    <x v="0"/>
    <x v="0"/>
    <x v="5"/>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en blanco)"/>
    <s v="99 - MULTIPROVINCIAL"/>
    <n v="0"/>
    <n v="0"/>
    <n v="410000"/>
    <n v="0"/>
  </r>
  <r>
    <s v="2023"/>
    <x v="0"/>
    <x v="0"/>
    <x v="0"/>
    <x v="5"/>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en blanco)"/>
    <s v="99 - MULTIPROVINCIAL"/>
    <n v="0"/>
    <n v="900000"/>
    <n v="900000"/>
    <n v="900000"/>
  </r>
  <r>
    <s v="2023"/>
    <x v="0"/>
    <x v="0"/>
    <x v="0"/>
    <x v="5"/>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0"/>
    <n v="0"/>
    <n v="0"/>
  </r>
  <r>
    <s v="2023"/>
    <x v="0"/>
    <x v="0"/>
    <x v="0"/>
    <x v="5"/>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0"/>
    <n v="0"/>
    <n v="0"/>
  </r>
  <r>
    <s v="2023"/>
    <x v="0"/>
    <x v="0"/>
    <x v="0"/>
    <x v="5"/>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500000"/>
    <n v="280000"/>
    <n v="500000"/>
    <n v="280000"/>
  </r>
  <r>
    <s v="2023"/>
    <x v="0"/>
    <x v="0"/>
    <x v="0"/>
    <x v="5"/>
    <s v="2 - Poder Ejecutivo"/>
    <s v="0201 - PRESIDENCIA DE LA REPÚBLICA"/>
    <s v="0018 - COMISIÓN PERMANENTE DE EFEMÉRIDES PATRI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0"/>
    <n v="75000"/>
    <n v="75000"/>
    <n v="75000"/>
  </r>
  <r>
    <s v="2023"/>
    <x v="0"/>
    <x v="0"/>
    <x v="0"/>
    <x v="5"/>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500000"/>
    <n v="200000"/>
    <n v="425000"/>
    <n v="200000"/>
  </r>
  <r>
    <s v="2023"/>
    <x v="0"/>
    <x v="0"/>
    <x v="0"/>
    <x v="5"/>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en blanco)"/>
    <s v="99 - MULTIPROVINCIAL"/>
    <n v="1287000"/>
    <n v="2178488.25"/>
    <n v="2178489"/>
    <n v="2178488.25"/>
  </r>
  <r>
    <s v="2023"/>
    <x v="0"/>
    <x v="0"/>
    <x v="0"/>
    <x v="5"/>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0"/>
    <n v="360000"/>
    <n v="0"/>
  </r>
  <r>
    <s v="2023"/>
    <x v="0"/>
    <x v="0"/>
    <x v="0"/>
    <x v="5"/>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800000"/>
    <n v="168830.4"/>
    <n v="250000"/>
    <n v="168830.4"/>
  </r>
  <r>
    <s v="2023"/>
    <x v="0"/>
    <x v="0"/>
    <x v="0"/>
    <x v="5"/>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
    <n v="0"/>
    <n v="200000"/>
    <n v="0"/>
  </r>
  <r>
    <s v="2023"/>
    <x v="0"/>
    <x v="0"/>
    <x v="0"/>
    <x v="5"/>
    <s v="2 - Poder Ejecutivo"/>
    <s v="0201 - PRESIDENCIA DE LA REPÚBLICA"/>
    <s v="0032 - DIRECCION DE ESTRATEGIA Y COMUNICACION GUBERNAMENT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0"/>
    <n v="100000"/>
    <n v="0"/>
  </r>
  <r>
    <s v="2023"/>
    <x v="0"/>
    <x v="0"/>
    <x v="0"/>
    <x v="5"/>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030982.05"/>
    <n v="60821336.200000003"/>
    <n v="2030982.05"/>
  </r>
  <r>
    <s v="2023"/>
    <x v="0"/>
    <x v="0"/>
    <x v="0"/>
    <x v="5"/>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8833.3"/>
    <n v="100000"/>
    <n v="28833.3"/>
  </r>
  <r>
    <s v="2023"/>
    <x v="0"/>
    <x v="0"/>
    <x v="0"/>
    <x v="5"/>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5370760.0299999993"/>
    <n v="5048000"/>
    <n v="5370760.0299999993"/>
  </r>
  <r>
    <s v="2023"/>
    <x v="0"/>
    <x v="0"/>
    <x v="0"/>
    <x v="5"/>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300000"/>
    <n v="400000"/>
    <n v="300000"/>
  </r>
  <r>
    <s v="2023"/>
    <x v="0"/>
    <x v="0"/>
    <x v="0"/>
    <x v="5"/>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0"/>
    <n v="1767574"/>
    <n v="4700000"/>
    <n v="1767574"/>
  </r>
  <r>
    <s v="2023"/>
    <x v="0"/>
    <x v="0"/>
    <x v="0"/>
    <x v="5"/>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0"/>
    <n v="8580800"/>
    <n v="9830300"/>
    <n v="8580800"/>
  </r>
  <r>
    <s v="2023"/>
    <x v="0"/>
    <x v="0"/>
    <x v="0"/>
    <x v="5"/>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0"/>
    <n v="472000"/>
    <n v="1419700"/>
    <n v="472000"/>
  </r>
  <r>
    <s v="2023"/>
    <x v="0"/>
    <x v="0"/>
    <x v="0"/>
    <x v="5"/>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3 - TRANSFERENCIAS CORRIENTES A GOBIERNOS GENERALES LOCALES"/>
    <s v="N"/>
    <s v="00 - N/A"/>
    <s v="20 - FONDOS CON DESTINO ESPECÍFICO"/>
    <s v="(en blanco)"/>
    <s v="99 - MULTIPROVINCIAL"/>
    <n v="0"/>
    <n v="1000000"/>
    <n v="1000000"/>
    <n v="1000000"/>
  </r>
  <r>
    <s v="2023"/>
    <x v="0"/>
    <x v="0"/>
    <x v="0"/>
    <x v="5"/>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99600.17"/>
    <n v="2300000"/>
    <n v="99600.17"/>
  </r>
  <r>
    <s v="2023"/>
    <x v="0"/>
    <x v="0"/>
    <x v="0"/>
    <x v="5"/>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20 - FONDOS CON DESTINO ESPECÍFICO"/>
    <s v="(en blanco)"/>
    <s v="99 - MULTIPROVINCIAL"/>
    <n v="0"/>
    <n v="0"/>
    <n v="3100000"/>
    <n v="0"/>
  </r>
  <r>
    <s v="2023"/>
    <x v="0"/>
    <x v="0"/>
    <x v="0"/>
    <x v="5"/>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0"/>
    <n v="52000"/>
    <n v="552000"/>
    <n v="52000"/>
  </r>
  <r>
    <s v="2023"/>
    <x v="0"/>
    <x v="0"/>
    <x v="0"/>
    <x v="5"/>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362138550"/>
    <n v="334207030.75"/>
    <n v="364185243.25"/>
    <n v="334007030.75"/>
  </r>
  <r>
    <s v="2023"/>
    <x v="0"/>
    <x v="0"/>
    <x v="0"/>
    <x v="5"/>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9 - TRANSFERENCIAS CORRIENTES A OTRAS INSTITUCIONES PÚBLICAS"/>
    <s v="N"/>
    <s v="00 - N/A"/>
    <s v="20 - FONDOS CON DESTINO ESPECÍFICO"/>
    <s v="(en blanco)"/>
    <s v="99 - MULTIPROVINCIAL"/>
    <n v="0"/>
    <n v="63500"/>
    <n v="363500"/>
    <n v="63500"/>
  </r>
  <r>
    <s v="2023"/>
    <x v="0"/>
    <x v="0"/>
    <x v="0"/>
    <x v="5"/>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10 - FONDO GENERAL"/>
    <s v="(en blanco)"/>
    <s v="99 - MULTIPROVINCIAL"/>
    <n v="0"/>
    <n v="200000000"/>
    <n v="200000000"/>
    <n v="200000000"/>
  </r>
  <r>
    <s v="2023"/>
    <x v="0"/>
    <x v="0"/>
    <x v="0"/>
    <x v="5"/>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en blanco)"/>
    <s v="99 - MULTIPROVINCIAL"/>
    <n v="392050613"/>
    <n v="1015224265"/>
    <n v="392050613"/>
    <n v="1015224265"/>
  </r>
  <r>
    <s v="2023"/>
    <x v="0"/>
    <x v="0"/>
    <x v="0"/>
    <x v="5"/>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en blanco)"/>
    <s v="99 - MULTIPROVINCIAL"/>
    <n v="715466775"/>
    <n v="0"/>
    <n v="715466775"/>
    <n v="0"/>
  </r>
  <r>
    <s v="2023"/>
    <x v="0"/>
    <x v="0"/>
    <x v="0"/>
    <x v="5"/>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56900000"/>
    <n v="227977835.31"/>
    <n v="308301816.09000003"/>
    <n v="227977835.31"/>
  </r>
  <r>
    <s v="2023"/>
    <x v="0"/>
    <x v="0"/>
    <x v="0"/>
    <x v="5"/>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13149150527"/>
    <n v="12514843108"/>
    <n v="14266570286.500008"/>
    <n v="12514843108"/>
  </r>
  <r>
    <s v="2023"/>
    <x v="0"/>
    <x v="0"/>
    <x v="0"/>
    <x v="5"/>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70 - DONACION EXTERNA"/>
    <s v="(en blanco)"/>
    <s v="99 - MULTIPROVINCIAL"/>
    <n v="0"/>
    <n v="0"/>
    <n v="341303.38"/>
    <n v="0"/>
  </r>
  <r>
    <s v="2023"/>
    <x v="0"/>
    <x v="0"/>
    <x v="0"/>
    <x v="5"/>
    <s v="2 - Poder Ejecutivo"/>
    <s v="0202 - MINISTERIO DE  INTERIOR Y POLICÍA"/>
    <s v="0001 - MINISTERIO DE INTERIOR Y POLICIA"/>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2000000"/>
    <n v="0"/>
    <n v="0"/>
    <n v="0"/>
  </r>
  <r>
    <s v="2023"/>
    <x v="0"/>
    <x v="0"/>
    <x v="0"/>
    <x v="5"/>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en blanco)"/>
    <s v="99 - MULTIPROVINCIAL"/>
    <n v="0"/>
    <n v="0"/>
    <n v="650000"/>
    <n v="0"/>
  </r>
  <r>
    <s v="2023"/>
    <x v="0"/>
    <x v="0"/>
    <x v="0"/>
    <x v="5"/>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en blanco)"/>
    <s v="99 - MULTIPROVINCIAL"/>
    <n v="0"/>
    <n v="305816842.66999996"/>
    <n v="364000000"/>
    <n v="277795363.44999999"/>
  </r>
  <r>
    <s v="2023"/>
    <x v="0"/>
    <x v="0"/>
    <x v="0"/>
    <x v="5"/>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en blanco)"/>
    <s v="99 - MULTIPROVINCIAL"/>
    <n v="213868910"/>
    <n v="190745234.21000001"/>
    <n v="213868910"/>
    <n v="190745234.21000004"/>
  </r>
  <r>
    <s v="2023"/>
    <x v="0"/>
    <x v="0"/>
    <x v="0"/>
    <x v="5"/>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en blanco)"/>
    <s v="99 - MULTIPROVINCIAL"/>
    <n v="0"/>
    <n v="0"/>
    <n v="0"/>
    <n v="0"/>
  </r>
  <r>
    <s v="2023"/>
    <x v="0"/>
    <x v="0"/>
    <x v="0"/>
    <x v="5"/>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20 - FONDOS CON DESTINO ESPECÍFICO"/>
    <s v="(en blanco)"/>
    <s v="99 - MULTIPROVINCIAL"/>
    <n v="0"/>
    <n v="458333.33999999997"/>
    <n v="10000000"/>
    <n v="458333.33999999997"/>
  </r>
  <r>
    <s v="2023"/>
    <x v="0"/>
    <x v="0"/>
    <x v="0"/>
    <x v="5"/>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en blanco)"/>
    <s v="99 - MULTIPROVINCIAL"/>
    <n v="3332390"/>
    <n v="3332389.9"/>
    <n v="3332390"/>
    <n v="3332389.9"/>
  </r>
  <r>
    <s v="2023"/>
    <x v="0"/>
    <x v="0"/>
    <x v="0"/>
    <x v="5"/>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en blanco)"/>
    <s v="99 - MULTIPROVINCIAL"/>
    <n v="7100000"/>
    <n v="7100000"/>
    <n v="7100000"/>
    <n v="4732800"/>
  </r>
  <r>
    <s v="2023"/>
    <x v="0"/>
    <x v="0"/>
    <x v="0"/>
    <x v="5"/>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en blanco)"/>
    <s v="99 - MULTIPROVINCIAL"/>
    <n v="800000"/>
    <n v="235395"/>
    <n v="800000"/>
    <n v="235395"/>
  </r>
  <r>
    <s v="2023"/>
    <x v="0"/>
    <x v="0"/>
    <x v="0"/>
    <x v="5"/>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en blanco)"/>
    <s v="99 - MULTIPROVINCIAL"/>
    <n v="20461600"/>
    <n v="21006092.700000003"/>
    <n v="20461600"/>
    <n v="21006092.699999996"/>
  </r>
  <r>
    <s v="2023"/>
    <x v="0"/>
    <x v="0"/>
    <x v="0"/>
    <x v="5"/>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en blanco)"/>
    <s v="99 - MULTIPROVINCIAL"/>
    <n v="3600000"/>
    <n v="6845000"/>
    <n v="3600000"/>
    <n v="6335000"/>
  </r>
  <r>
    <s v="2023"/>
    <x v="0"/>
    <x v="0"/>
    <x v="0"/>
    <x v="5"/>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en blanco)"/>
    <s v="99 - MULTIPROVINCIAL"/>
    <n v="23976000"/>
    <n v="31612815.399999999"/>
    <n v="23976000"/>
    <n v="28908000"/>
  </r>
  <r>
    <s v="2023"/>
    <x v="0"/>
    <x v="0"/>
    <x v="0"/>
    <x v="5"/>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en blanco)"/>
    <s v="99 - MULTIPROVINCIAL"/>
    <n v="51345777"/>
    <n v="40463961.600000001"/>
    <n v="51345777"/>
    <n v="36335142.799999997"/>
  </r>
  <r>
    <s v="2023"/>
    <x v="0"/>
    <x v="0"/>
    <x v="0"/>
    <x v="5"/>
    <s v="2 - Poder Ejecutivo"/>
    <s v="0203 - MINISTERIO DE DEFENSA"/>
    <s v="0001 - MINISTERIO DE DEFENSA"/>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3403570"/>
    <n v="1152542.8999999999"/>
    <n v="1152542.8999999999"/>
    <n v="1152542.8999999999"/>
  </r>
  <r>
    <s v="2023"/>
    <x v="0"/>
    <x v="0"/>
    <x v="1"/>
    <x v="6"/>
    <s v="2 - Poder Ejecutivo"/>
    <s v="0203 - MINISTERIO DE DEFENSA"/>
    <s v="0001 - MINISTERIO DE DEFENSA"/>
    <s v="1 - SERVICIOS  GENERALES"/>
    <s v="1.3 - Defensa nacional"/>
    <s v="1.3.01 - Defensa militar"/>
    <s v="2.4 - TRANSFERENCIAS CORRIENTES"/>
    <s v="2.4.1 - TRANSFERENCIAS CORRIENTES AL SECTOR PRIVADO"/>
    <s v="N"/>
    <s v="00 - N/A"/>
    <s v="10 - FONDO GENERAL"/>
    <s v="(en blanco)"/>
    <s v="99 - MULTIPROVINCIAL"/>
    <n v="0"/>
    <n v="0"/>
    <n v="0"/>
    <n v="0"/>
  </r>
  <r>
    <s v="2023"/>
    <x v="0"/>
    <x v="0"/>
    <x v="0"/>
    <x v="5"/>
    <s v="2 - Poder Ejecutivo"/>
    <s v="0203 - MINISTERIO DE DEFENSA"/>
    <s v="0001 - MINISTERIO DE DEFENSA"/>
    <s v="1 - SERVICIOS  GENERALES"/>
    <s v="1.3 - Defensa nacional"/>
    <s v="1.3.01 - Defensa militar"/>
    <s v="2.4 - TRANSFERENCIAS CORRIENTES"/>
    <s v="2.4.1 - TRANSFERENCIAS CORRIENTES AL SECTOR PRIVADO"/>
    <s v="N"/>
    <s v="00 - N/A"/>
    <s v="10 - FONDO GENERAL"/>
    <s v="(en blanco)"/>
    <s v="99 - MULTIPROVINCIAL"/>
    <n v="26278288"/>
    <n v="23838726.5"/>
    <n v="26566288"/>
    <n v="23838726.5"/>
  </r>
  <r>
    <s v="2023"/>
    <x v="0"/>
    <x v="0"/>
    <x v="0"/>
    <x v="5"/>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en blanco)"/>
    <s v="99 - MULTIPROVINCIAL"/>
    <n v="0"/>
    <n v="4479889.1400000006"/>
    <n v="2251027.1"/>
    <n v="4479889.1400000006"/>
  </r>
  <r>
    <s v="2023"/>
    <x v="0"/>
    <x v="0"/>
    <x v="0"/>
    <x v="5"/>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en blanco)"/>
    <s v="99 - MULTIPROVINCIAL"/>
    <n v="8434173"/>
    <n v="0"/>
    <n v="8146173"/>
    <n v="0"/>
  </r>
  <r>
    <s v="2023"/>
    <x v="0"/>
    <x v="0"/>
    <x v="0"/>
    <x v="5"/>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en blanco)"/>
    <s v="99 - MULTIPROVINCIAL"/>
    <n v="37917748"/>
    <n v="47257936"/>
    <n v="47917748"/>
    <n v="47257936"/>
  </r>
  <r>
    <s v="2023"/>
    <x v="0"/>
    <x v="0"/>
    <x v="0"/>
    <x v="5"/>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21991200"/>
    <n v="20138600"/>
    <n v="21991200"/>
    <n v="20138600"/>
  </r>
  <r>
    <s v="2023"/>
    <x v="0"/>
    <x v="0"/>
    <x v="0"/>
    <x v="5"/>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en blanco)"/>
    <s v="99 - MULTIPROVINCIAL"/>
    <n v="10760000"/>
    <n v="7552641"/>
    <n v="12000000"/>
    <n v="7552641"/>
  </r>
  <r>
    <s v="2023"/>
    <x v="0"/>
    <x v="0"/>
    <x v="0"/>
    <x v="5"/>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en blanco)"/>
    <s v="01 - DISTRITO NACIONAL"/>
    <n v="574600"/>
    <n v="574599.37"/>
    <n v="574600"/>
    <n v="574599.37"/>
  </r>
  <r>
    <s v="2023"/>
    <x v="0"/>
    <x v="0"/>
    <x v="0"/>
    <x v="5"/>
    <s v="2 - Poder Ejecutivo"/>
    <s v="0203 - MINISTERIO DE DEFENSA"/>
    <s v="0009 - INSTITUTO MILITAR DE LOS DERECHOS HUMANOS"/>
    <s v="4 - SERVICIOS SOCIALES"/>
    <s v="4.4 - Educación"/>
    <s v="4.4.08 - Enseñanza y capacitación para defensa y seguridad"/>
    <s v="2.4 - TRANSFERENCIAS CORRIENTES"/>
    <s v="2.4.1 - TRANSFERENCIAS CORRIENTES AL SECTOR PRIVADO"/>
    <s v="N"/>
    <s v="00 - N/A"/>
    <s v="10 - FONDO GENERAL"/>
    <s v="(en blanco)"/>
    <s v="99 - MULTIPROVINCIAL"/>
    <n v="0"/>
    <n v="6557561"/>
    <n v="6557562"/>
    <n v="6557561"/>
  </r>
  <r>
    <s v="2023"/>
    <x v="0"/>
    <x v="0"/>
    <x v="0"/>
    <x v="5"/>
    <s v="2 - Poder Ejecutivo"/>
    <s v="0203 - MINISTERIO DE DEFENSA"/>
    <s v="0020 - CUERPO ESPECIALIZADO PARA LA SEGURIDAD DEL METRO DE SANTO DOMINGO"/>
    <s v="1 - SERVICIOS  GENERALES"/>
    <s v="1.3 - Defensa nacional"/>
    <s v="1.3.01 - Defensa militar"/>
    <s v="2.4 - TRANSFERENCIAS CORRIENTES"/>
    <s v="2.4.1 - TRANSFERENCIAS CORRIENTES AL SECTOR PRIVADO"/>
    <s v="N"/>
    <s v="00 - N/A"/>
    <s v="10 - FONDO GENERAL"/>
    <s v="(en blanco)"/>
    <s v="99 - MULTIPROVINCIAL"/>
    <n v="0"/>
    <n v="154000"/>
    <n v="154000"/>
    <n v="154000"/>
  </r>
  <r>
    <s v="2023"/>
    <x v="0"/>
    <x v="0"/>
    <x v="0"/>
    <x v="5"/>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en blanco)"/>
    <s v="99 - MULTIPROVINCIAL"/>
    <n v="10656492"/>
    <n v="10656492"/>
    <n v="10656492"/>
    <n v="9768451"/>
  </r>
  <r>
    <s v="2023"/>
    <x v="0"/>
    <x v="0"/>
    <x v="0"/>
    <x v="5"/>
    <s v="2 - Poder Ejecutivo"/>
    <s v="0203 - MINISTERIO DE DEFENSA"/>
    <s v="0028 - INSTITUTO SUPERIOR PARA LA DEFENSA ' GENERAL JUAN PABLO DUARTE DIEZ' INSUDE."/>
    <s v="4 - SERVICIOS SOCIALES"/>
    <s v="4.4 - Educación"/>
    <s v="4.4.04 - Educación superior"/>
    <s v="2.4 - TRANSFERENCIAS CORRIENTES"/>
    <s v="2.4.1 - TRANSFERENCIAS CORRIENTES AL SECTOR PRIVADO"/>
    <s v="N"/>
    <s v="00 - N/A"/>
    <s v="10 - FONDO GENERAL"/>
    <s v="(en blanco)"/>
    <s v="99 - MULTIPROVINCIAL"/>
    <n v="100000"/>
    <n v="100000"/>
    <n v="100000"/>
    <n v="100000"/>
  </r>
  <r>
    <s v="2023"/>
    <x v="0"/>
    <x v="0"/>
    <x v="0"/>
    <x v="5"/>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en blanco)"/>
    <s v="99 - MULTIPROVINCIAL"/>
    <n v="115000000"/>
    <n v="935000"/>
    <n v="2724658"/>
    <n v="935000"/>
  </r>
  <r>
    <s v="2023"/>
    <x v="0"/>
    <x v="0"/>
    <x v="0"/>
    <x v="5"/>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en blanco)"/>
    <s v="99 - MULTIPROVINCIAL"/>
    <n v="5000000"/>
    <n v="4122778.43"/>
    <n v="4275342"/>
    <n v="4122778.43"/>
  </r>
  <r>
    <s v="2023"/>
    <x v="0"/>
    <x v="0"/>
    <x v="0"/>
    <x v="5"/>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en blanco)"/>
    <s v="99 - MULTIPROVINCIAL"/>
    <n v="2000000"/>
    <n v="581900"/>
    <n v="1000000"/>
    <n v="581900"/>
  </r>
  <r>
    <s v="2023"/>
    <x v="0"/>
    <x v="0"/>
    <x v="0"/>
    <x v="5"/>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en blanco)"/>
    <s v="99 - MULTIPROVINCIAL"/>
    <n v="1000000"/>
    <n v="0"/>
    <n v="546460"/>
    <n v="0"/>
  </r>
  <r>
    <s v="2023"/>
    <x v="0"/>
    <x v="0"/>
    <x v="0"/>
    <x v="5"/>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0"/>
    <n v="16547052.999999998"/>
    <n v="17203540"/>
    <n v="16547052.999999998"/>
  </r>
  <r>
    <s v="2023"/>
    <x v="0"/>
    <x v="0"/>
    <x v="0"/>
    <x v="5"/>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417245000"/>
    <n v="100513502.63000001"/>
    <n v="291119888"/>
    <n v="100513502.63000001"/>
  </r>
  <r>
    <s v="2023"/>
    <x v="0"/>
    <x v="0"/>
    <x v="0"/>
    <x v="5"/>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en blanco)"/>
    <s v="01 - DISTRITO NACIONAL"/>
    <n v="50000"/>
    <n v="0"/>
    <n v="0"/>
    <n v="0"/>
  </r>
  <r>
    <s v="2023"/>
    <x v="0"/>
    <x v="0"/>
    <x v="0"/>
    <x v="5"/>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en blanco)"/>
    <s v="01 - DISTRITO NACIONAL"/>
    <n v="100000"/>
    <n v="0"/>
    <n v="0"/>
    <n v="0"/>
  </r>
  <r>
    <s v="2023"/>
    <x v="0"/>
    <x v="0"/>
    <x v="0"/>
    <x v="5"/>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en blanco)"/>
    <s v="01 - DISTRITO NACIONAL"/>
    <n v="100000"/>
    <n v="0"/>
    <n v="0"/>
    <n v="0"/>
  </r>
  <r>
    <s v="2023"/>
    <x v="0"/>
    <x v="0"/>
    <x v="0"/>
    <x v="5"/>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en blanco)"/>
    <s v="01 - DISTRITO NACIONAL"/>
    <n v="150000"/>
    <n v="100000"/>
    <n v="100000"/>
    <n v="100000"/>
  </r>
  <r>
    <s v="2023"/>
    <x v="0"/>
    <x v="0"/>
    <x v="0"/>
    <x v="5"/>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en blanco)"/>
    <s v="01 - DISTRITO NACIONAL"/>
    <n v="50000"/>
    <n v="71472.5"/>
    <n v="72000"/>
    <n v="71472.5"/>
  </r>
  <r>
    <s v="2023"/>
    <x v="0"/>
    <x v="0"/>
    <x v="0"/>
    <x v="5"/>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000"/>
    <n v="0"/>
    <n v="300000000"/>
    <n v="0"/>
  </r>
  <r>
    <s v="2023"/>
    <x v="0"/>
    <x v="0"/>
    <x v="0"/>
    <x v="5"/>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44160"/>
    <n v="1500000"/>
    <n v="44160"/>
  </r>
  <r>
    <s v="2023"/>
    <x v="0"/>
    <x v="0"/>
    <x v="0"/>
    <x v="5"/>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60716.61"/>
    <n v="500000"/>
    <n v="260716.61"/>
  </r>
  <r>
    <s v="2023"/>
    <x v="0"/>
    <x v="0"/>
    <x v="0"/>
    <x v="5"/>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0000"/>
    <n v="10000"/>
    <n v="50000"/>
    <n v="10000"/>
  </r>
  <r>
    <s v="2023"/>
    <x v="0"/>
    <x v="0"/>
    <x v="0"/>
    <x v="5"/>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0"/>
    <n v="607924.5"/>
    <n v="700000"/>
    <n v="607924.5"/>
  </r>
  <r>
    <s v="2023"/>
    <x v="0"/>
    <x v="0"/>
    <x v="0"/>
    <x v="5"/>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7532771429"/>
    <n v="6909996157.4999981"/>
    <n v="7582771429"/>
    <n v="6909996157.4999981"/>
  </r>
  <r>
    <s v="2023"/>
    <x v="0"/>
    <x v="0"/>
    <x v="0"/>
    <x v="5"/>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3780181523"/>
    <n v="3599697451.2699995"/>
    <n v="3840181523"/>
    <n v="3599697451.2699995"/>
  </r>
  <r>
    <s v="2023"/>
    <x v="0"/>
    <x v="0"/>
    <x v="0"/>
    <x v="5"/>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en blanco)"/>
    <s v="99 - MULTIPROVINCIAL"/>
    <n v="1328308604"/>
    <n v="1217616224"/>
    <n v="1328308604"/>
    <n v="1217616224"/>
  </r>
  <r>
    <s v="2023"/>
    <x v="0"/>
    <x v="0"/>
    <x v="0"/>
    <x v="5"/>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50758895"/>
    <n v="46854364.359999999"/>
    <n v="50758895"/>
    <n v="46854364.359999999"/>
  </r>
  <r>
    <s v="2023"/>
    <x v="0"/>
    <x v="0"/>
    <x v="0"/>
    <x v="5"/>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1441950.0999999999"/>
    <n v="1584607"/>
    <n v="1441950.0999999999"/>
  </r>
  <r>
    <s v="2023"/>
    <x v="0"/>
    <x v="0"/>
    <x v="0"/>
    <x v="5"/>
    <s v="2 - Poder Ejecutivo"/>
    <s v="0205 - MINISTERIO DE HACIENDA"/>
    <s v="0001 - MINISTERIO DE HACIENDA"/>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3564200"/>
    <n v="1979593"/>
    <n v="1979593"/>
    <n v="1979593"/>
  </r>
  <r>
    <s v="2023"/>
    <x v="0"/>
    <x v="0"/>
    <x v="0"/>
    <x v="5"/>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en blanco)"/>
    <s v="99 - MULTIPROVINCIAL"/>
    <n v="27172471"/>
    <n v="40845057"/>
    <n v="27172471"/>
    <n v="40845057"/>
  </r>
  <r>
    <s v="2023"/>
    <x v="0"/>
    <x v="0"/>
    <x v="0"/>
    <x v="5"/>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en blanco)"/>
    <s v="99 - MULTIPROVINCIAL"/>
    <n v="122530549"/>
    <n v="96382711.370000005"/>
    <n v="122530549"/>
    <n v="96382711.370000005"/>
  </r>
  <r>
    <s v="2023"/>
    <x v="0"/>
    <x v="0"/>
    <x v="0"/>
    <x v="5"/>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en blanco)"/>
    <s v="99 - MULTIPROVINCIAL"/>
    <n v="165970777"/>
    <n v="140436811.24000001"/>
    <n v="165970777"/>
    <n v="140436811.24000001"/>
  </r>
  <r>
    <s v="2023"/>
    <x v="0"/>
    <x v="0"/>
    <x v="0"/>
    <x v="5"/>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400000"/>
    <n v="412535"/>
    <n v="519545"/>
    <n v="412535"/>
  </r>
  <r>
    <s v="2023"/>
    <x v="0"/>
    <x v="0"/>
    <x v="0"/>
    <x v="5"/>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
    <n v="0"/>
    <n v="1"/>
    <n v="0"/>
  </r>
  <r>
    <s v="2023"/>
    <x v="0"/>
    <x v="0"/>
    <x v="0"/>
    <x v="5"/>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1373614.52"/>
    <n v="1374871.94"/>
    <n v="1373614.52"/>
  </r>
  <r>
    <s v="2023"/>
    <x v="0"/>
    <x v="0"/>
    <x v="0"/>
    <x v="5"/>
    <s v="2 - Poder Ejecutivo"/>
    <s v="0205 - MINISTERIO DE HACIENDA"/>
    <s v="0005 - DIRECCION GENERAL DE POLITICA Y LEGISLACION TRIBUTARIA"/>
    <s v="1 - SERVICIOS  GENERALES"/>
    <s v="1.1 - Administración general"/>
    <s v="1.1.02 - Gestión administrativa, financiera, fiscal, económica y planificación"/>
    <s v="2.4 - TRANSFERENCIAS CORRIENTES"/>
    <s v="2.4.1 - TRANSFERENCIAS CORRIENTES AL SECTOR PRIVADO"/>
    <s v="N"/>
    <s v="00 - N/A"/>
    <s v="10 - FONDO GENERAL"/>
    <s v="(en blanco)"/>
    <s v="01 - DISTRITO NACIONAL"/>
    <n v="500000"/>
    <n v="0"/>
    <n v="500000"/>
    <n v="0"/>
  </r>
  <r>
    <s v="2023"/>
    <x v="0"/>
    <x v="0"/>
    <x v="0"/>
    <x v="5"/>
    <s v="2 - Poder Ejecutivo"/>
    <s v="0205 - MINISTERIO DE HACIENDA"/>
    <s v="0006 - CENTRO DE CAPACITACIÓN EN POLITICA Y GESTION FISCAL"/>
    <s v="1 - SERVICIOS  GENERALES"/>
    <s v="1.1 - Administración general"/>
    <s v="1.1.02 - Gestión administrativa, financiera, fiscal, económica y planificación"/>
    <s v="2.4 - TRANSFERENCIAS CORRIENTES"/>
    <s v="2.4.1 - TRANSFERENCIAS CORRIENTES AL SECTOR PRIVADO"/>
    <s v="N"/>
    <s v="00 - N/A"/>
    <s v="10 - FONDO GENERAL"/>
    <s v="(en blanco)"/>
    <s v="01 - DISTRITO NACIONAL"/>
    <n v="2500000"/>
    <n v="0"/>
    <n v="0"/>
    <n v="0"/>
  </r>
  <r>
    <s v="2023"/>
    <x v="0"/>
    <x v="0"/>
    <x v="0"/>
    <x v="5"/>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en blanco)"/>
    <s v="01 - DISTRITO NACIONAL"/>
    <n v="4000"/>
    <n v="0"/>
    <n v="4000"/>
    <n v="0"/>
  </r>
  <r>
    <s v="2023"/>
    <x v="0"/>
    <x v="0"/>
    <x v="0"/>
    <x v="5"/>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en blanco)"/>
    <s v="01 - DISTRITO NACIONAL"/>
    <n v="196000"/>
    <n v="55000"/>
    <n v="196000"/>
    <n v="55000"/>
  </r>
  <r>
    <s v="2023"/>
    <x v="0"/>
    <x v="0"/>
    <x v="0"/>
    <x v="5"/>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en blanco)"/>
    <s v="01 - DISTRITO NACIONAL"/>
    <n v="1200000"/>
    <n v="409623.25"/>
    <n v="1166247.25"/>
    <n v="409623.25"/>
  </r>
  <r>
    <s v="2023"/>
    <x v="0"/>
    <x v="0"/>
    <x v="0"/>
    <x v="5"/>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en blanco)"/>
    <s v="01 - DISTRITO NACIONAL"/>
    <n v="200000"/>
    <n v="1697182.27"/>
    <n v="1933753"/>
    <n v="1697182.27"/>
  </r>
  <r>
    <s v="2023"/>
    <x v="0"/>
    <x v="0"/>
    <x v="0"/>
    <x v="5"/>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70 - DONACION EXTERNA"/>
    <s v="(en blanco)"/>
    <s v="01 - DISTRITO NACIONAL"/>
    <n v="0"/>
    <n v="0"/>
    <n v="1000000"/>
    <n v="0"/>
  </r>
  <r>
    <s v="2023"/>
    <x v="0"/>
    <x v="0"/>
    <x v="0"/>
    <x v="5"/>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70 - DONACION EXTERNA"/>
    <s v="(en blanco)"/>
    <s v="01 - DISTRITO NACIONAL"/>
    <n v="0"/>
    <n v="728524.6"/>
    <n v="1000000"/>
    <n v="728524.6"/>
  </r>
  <r>
    <s v="2023"/>
    <x v="0"/>
    <x v="0"/>
    <x v="0"/>
    <x v="5"/>
    <s v="2 - Poder Ejecutivo"/>
    <s v="0205 - MINISTERIO DE HACIENDA"/>
    <s v="0011 - DIRECCION GENERAL DE CREDITO PUBLICO"/>
    <s v="1 - SERVICIOS  GENERALES"/>
    <s v="1.1 - Administración general"/>
    <s v="1.1.02 - Gestión administrativa, financiera, fiscal, económica y planificación"/>
    <s v="2.4 - TRANSFERENCIAS CORRIENTES"/>
    <s v="2.4.1 - TRANSFERENCIAS CORRIENTES AL SECTOR PRIVADO"/>
    <s v="N"/>
    <s v="00 - N/A"/>
    <s v="10 - FONDO GENERAL"/>
    <s v="(en blanco)"/>
    <s v="01 - DISTRITO NACIONAL"/>
    <n v="500000"/>
    <n v="0"/>
    <n v="500000"/>
    <n v="0"/>
  </r>
  <r>
    <s v="2023"/>
    <x v="0"/>
    <x v="0"/>
    <x v="0"/>
    <x v="5"/>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en blanco)"/>
    <s v="01 - DISTRITO NACIONAL"/>
    <n v="250000"/>
    <n v="0"/>
    <n v="0"/>
    <n v="0"/>
  </r>
  <r>
    <s v="2023"/>
    <x v="0"/>
    <x v="0"/>
    <x v="0"/>
    <x v="5"/>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en blanco)"/>
    <s v="01 - DISTRITO NACIONAL"/>
    <n v="0"/>
    <n v="227488.4"/>
    <n v="250000"/>
    <n v="227488.4"/>
  </r>
  <r>
    <s v="2023"/>
    <x v="0"/>
    <x v="0"/>
    <x v="0"/>
    <x v="5"/>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en blanco)"/>
    <s v="99 - MULTIPROVINCIAL"/>
    <n v="102500"/>
    <n v="0"/>
    <n v="102500"/>
    <n v="0"/>
  </r>
  <r>
    <s v="2023"/>
    <x v="0"/>
    <x v="0"/>
    <x v="0"/>
    <x v="5"/>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en blanco)"/>
    <s v="99 - MULTIPROVINCIAL"/>
    <n v="0"/>
    <n v="383194.3"/>
    <n v="406135"/>
    <n v="383194.3"/>
  </r>
  <r>
    <s v="2023"/>
    <x v="0"/>
    <x v="0"/>
    <x v="0"/>
    <x v="5"/>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en blanco)"/>
    <s v="99 - MULTIPROVINCIAL"/>
    <n v="49500"/>
    <n v="0"/>
    <n v="0"/>
    <n v="0"/>
  </r>
  <r>
    <s v="2023"/>
    <x v="0"/>
    <x v="0"/>
    <x v="0"/>
    <x v="5"/>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en blanco)"/>
    <s v="99 - MULTIPROVINCIAL"/>
    <n v="6057309633"/>
    <n v="7061084540.9800005"/>
    <n v="7061849264.7399998"/>
    <n v="7061084540.9800005"/>
  </r>
  <r>
    <s v="2023"/>
    <x v="0"/>
    <x v="0"/>
    <x v="0"/>
    <x v="5"/>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en blanco)"/>
    <s v="99 - MULTIPROVINCIAL"/>
    <n v="4211124237"/>
    <n v="1604286343.3299999"/>
    <n v="2680060635.3599997"/>
    <n v="1604286343.3299999"/>
  </r>
  <r>
    <s v="2023"/>
    <x v="0"/>
    <x v="0"/>
    <x v="0"/>
    <x v="5"/>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en blanco)"/>
    <s v="99 - MULTIPROVINCIAL"/>
    <n v="450000000"/>
    <n v="209226050.56999996"/>
    <n v="495444657.08999997"/>
    <n v="206649695.48999995"/>
  </r>
  <r>
    <s v="2023"/>
    <x v="0"/>
    <x v="0"/>
    <x v="0"/>
    <x v="5"/>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en blanco)"/>
    <s v="99 - MULTIPROVINCIAL"/>
    <n v="0"/>
    <n v="845000000"/>
    <n v="845000000"/>
    <n v="845000000"/>
  </r>
  <r>
    <s v="2023"/>
    <x v="0"/>
    <x v="0"/>
    <x v="0"/>
    <x v="5"/>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en blanco)"/>
    <s v="99 - MULTIPROVINCIAL"/>
    <n v="0"/>
    <n v="0"/>
    <n v="3692997.0600000024"/>
    <n v="0"/>
  </r>
  <r>
    <s v="2023"/>
    <x v="0"/>
    <x v="0"/>
    <x v="0"/>
    <x v="5"/>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en blanco)"/>
    <s v="99 - MULTIPROVINCIAL"/>
    <n v="2806338192"/>
    <n v="4880558617.8700018"/>
    <n v="4992188804.5599995"/>
    <n v="4865415826.0300007"/>
  </r>
  <r>
    <s v="2023"/>
    <x v="0"/>
    <x v="0"/>
    <x v="0"/>
    <x v="5"/>
    <s v="2 - Poder Ejecutivo"/>
    <s v="0206 - MINISTERIO DE EDUCACIÓN"/>
    <s v="0001 - MINISTERIO DE EDUCACION"/>
    <s v="4 - SERVICIOS SOCIALES"/>
    <s v="4.4 - Educación"/>
    <s v="4.4.02 - Educación primaria"/>
    <s v="2.4 - TRANSFERENCIAS CORRIENTES"/>
    <s v="2.4.9 - TRANSFERENCIAS CORRIENTES A OTRAS INSTITUCIONES PÚBLICAS"/>
    <s v="N"/>
    <s v="00 - N/A"/>
    <s v="20 - FONDOS CON DESTINO ESPECÍFICO"/>
    <s v="(en blanco)"/>
    <s v="99 - MULTIPROVINCIAL"/>
    <n v="0"/>
    <n v="0"/>
    <n v="175312500"/>
    <n v="0"/>
  </r>
  <r>
    <s v="2023"/>
    <x v="0"/>
    <x v="0"/>
    <x v="0"/>
    <x v="5"/>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en blanco)"/>
    <s v="99 - MULTIPROVINCIAL"/>
    <n v="0"/>
    <n v="455000000"/>
    <n v="455000000"/>
    <n v="455000000"/>
  </r>
  <r>
    <s v="2023"/>
    <x v="0"/>
    <x v="0"/>
    <x v="0"/>
    <x v="5"/>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en blanco)"/>
    <s v="99 - MULTIPROVINCIAL"/>
    <n v="717882"/>
    <n v="0"/>
    <n v="0"/>
    <n v="0"/>
  </r>
  <r>
    <s v="2023"/>
    <x v="0"/>
    <x v="0"/>
    <x v="0"/>
    <x v="5"/>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en blanco)"/>
    <s v="99 - MULTIPROVINCIAL"/>
    <n v="600000"/>
    <n v="0"/>
    <n v="600000"/>
    <n v="0"/>
  </r>
  <r>
    <s v="2023"/>
    <x v="0"/>
    <x v="0"/>
    <x v="0"/>
    <x v="5"/>
    <s v="2 - Poder Ejecutivo"/>
    <s v="0206 - MINISTERIO DE EDUCACIÓN"/>
    <s v="0001 - MINISTERIO DE EDUCACION"/>
    <s v="4 - SERVICIOS SOCIALES"/>
    <s v="4.4 - Educación"/>
    <s v="4.4.03 - Educación secundaria"/>
    <s v="2.4 - TRANSFERENCIAS CORRIENTES"/>
    <s v="2.4.7 - TRANSFERENCIAS CORRIENTES AL SECTOR EXTERNO"/>
    <s v="N"/>
    <s v="00 - N/A"/>
    <s v="10 - FONDO GENERAL"/>
    <s v="(en blanco)"/>
    <s v="99 - MULTIPROVINCIAL"/>
    <n v="0"/>
    <n v="0"/>
    <n v="4820469"/>
    <n v="0"/>
  </r>
  <r>
    <s v="2023"/>
    <x v="0"/>
    <x v="0"/>
    <x v="0"/>
    <x v="5"/>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en blanco)"/>
    <s v="99 - MULTIPROVINCIAL"/>
    <n v="1640000000"/>
    <n v="2305652278.1500001"/>
    <n v="2928747193.1500001"/>
    <n v="2298576004.2000003"/>
  </r>
  <r>
    <s v="2023"/>
    <x v="0"/>
    <x v="0"/>
    <x v="0"/>
    <x v="5"/>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20 - FONDOS CON DESTINO ESPECÍFICO"/>
    <s v="(en blanco)"/>
    <s v="99 - MULTIPROVINCIAL"/>
    <n v="0"/>
    <n v="0"/>
    <n v="38250000"/>
    <n v="0"/>
  </r>
  <r>
    <s v="2023"/>
    <x v="0"/>
    <x v="0"/>
    <x v="0"/>
    <x v="5"/>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en blanco)"/>
    <s v="99 - MULTIPROVINCIAL"/>
    <n v="160000000"/>
    <n v="132137299.48000002"/>
    <n v="187207907"/>
    <n v="131819862.94"/>
  </r>
  <r>
    <s v="2023"/>
    <x v="0"/>
    <x v="0"/>
    <x v="0"/>
    <x v="5"/>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20 - FONDOS CON DESTINO ESPECÍFICO"/>
    <s v="(en blanco)"/>
    <s v="99 - MULTIPROVINCIAL"/>
    <n v="0"/>
    <n v="0"/>
    <n v="6449153"/>
    <n v="0"/>
  </r>
  <r>
    <s v="2023"/>
    <x v="0"/>
    <x v="0"/>
    <x v="0"/>
    <x v="5"/>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en blanco)"/>
    <s v="99 - MULTIPROVINCIAL"/>
    <n v="35400"/>
    <n v="0"/>
    <n v="0"/>
    <n v="0"/>
  </r>
  <r>
    <s v="2023"/>
    <x v="0"/>
    <x v="0"/>
    <x v="0"/>
    <x v="5"/>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en blanco)"/>
    <s v="99 - MULTIPROVINCIAL"/>
    <n v="733011676"/>
    <n v="594572568.95999992"/>
    <n v="734099176"/>
    <n v="594572568.95999992"/>
  </r>
  <r>
    <s v="2023"/>
    <x v="0"/>
    <x v="0"/>
    <x v="0"/>
    <x v="5"/>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en blanco)"/>
    <s v="99 - MULTIPROVINCIAL"/>
    <n v="118398872"/>
    <n v="101002391.30999999"/>
    <n v="118850182"/>
    <n v="101002391.30999999"/>
  </r>
  <r>
    <s v="2023"/>
    <x v="0"/>
    <x v="0"/>
    <x v="0"/>
    <x v="5"/>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en blanco)"/>
    <s v="99 - MULTIPROVINCIAL"/>
    <n v="0"/>
    <n v="964254.59"/>
    <n v="978667.97"/>
    <n v="940021.88"/>
  </r>
  <r>
    <s v="2023"/>
    <x v="0"/>
    <x v="0"/>
    <x v="0"/>
    <x v="5"/>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en blanco)"/>
    <s v="99 - MULTIPROVINCIAL"/>
    <n v="18197111"/>
    <n v="6315000"/>
    <n v="8177897"/>
    <n v="6315000"/>
  </r>
  <r>
    <s v="2023"/>
    <x v="0"/>
    <x v="0"/>
    <x v="0"/>
    <x v="5"/>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en blanco)"/>
    <s v="99 - MULTIPROVINCIAL"/>
    <n v="2595000"/>
    <n v="0"/>
    <n v="10452767"/>
    <n v="0"/>
  </r>
  <r>
    <s v="2023"/>
    <x v="0"/>
    <x v="0"/>
    <x v="0"/>
    <x v="5"/>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en blanco)"/>
    <s v="99 - MULTIPROVINCIAL"/>
    <n v="1625000"/>
    <n v="0"/>
    <n v="0"/>
    <n v="0"/>
  </r>
  <r>
    <s v="2023"/>
    <x v="0"/>
    <x v="0"/>
    <x v="0"/>
    <x v="5"/>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en blanco)"/>
    <s v="99 - MULTIPROVINCIAL"/>
    <n v="899402400"/>
    <n v="824452200"/>
    <n v="899402400"/>
    <n v="824452200"/>
  </r>
  <r>
    <s v="2023"/>
    <x v="0"/>
    <x v="0"/>
    <x v="0"/>
    <x v="5"/>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en blanco)"/>
    <s v="99 - MULTIPROVINCIAL"/>
    <n v="351201984"/>
    <n v="324616869"/>
    <n v="351201984"/>
    <n v="324616869"/>
  </r>
  <r>
    <s v="2023"/>
    <x v="0"/>
    <x v="0"/>
    <x v="0"/>
    <x v="5"/>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en blanco)"/>
    <s v="99 - MULTIPROVINCIAL"/>
    <n v="610416841"/>
    <n v="404930460.26000011"/>
    <n v="510099908.89999998"/>
    <n v="404930460.26000011"/>
  </r>
  <r>
    <s v="2023"/>
    <x v="0"/>
    <x v="0"/>
    <x v="0"/>
    <x v="5"/>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en blanco)"/>
    <s v="99 - MULTIPROVINCIAL"/>
    <n v="25286306"/>
    <n v="26991952.309999995"/>
    <n v="34436306"/>
    <n v="26991952.309999995"/>
  </r>
  <r>
    <s v="2023"/>
    <x v="0"/>
    <x v="0"/>
    <x v="0"/>
    <x v="5"/>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960876298"/>
    <n v="1086411690.4499993"/>
    <n v="1194487751.8499999"/>
    <n v="1086411690.4499993"/>
  </r>
  <r>
    <s v="2023"/>
    <x v="0"/>
    <x v="0"/>
    <x v="0"/>
    <x v="5"/>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en blanco)"/>
    <s v="99 - MULTIPROVINCIAL"/>
    <n v="840000000"/>
    <n v="586163300"/>
    <n v="840000000"/>
    <n v="586163300"/>
  </r>
  <r>
    <s v="2023"/>
    <x v="0"/>
    <x v="0"/>
    <x v="0"/>
    <x v="5"/>
    <s v="2 - Poder Ejecutivo"/>
    <s v="0206 - MINISTERIO DE EDUCACIÓN"/>
    <s v="0001 - MINISTERIO DE EDUCACION"/>
    <s v="4 - SERVICIOS SOCIALES"/>
    <s v="4.6 - Equidad de género"/>
    <s v="4.6.03 - Acciones para una cultura de igualdad de género."/>
    <s v="2.4 - TRANSFERENCIAS CORRIENTES"/>
    <s v="2.4.9 - TRANSFERENCIAS CORRIENTES A OTRAS INSTITUCIONES PÚBLICAS"/>
    <s v="N"/>
    <s v="00 - N/A"/>
    <s v="10 - FONDO GENERAL"/>
    <s v="(en blanco)"/>
    <s v="99 - MULTIPROVINCIAL"/>
    <n v="0"/>
    <n v="224676.57"/>
    <n v="554860"/>
    <n v="224676.57"/>
  </r>
  <r>
    <s v="2023"/>
    <x v="0"/>
    <x v="0"/>
    <x v="0"/>
    <x v="5"/>
    <s v="2 - Poder Ejecutivo"/>
    <s v="0206 - MINISTERIO DE EDUCACIÓN"/>
    <s v="0002 - OFICINA DE COOPERACIÓN INTERNACIONAL (OCI)"/>
    <s v="4 - SERVICIOS SOCIALES"/>
    <s v="4.4 - Educación"/>
    <s v="4.4.02 - Educación primaria"/>
    <s v="2.4 - TRANSFERENCIAS CORRIENTES"/>
    <s v="2.4.1 - TRANSFERENCIAS CORRIENTES AL SECTOR PRIVADO"/>
    <s v="S"/>
    <s v="02 - APOYO  DE LA EDUCACIÓN PRE-UNIVERSITARIA A TRAVÉS DEL PACTO EDUCATIVO EN LA REPÚBLICA DOMINICANA."/>
    <s v="10 - FONDO GENERAL"/>
    <n v="13696"/>
    <s v="99 - MULTIPROVINCIAL"/>
    <n v="3000000"/>
    <n v="0"/>
    <n v="0"/>
    <n v="0"/>
  </r>
  <r>
    <s v="2023"/>
    <x v="0"/>
    <x v="0"/>
    <x v="0"/>
    <x v="5"/>
    <s v="2 - Poder Ejecutivo"/>
    <s v="0206 - MINISTERIO DE EDUCACIÓN"/>
    <s v="0002 - OFICINA DE COOPERACIÓN INTERNACIONAL (OCI)"/>
    <s v="4 - SERVICIOS SOCIALES"/>
    <s v="4.4 - Educación"/>
    <s v="4.4.02 - Educación primaria"/>
    <s v="2.4 - TRANSFERENCIAS CORRIENTES"/>
    <s v="2.4.9 - TRANSFERENCIAS CORRIENTES A OTRAS INSTITUCIONES PÚBLICAS"/>
    <s v="S"/>
    <s v="02 - APOYO  DE LA EDUCACIÓN PRE-UNIVERSITARIA A TRAVÉS DEL PACTO EDUCATIVO EN LA REPÚBLICA DOMINICANA."/>
    <s v="10 - FONDO GENERAL"/>
    <n v="13696"/>
    <s v="99 - MULTIPROVINCIAL"/>
    <n v="1000000"/>
    <n v="0"/>
    <n v="0"/>
    <n v="0"/>
  </r>
  <r>
    <s v="2023"/>
    <x v="0"/>
    <x v="0"/>
    <x v="0"/>
    <x v="5"/>
    <s v="2 - Poder Ejecutivo"/>
    <s v="0206 - MINISTERIO DE EDUCACIÓN"/>
    <s v="0002 - OFICINA DE COOPERACIÓN INTERNACIONAL (OCI)"/>
    <s v="4 - SERVICIOS SOCIALES"/>
    <s v="4.4 - Educación"/>
    <s v="4.4.06 - Educación técnica"/>
    <s v="2.4 - TRANSFERENCIAS CORRIENTES"/>
    <s v="2.4.9 - TRANSFERENCIAS CORRIENTES A OTRAS INSTITUCIONES PÚBLICAS"/>
    <s v="S"/>
    <s v="01 - MEJORAMIENTO DE LA EDUCACIÓN PARA LA FORMACIÓN TÉCNICO PROFESIONAL EN LA R. D."/>
    <s v="60 - CREDITO EXTERNO"/>
    <n v="14120"/>
    <s v="99 - MULTIPROVINCIAL"/>
    <n v="356580"/>
    <n v="0"/>
    <n v="356580"/>
    <n v="0"/>
  </r>
  <r>
    <s v="2023"/>
    <x v="0"/>
    <x v="0"/>
    <x v="0"/>
    <x v="5"/>
    <s v="2 - Poder Ejecutivo"/>
    <s v="0206 - MINISTERIO DE EDUCACIÓN"/>
    <s v="0004 - INSTITUTO NACIONAL DE EDUCACIÓN FISIC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100000"/>
    <n v="100000"/>
    <n v="100000"/>
  </r>
  <r>
    <s v="2023"/>
    <x v="0"/>
    <x v="0"/>
    <x v="0"/>
    <x v="5"/>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en blanco)"/>
    <s v="99 - MULTIPROVINCIAL"/>
    <n v="100850000"/>
    <n v="64873499.68"/>
    <n v="132849559.45"/>
    <n v="64873499.68"/>
  </r>
  <r>
    <s v="2023"/>
    <x v="0"/>
    <x v="0"/>
    <x v="0"/>
    <x v="5"/>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6900000"/>
    <n v="0"/>
    <n v="0"/>
    <n v="0"/>
  </r>
  <r>
    <s v="2023"/>
    <x v="0"/>
    <x v="0"/>
    <x v="0"/>
    <x v="5"/>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en blanco)"/>
    <s v="99 - MULTIPROVINCIAL"/>
    <n v="197186281"/>
    <n v="118932000"/>
    <n v="209786529.28999999"/>
    <n v="118717000"/>
  </r>
  <r>
    <s v="2023"/>
    <x v="0"/>
    <x v="0"/>
    <x v="0"/>
    <x v="5"/>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en blanco)"/>
    <s v="99 - MULTIPROVINCIAL"/>
    <n v="2504871267"/>
    <n v="1454284969.27"/>
    <n v="1928129460.51"/>
    <n v="1454284969.27"/>
  </r>
  <r>
    <s v="2023"/>
    <x v="0"/>
    <x v="0"/>
    <x v="0"/>
    <x v="5"/>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en blanco)"/>
    <s v="99 - MULTIPROVINCIAL"/>
    <n v="5904167"/>
    <n v="5179118.99"/>
    <n v="10860000"/>
    <n v="5179118.99"/>
  </r>
  <r>
    <s v="2023"/>
    <x v="0"/>
    <x v="0"/>
    <x v="0"/>
    <x v="5"/>
    <s v="2 - Poder Ejecutivo"/>
    <s v="0206 - MINISTERIO DE EDUCACIÓN"/>
    <s v="0007 - INSTITUTO NACIONAL DE FORMACIÓN Y CAPACITACIÓN MAGISTERIAL"/>
    <s v="4 - SERVICIOS SOCIALES"/>
    <s v="4.4 - Educación"/>
    <s v="4.4.99 - Planificación, gestión y supervisión de la educación"/>
    <s v="2.4 - TRANSFERENCIAS CORRIENTES"/>
    <s v="2.4.7 - TRANSFERENCIAS CORRIENTES AL SECTOR EXTERNO"/>
    <s v="N"/>
    <s v="00 - N/A"/>
    <s v="10 - FONDO GENERAL"/>
    <s v="(en blanco)"/>
    <s v="99 - MULTIPROVINCIAL"/>
    <n v="0"/>
    <n v="86147214.5"/>
    <n v="86147214.5"/>
    <n v="86147214.5"/>
  </r>
  <r>
    <s v="2023"/>
    <x v="0"/>
    <x v="0"/>
    <x v="0"/>
    <x v="5"/>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en blanco)"/>
    <s v="99 - MULTIPROVINCIAL"/>
    <n v="355000000"/>
    <n v="151952250"/>
    <n v="189583337"/>
    <n v="151919250"/>
  </r>
  <r>
    <s v="2023"/>
    <x v="0"/>
    <x v="0"/>
    <x v="0"/>
    <x v="5"/>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en blanco)"/>
    <s v="99 - MULTIPROVINCIAL"/>
    <n v="500000"/>
    <n v="0"/>
    <n v="500000"/>
    <n v="0"/>
  </r>
  <r>
    <s v="2023"/>
    <x v="0"/>
    <x v="0"/>
    <x v="0"/>
    <x v="5"/>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en blanco)"/>
    <s v="99 - MULTIPROVINCIAL"/>
    <n v="9375000"/>
    <n v="0"/>
    <n v="0"/>
    <n v="0"/>
  </r>
  <r>
    <s v="2023"/>
    <x v="0"/>
    <x v="0"/>
    <x v="0"/>
    <x v="5"/>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en blanco)"/>
    <s v="99 - MULTIPROVINCIAL"/>
    <n v="0"/>
    <n v="693542.19"/>
    <n v="9375000"/>
    <n v="693542.19"/>
  </r>
  <r>
    <s v="2023"/>
    <x v="0"/>
    <x v="0"/>
    <x v="0"/>
    <x v="5"/>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381373801"/>
    <n v="417811318.39999998"/>
    <n v="450373801"/>
    <n v="417811318.39999998"/>
  </r>
  <r>
    <s v="2023"/>
    <x v="0"/>
    <x v="0"/>
    <x v="0"/>
    <x v="5"/>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en blanco)"/>
    <s v="99 - MULTIPROVINCIAL"/>
    <n v="2772532590"/>
    <n v="3259310447.1899996"/>
    <n v="3798532590"/>
    <n v="3259310447.1899996"/>
  </r>
  <r>
    <s v="2023"/>
    <x v="0"/>
    <x v="0"/>
    <x v="0"/>
    <x v="5"/>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en blanco)"/>
    <s v="99 - MULTIPROVINCIAL"/>
    <n v="210000000"/>
    <n v="285500000.00000006"/>
    <n v="303000000"/>
    <n v="285500000.00000006"/>
  </r>
  <r>
    <s v="2023"/>
    <x v="0"/>
    <x v="0"/>
    <x v="0"/>
    <x v="5"/>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en blanco)"/>
    <s v="99 - MULTIPROVINCIAL"/>
    <n v="3792553861"/>
    <n v="4134802971.04"/>
    <n v="4529313798.7200003"/>
    <n v="4134802971.04"/>
  </r>
  <r>
    <s v="2023"/>
    <x v="0"/>
    <x v="0"/>
    <x v="0"/>
    <x v="5"/>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en blanco)"/>
    <s v="99 - MULTIPROVINCIAL"/>
    <n v="392000000"/>
    <n v="313600000"/>
    <n v="392000000"/>
    <n v="313600000"/>
  </r>
  <r>
    <s v="2023"/>
    <x v="0"/>
    <x v="0"/>
    <x v="0"/>
    <x v="5"/>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01 - DISTRITO NACIONAL"/>
    <n v="799695893"/>
    <n v="492567953.59999996"/>
    <n v="692537859"/>
    <n v="492567953.59999996"/>
  </r>
  <r>
    <s v="2023"/>
    <x v="0"/>
    <x v="0"/>
    <x v="0"/>
    <x v="5"/>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01 - DISTRITO NACIONAL"/>
    <n v="113284651"/>
    <n v="75600000"/>
    <n v="113284651"/>
    <n v="75600000"/>
  </r>
  <r>
    <s v="2023"/>
    <x v="0"/>
    <x v="0"/>
    <x v="0"/>
    <x v="5"/>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99 - MULTIPROVINCIAL"/>
    <n v="5602643216"/>
    <n v="5332870563.3899994"/>
    <n v="5789822048.1199999"/>
    <n v="5332870563.3899994"/>
  </r>
  <r>
    <s v="2023"/>
    <x v="0"/>
    <x v="0"/>
    <x v="0"/>
    <x v="5"/>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99 - MULTIPROVINCIAL"/>
    <n v="307786985"/>
    <n v="141652702.78999996"/>
    <n v="307786985"/>
    <n v="140642344.03999999"/>
  </r>
  <r>
    <s v="2023"/>
    <x v="0"/>
    <x v="0"/>
    <x v="0"/>
    <x v="5"/>
    <s v="2 - Poder Ejecutivo"/>
    <s v="0207 - MINISTERIO DE SALUD PÚBLICA Y ASISTENCIA SOCIAL"/>
    <s v="0001 - MINISTERIO DE SALUD PUBLICA Y ASISTENCIA SOCIAL"/>
    <s v="4 - SERVICIOS SOCIALES"/>
    <s v="4.2 - Salud"/>
    <s v="4.2.02 - Servicios hospitalarios"/>
    <s v="2.4 - TRANSFERENCIAS CORRIENTES"/>
    <s v="2.4.9 - TRANSFERENCIAS CORRIENTES A OTRAS INSTITUCIONES PÚBLICAS"/>
    <s v="N"/>
    <s v="00 - N/A"/>
    <s v="10 - FONDO GENERAL"/>
    <s v="(en blanco)"/>
    <s v="99 - MULTIPROVINCIAL"/>
    <n v="496672269"/>
    <n v="456991165.20000011"/>
    <n v="496672269"/>
    <n v="456991165.20000011"/>
  </r>
  <r>
    <s v="2023"/>
    <x v="0"/>
    <x v="0"/>
    <x v="0"/>
    <x v="5"/>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en blanco)"/>
    <s v="99 - MULTIPROVINCIAL"/>
    <n v="2512526637"/>
    <n v="3045141284.9899998"/>
    <n v="3498272063.9800005"/>
    <n v="3045141284.9899998"/>
  </r>
  <r>
    <s v="2023"/>
    <x v="0"/>
    <x v="0"/>
    <x v="0"/>
    <x v="5"/>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en blanco)"/>
    <s v="99 - MULTIPROVINCIAL"/>
    <n v="2092684064"/>
    <n v="1202642085.1899998"/>
    <n v="1317150955.3199999"/>
    <n v="1202642085.1899998"/>
  </r>
  <r>
    <s v="2023"/>
    <x v="0"/>
    <x v="0"/>
    <x v="0"/>
    <x v="5"/>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en blanco)"/>
    <s v="99 - MULTIPROVINCIAL"/>
    <n v="30927492"/>
    <n v="28350201"/>
    <n v="30927492"/>
    <n v="28350201"/>
  </r>
  <r>
    <s v="2023"/>
    <x v="0"/>
    <x v="0"/>
    <x v="0"/>
    <x v="5"/>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en blanco)"/>
    <s v="99 - MULTIPROVINCIAL"/>
    <n v="5130920"/>
    <n v="4703336"/>
    <n v="5130920"/>
    <n v="4703336"/>
  </r>
  <r>
    <s v="2023"/>
    <x v="0"/>
    <x v="0"/>
    <x v="0"/>
    <x v="5"/>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en blanco)"/>
    <s v="99 - MULTIPROVINCIAL"/>
    <n v="120554117"/>
    <n v="96438624"/>
    <n v="120554117"/>
    <n v="86317888"/>
  </r>
  <r>
    <s v="2023"/>
    <x v="0"/>
    <x v="0"/>
    <x v="0"/>
    <x v="5"/>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en blanco)"/>
    <s v="99 - MULTIPROVINCIAL"/>
    <n v="30000000"/>
    <n v="36648386.789999999"/>
    <n v="45222596.590000004"/>
    <n v="36159995.210000001"/>
  </r>
  <r>
    <s v="2023"/>
    <x v="0"/>
    <x v="0"/>
    <x v="0"/>
    <x v="5"/>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en blanco)"/>
    <s v="99 - MULTIPROVINCIAL"/>
    <n v="0"/>
    <n v="9649975"/>
    <n v="9768125"/>
    <n v="3995900"/>
  </r>
  <r>
    <s v="2023"/>
    <x v="0"/>
    <x v="0"/>
    <x v="0"/>
    <x v="5"/>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en blanco)"/>
    <s v="99 - MULTIPROVINCIAL"/>
    <n v="684039597"/>
    <n v="611019496.27999997"/>
    <n v="684039597"/>
    <n v="611019496.27999997"/>
  </r>
  <r>
    <s v="2023"/>
    <x v="0"/>
    <x v="0"/>
    <x v="0"/>
    <x v="5"/>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en blanco)"/>
    <s v="99 - MULTIPROVINCIAL"/>
    <n v="2000000"/>
    <n v="2000000"/>
    <n v="2000000"/>
    <n v="2000000"/>
  </r>
  <r>
    <s v="2023"/>
    <x v="0"/>
    <x v="0"/>
    <x v="0"/>
    <x v="5"/>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en blanco)"/>
    <s v="99 - MULTIPROVINCIAL"/>
    <n v="48773295342"/>
    <n v="44903199097.139999"/>
    <n v="46763920539.879997"/>
    <n v="44903199097.140007"/>
  </r>
  <r>
    <s v="2023"/>
    <x v="0"/>
    <x v="0"/>
    <x v="0"/>
    <x v="5"/>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en blanco)"/>
    <s v="99 - MULTIPROVINCIAL"/>
    <n v="5787681996"/>
    <n v="5863628980.7500019"/>
    <n v="6432864800"/>
    <n v="5863628980.7500019"/>
  </r>
  <r>
    <s v="2023"/>
    <x v="0"/>
    <x v="0"/>
    <x v="0"/>
    <x v="5"/>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en blanco)"/>
    <s v="99 - MULTIPROVINCIAL"/>
    <n v="1904241260"/>
    <n v="1586867716.6999998"/>
    <n v="1904241260"/>
    <n v="1586867716.6999998"/>
  </r>
  <r>
    <s v="2023"/>
    <x v="0"/>
    <x v="0"/>
    <x v="0"/>
    <x v="5"/>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en blanco)"/>
    <s v="99 - MULTIPROVINCIAL"/>
    <n v="255945"/>
    <n v="0"/>
    <n v="255945"/>
    <n v="0"/>
  </r>
  <r>
    <s v="2023"/>
    <x v="0"/>
    <x v="0"/>
    <x v="0"/>
    <x v="5"/>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en blanco)"/>
    <s v="99 - MULTIPROVINCIAL"/>
    <n v="18395222000"/>
    <n v="16862286833.370001"/>
    <n v="18395222000"/>
    <n v="16862286833.370001"/>
  </r>
  <r>
    <s v="2023"/>
    <x v="0"/>
    <x v="0"/>
    <x v="0"/>
    <x v="5"/>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en blanco)"/>
    <s v="99 - MULTIPROVINCIAL"/>
    <n v="41000000"/>
    <n v="42385201.879999995"/>
    <n v="42500000"/>
    <n v="42385201.879999995"/>
  </r>
  <r>
    <s v="2023"/>
    <x v="0"/>
    <x v="0"/>
    <x v="0"/>
    <x v="5"/>
    <s v="2 - Poder Ejecutivo"/>
    <s v="0207 - MINISTERIO DE SALUD PÚBLICA Y ASISTENCIA SOCIAL"/>
    <s v="0001 - MINISTERIO DE SALUD PUBLICA Y ASISTENCIA SOCIAL"/>
    <s v="4 - SERVICIOS SOCIALES"/>
    <s v="4.4 - Educación"/>
    <s v="4.4.04 - Educación superior"/>
    <s v="2.4 - TRANSFERENCIAS CORRIENTES"/>
    <s v="2.4.2 - TRANSFERENCIAS CORRIENTES AL  GOBIERNO GENERAL NACIONAL"/>
    <s v="N"/>
    <s v="00 - N/A"/>
    <s v="10 - FONDO GENERAL"/>
    <s v="(en blanco)"/>
    <s v="99 - MULTIPROVINCIAL"/>
    <n v="432013"/>
    <n v="0"/>
    <n v="432013"/>
    <n v="0"/>
  </r>
  <r>
    <s v="2023"/>
    <x v="0"/>
    <x v="0"/>
    <x v="0"/>
    <x v="5"/>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en blanco)"/>
    <s v="99 - MULTIPROVINCIAL"/>
    <n v="1000000"/>
    <n v="0"/>
    <n v="1000000"/>
    <n v="0"/>
  </r>
  <r>
    <s v="2023"/>
    <x v="0"/>
    <x v="0"/>
    <x v="0"/>
    <x v="5"/>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en blanco)"/>
    <s v="99 - MULTIPROVINCIAL"/>
    <n v="98763200"/>
    <n v="40110087.270000003"/>
    <n v="91263200"/>
    <n v="40110087.270000003"/>
  </r>
  <r>
    <s v="2023"/>
    <x v="0"/>
    <x v="0"/>
    <x v="0"/>
    <x v="5"/>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en blanco)"/>
    <s v="99 - MULTIPROVINCIAL"/>
    <n v="0"/>
    <n v="0"/>
    <n v="18225518.460000001"/>
    <n v="0"/>
  </r>
  <r>
    <s v="2023"/>
    <x v="0"/>
    <x v="0"/>
    <x v="0"/>
    <x v="5"/>
    <s v="2 - Poder Ejecutivo"/>
    <s v="0207 - MINISTERIO DE SALUD PÚBLICA Y ASISTENCIA SOCIAL"/>
    <s v="0031 - CENTRO DE ATENCION INTEGRAL PARA LA DISCAPACIDAD (CAID)"/>
    <s v="4 - SERVICIOS SOCIALES"/>
    <s v="4.2 - Salud"/>
    <s v="4.2.99 - Planificación, gestión y supervisión de la salud"/>
    <s v="2.4 - TRANSFERENCIAS CORRIENTES"/>
    <s v="2.4.7 - TRANSFERENCIAS CORRIENTES AL SECTOR EXTERNO"/>
    <s v="N"/>
    <s v="00 - N/A"/>
    <s v="10 - FONDO GENERAL"/>
    <s v="(en blanco)"/>
    <s v="99 - MULTIPROVINCIAL"/>
    <n v="500000"/>
    <n v="0"/>
    <n v="0"/>
    <n v="0"/>
  </r>
  <r>
    <s v="2023"/>
    <x v="0"/>
    <x v="0"/>
    <x v="0"/>
    <x v="5"/>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70000000"/>
    <n v="60616000"/>
    <n v="72200000"/>
    <n v="55520000"/>
  </r>
  <r>
    <s v="2023"/>
    <x v="0"/>
    <x v="0"/>
    <x v="0"/>
    <x v="5"/>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500000"/>
    <n v="0"/>
    <n v="500000"/>
    <n v="0"/>
  </r>
  <r>
    <s v="2023"/>
    <x v="0"/>
    <x v="0"/>
    <x v="0"/>
    <x v="5"/>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9000000"/>
    <n v="0"/>
    <n v="0"/>
    <n v="0"/>
  </r>
  <r>
    <s v="2023"/>
    <x v="0"/>
    <x v="0"/>
    <x v="0"/>
    <x v="5"/>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58159600"/>
    <n v="52806299.199999996"/>
    <n v="76659600"/>
    <n v="52806299.199999996"/>
  </r>
  <r>
    <s v="2023"/>
    <x v="0"/>
    <x v="0"/>
    <x v="0"/>
    <x v="5"/>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31000000"/>
    <n v="206910338.34999999"/>
    <n v="89125000"/>
    <n v="206910338.34999999"/>
  </r>
  <r>
    <s v="2023"/>
    <x v="0"/>
    <x v="0"/>
    <x v="0"/>
    <x v="5"/>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774000000"/>
    <n v="709061258.19000006"/>
    <n v="980240200.75"/>
    <n v="709061258.19000006"/>
  </r>
  <r>
    <s v="2023"/>
    <x v="0"/>
    <x v="0"/>
    <x v="0"/>
    <x v="5"/>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en blanco)"/>
    <s v="01 - DISTRITO NACIONAL"/>
    <n v="1437000"/>
    <n v="0"/>
    <n v="427000"/>
    <n v="0"/>
  </r>
  <r>
    <s v="2023"/>
    <x v="0"/>
    <x v="0"/>
    <x v="0"/>
    <x v="5"/>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en blanco)"/>
    <s v="01 - DISTRITO NACIONAL"/>
    <n v="4129196"/>
    <n v="3944369"/>
    <n v="4129196"/>
    <n v="3932369"/>
  </r>
  <r>
    <s v="2023"/>
    <x v="0"/>
    <x v="0"/>
    <x v="0"/>
    <x v="5"/>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en blanco)"/>
    <s v="01 - DISTRITO NACIONAL"/>
    <n v="0"/>
    <n v="10000"/>
    <n v="10000"/>
    <n v="10000"/>
  </r>
  <r>
    <s v="2023"/>
    <x v="0"/>
    <x v="0"/>
    <x v="0"/>
    <x v="5"/>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en blanco)"/>
    <s v="99 - MULTIPROVINCIAL"/>
    <n v="159587318"/>
    <n v="81335007.150000006"/>
    <n v="141170347.44"/>
    <n v="76382798.939999998"/>
  </r>
  <r>
    <s v="2023"/>
    <x v="0"/>
    <x v="0"/>
    <x v="0"/>
    <x v="5"/>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en blanco)"/>
    <s v="01 - DISTRITO NACIONAL"/>
    <n v="19189768"/>
    <n v="15768830.9"/>
    <n v="16480318"/>
    <n v="15768830.9"/>
  </r>
  <r>
    <s v="2023"/>
    <x v="0"/>
    <x v="0"/>
    <x v="0"/>
    <x v="5"/>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en blanco)"/>
    <s v="01 - DISTRITO NACIONAL"/>
    <n v="217271422"/>
    <n v="199165470.12999994"/>
    <n v="217271422"/>
    <n v="199165470.12999994"/>
  </r>
  <r>
    <s v="2023"/>
    <x v="0"/>
    <x v="0"/>
    <x v="0"/>
    <x v="5"/>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en blanco)"/>
    <s v="01 - DISTRITO NACIONAL"/>
    <n v="0"/>
    <n v="18000000"/>
    <n v="18000000"/>
    <n v="18000000"/>
  </r>
  <r>
    <s v="2023"/>
    <x v="0"/>
    <x v="0"/>
    <x v="0"/>
    <x v="5"/>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en blanco)"/>
    <s v="01 - DISTRITO NACIONAL"/>
    <n v="706048489"/>
    <n v="640526333.17000008"/>
    <n v="706048489"/>
    <n v="640526333.17000008"/>
  </r>
  <r>
    <s v="2023"/>
    <x v="0"/>
    <x v="0"/>
    <x v="0"/>
    <x v="5"/>
    <s v="2 - Poder Ejecutivo"/>
    <s v="0210 - MINISTERIO DE AGRICULTURA"/>
    <s v="0001 - MINISTERIO DE AGRICULTURA"/>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40000000"/>
    <n v="5733187.2000000002"/>
    <n v="8106543"/>
    <n v="5733187.2000000002"/>
  </r>
  <r>
    <s v="2023"/>
    <x v="0"/>
    <x v="0"/>
    <x v="0"/>
    <x v="5"/>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238823936"/>
    <n v="205217520.11000004"/>
    <n v="250823936"/>
    <n v="205217520.11000004"/>
  </r>
  <r>
    <s v="2023"/>
    <x v="0"/>
    <x v="0"/>
    <x v="0"/>
    <x v="5"/>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64155850"/>
    <n v="78058836.350000009"/>
    <n v="64155850"/>
    <n v="78058836.350000009"/>
  </r>
  <r>
    <s v="2023"/>
    <x v="0"/>
    <x v="0"/>
    <x v="0"/>
    <x v="5"/>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en blanco)"/>
    <s v="99 - MULTIPROVINCIAL"/>
    <n v="28584568"/>
    <n v="12599434.560000001"/>
    <n v="13584568"/>
    <n v="12599434.560000001"/>
  </r>
  <r>
    <s v="2023"/>
    <x v="0"/>
    <x v="0"/>
    <x v="0"/>
    <x v="5"/>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en blanco)"/>
    <s v="99 - MULTIPROVINCIAL"/>
    <n v="135592706"/>
    <n v="97826636"/>
    <n v="135592706"/>
    <n v="97826636"/>
  </r>
  <r>
    <s v="2023"/>
    <x v="0"/>
    <x v="0"/>
    <x v="0"/>
    <x v="5"/>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en blanco)"/>
    <s v="99 - MULTIPROVINCIAL"/>
    <n v="39735711"/>
    <n v="83000000"/>
    <n v="89735711"/>
    <n v="83000000"/>
  </r>
  <r>
    <s v="2023"/>
    <x v="0"/>
    <x v="0"/>
    <x v="0"/>
    <x v="5"/>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en blanco)"/>
    <s v="99 - MULTIPROVINCIAL"/>
    <n v="2771516761"/>
    <n v="2631112402.8800006"/>
    <n v="2771516761"/>
    <n v="2631112402.8800006"/>
  </r>
  <r>
    <s v="2023"/>
    <x v="0"/>
    <x v="0"/>
    <x v="0"/>
    <x v="5"/>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en blanco)"/>
    <s v="99 - MULTIPROVINCIAL"/>
    <n v="839085679"/>
    <n v="632403675.10000026"/>
    <n v="693554660"/>
    <n v="632403675.10000026"/>
  </r>
  <r>
    <s v="2023"/>
    <x v="0"/>
    <x v="0"/>
    <x v="0"/>
    <x v="5"/>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en blanco)"/>
    <s v="99 - MULTIPROVINCIAL"/>
    <n v="318257685"/>
    <n v="293069544.59000009"/>
    <n v="318257685"/>
    <n v="293069544.59000009"/>
  </r>
  <r>
    <s v="2023"/>
    <x v="0"/>
    <x v="0"/>
    <x v="0"/>
    <x v="5"/>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en blanco)"/>
    <s v="99 - MULTIPROVINCIAL"/>
    <n v="907548343"/>
    <n v="839229190.18999994"/>
    <n v="1016055701"/>
    <n v="839229190.18999994"/>
  </r>
  <r>
    <s v="2023"/>
    <x v="0"/>
    <x v="0"/>
    <x v="0"/>
    <x v="5"/>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en blanco)"/>
    <s v="99 - MULTIPROVINCIAL"/>
    <n v="538583995"/>
    <n v="615348565.75"/>
    <n v="589607656"/>
    <n v="615348565.75"/>
  </r>
  <r>
    <s v="2023"/>
    <x v="0"/>
    <x v="0"/>
    <x v="0"/>
    <x v="5"/>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50 - CRÉDITO INTERNO"/>
    <s v="(en blanco)"/>
    <s v="99 - MULTIPROVINCIAL"/>
    <n v="0"/>
    <n v="300000000"/>
    <n v="300000000"/>
    <n v="300000000"/>
  </r>
  <r>
    <s v="2023"/>
    <x v="0"/>
    <x v="0"/>
    <x v="0"/>
    <x v="5"/>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en blanco)"/>
    <s v="99 - MULTIPROVINCIAL"/>
    <n v="250002253"/>
    <n v="211540367.93999994"/>
    <n v="250002253"/>
    <n v="211540367.93999994"/>
  </r>
  <r>
    <s v="2023"/>
    <x v="0"/>
    <x v="0"/>
    <x v="0"/>
    <x v="5"/>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50 - CRÉDITO INTERNO"/>
    <s v="(en blanco)"/>
    <s v="99 - MULTIPROVINCIAL"/>
    <n v="0"/>
    <n v="150000000"/>
    <n v="150000000"/>
    <n v="150000000"/>
  </r>
  <r>
    <s v="2023"/>
    <x v="0"/>
    <x v="0"/>
    <x v="0"/>
    <x v="5"/>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en blanco)"/>
    <s v="99 - MULTIPROVINCIAL"/>
    <n v="508731052"/>
    <n v="832090938.9000001"/>
    <n v="922240757.38"/>
    <n v="832090938.9000001"/>
  </r>
  <r>
    <s v="2023"/>
    <x v="0"/>
    <x v="0"/>
    <x v="0"/>
    <x v="5"/>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en blanco)"/>
    <s v="99 - MULTIPROVINCIAL"/>
    <n v="13608000"/>
    <n v="12474000"/>
    <n v="13608000"/>
    <n v="12474000"/>
  </r>
  <r>
    <s v="2023"/>
    <x v="0"/>
    <x v="0"/>
    <x v="0"/>
    <x v="5"/>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en blanco)"/>
    <s v="99 - MULTIPROVINCIAL"/>
    <n v="7795536"/>
    <n v="31792376.439999998"/>
    <n v="7795536"/>
    <n v="31792376.439999998"/>
  </r>
  <r>
    <s v="2023"/>
    <x v="0"/>
    <x v="0"/>
    <x v="0"/>
    <x v="5"/>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20 - FONDOS CON DESTINO ESPECÍFICO"/>
    <s v="(en blanco)"/>
    <s v="99 - MULTIPROVINCIAL"/>
    <n v="120000000"/>
    <n v="100000000"/>
    <n v="120000000"/>
    <n v="100000000"/>
  </r>
  <r>
    <s v="2023"/>
    <x v="0"/>
    <x v="0"/>
    <x v="0"/>
    <x v="5"/>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en blanco)"/>
    <s v="99 - MULTIPROVINCIAL"/>
    <n v="65265487"/>
    <n v="82800240"/>
    <n v="65265487"/>
    <n v="82800240"/>
  </r>
  <r>
    <s v="2023"/>
    <x v="0"/>
    <x v="0"/>
    <x v="0"/>
    <x v="5"/>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en blanco)"/>
    <s v="99 - MULTIPROVINCIAL"/>
    <n v="68659513"/>
    <n v="44031591"/>
    <n v="68659513"/>
    <n v="44031591"/>
  </r>
  <r>
    <s v="2023"/>
    <x v="0"/>
    <x v="0"/>
    <x v="0"/>
    <x v="5"/>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00000"/>
    <n v="20000"/>
    <n v="25000"/>
    <n v="20000"/>
  </r>
  <r>
    <s v="2023"/>
    <x v="0"/>
    <x v="0"/>
    <x v="0"/>
    <x v="5"/>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750000"/>
    <n v="0"/>
    <n v="700000"/>
    <n v="0"/>
  </r>
  <r>
    <s v="2023"/>
    <x v="0"/>
    <x v="0"/>
    <x v="0"/>
    <x v="5"/>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en blanco)"/>
    <s v="99 - MULTIPROVINCIAL"/>
    <n v="673403380"/>
    <n v="609807617.81999993"/>
    <n v="673403380"/>
    <n v="609807617.81999993"/>
  </r>
  <r>
    <s v="2023"/>
    <x v="0"/>
    <x v="0"/>
    <x v="0"/>
    <x v="5"/>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en blanco)"/>
    <s v="99 - MULTIPROVINCIAL"/>
    <n v="77539800"/>
    <n v="24196754.41"/>
    <n v="77539800"/>
    <n v="24196754.41"/>
  </r>
  <r>
    <s v="2023"/>
    <x v="0"/>
    <x v="0"/>
    <x v="0"/>
    <x v="5"/>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en blanco)"/>
    <s v="99 - MULTIPROVINCIAL"/>
    <n v="317500000"/>
    <n v="359576922.28000009"/>
    <n v="389500000"/>
    <n v="359576922.28000009"/>
  </r>
  <r>
    <s v="2023"/>
    <x v="0"/>
    <x v="0"/>
    <x v="0"/>
    <x v="5"/>
    <s v="2 - Poder Ejecutivo"/>
    <s v="0211 - MINISTERIO DE OBRAS PÚBLICAS Y COMUNICACIONES"/>
    <s v="0001 - MINISTERIO DE OBRAS PUBLICAS Y COMUNICACIONES"/>
    <s v="4 - SERVICIOS SOCIALES"/>
    <s v="4.3 - Actividades deportivas, recreativas, culturales y religiosas"/>
    <s v="4.3.02 - Servicios recreativos y deportivos"/>
    <s v="2.4 - TRANSFERENCIAS CORRIENTES"/>
    <s v="2.4.1 - TRANSFERENCIAS CORRIENTES AL SECTOR PRIVADO"/>
    <s v="N"/>
    <s v="00 - N/A"/>
    <s v="20 - FONDOS CON DESTINO ESPECÍFICO"/>
    <s v="(en blanco)"/>
    <s v="99 - MULTIPROVINCIAL"/>
    <n v="10000000"/>
    <n v="500000"/>
    <n v="4000000"/>
    <n v="500000"/>
  </r>
  <r>
    <s v="2023"/>
    <x v="0"/>
    <x v="0"/>
    <x v="0"/>
    <x v="5"/>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en blanco)"/>
    <s v="99 - MULTIPROVINCIAL"/>
    <n v="1766206"/>
    <n v="1630344"/>
    <n v="1766206"/>
    <n v="1630344"/>
  </r>
  <r>
    <s v="2023"/>
    <x v="0"/>
    <x v="0"/>
    <x v="0"/>
    <x v="5"/>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en blanco)"/>
    <s v="99 - MULTIPROVINCIAL"/>
    <n v="5000000"/>
    <n v="343177"/>
    <n v="5000000"/>
    <n v="248177"/>
  </r>
  <r>
    <s v="2023"/>
    <x v="0"/>
    <x v="0"/>
    <x v="0"/>
    <x v="5"/>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en blanco)"/>
    <s v="99 - MULTIPROVINCIAL"/>
    <n v="234346590"/>
    <n v="183538254.5"/>
    <n v="234346590"/>
    <n v="183538254.5"/>
  </r>
  <r>
    <s v="2023"/>
    <x v="0"/>
    <x v="0"/>
    <x v="0"/>
    <x v="5"/>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en blanco)"/>
    <s v="99 - MULTIPROVINCIAL"/>
    <n v="60000000"/>
    <n v="59524250.880000003"/>
    <n v="51000000"/>
    <n v="59524250.880000003"/>
  </r>
  <r>
    <s v="2023"/>
    <x v="0"/>
    <x v="0"/>
    <x v="0"/>
    <x v="5"/>
    <s v="2 - Poder Ejecutivo"/>
    <s v="0211 - MINISTERIO DE OBRAS PÚBLICAS Y COMUNICACIONES"/>
    <s v="0003 - OFICINA PARA EL REORDENAMIENTO DEL TRANSPORTE"/>
    <s v="2 - SERVICIOS ECONÓMICOS"/>
    <s v="2.6 - Transporte"/>
    <s v="2.6.03 - Transporte por ferrocarril"/>
    <s v="2.4 - TRANSFERENCIAS CORRIENTES"/>
    <s v="2.4.1 - TRANSFERENCIAS CORRIENTES AL SECTOR PRIVADO"/>
    <s v="N"/>
    <s v="00 - N/A"/>
    <s v="10 - FONDO GENERAL"/>
    <s v="(en blanco)"/>
    <s v="99 - MULTIPROVINCIAL"/>
    <n v="1000000"/>
    <n v="0"/>
    <n v="1000000"/>
    <n v="0"/>
  </r>
  <r>
    <s v="2023"/>
    <x v="0"/>
    <x v="0"/>
    <x v="0"/>
    <x v="5"/>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en blanco)"/>
    <s v="99 - MULTIPROVINCIAL"/>
    <n v="500000"/>
    <n v="241222.39999999999"/>
    <n v="500000"/>
    <n v="241222.39999999999"/>
  </r>
  <r>
    <s v="2023"/>
    <x v="0"/>
    <x v="0"/>
    <x v="0"/>
    <x v="5"/>
    <s v="2 - Poder Ejecutivo"/>
    <s v="0211 - MINISTERIO DE OBRAS PÚBLICAS Y COMUNICACIONES"/>
    <s v="0009 - OFICINA NACIONAL DE METEOROLOGÍA"/>
    <s v="2 - SERVICIOS ECONÓMICOS"/>
    <s v="2.7 - Comunicaciones"/>
    <s v="2.7.01 - Comunicaciones"/>
    <s v="2.4 - TRANSFERENCIAS CORRIENTES"/>
    <s v="2.4.7 - TRANSFERENCIAS CORRIENTES AL SECTOR EXTERNO"/>
    <s v="N"/>
    <s v="00 - N/A"/>
    <s v="10 - FONDO GENERAL"/>
    <s v="(en blanco)"/>
    <s v="99 - MULTIPROVINCIAL"/>
    <n v="2500000"/>
    <n v="2500000"/>
    <n v="2500000"/>
    <n v="2500000"/>
  </r>
  <r>
    <s v="2023"/>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500000"/>
    <n v="590026.50000000012"/>
    <n v="1500000"/>
    <n v="590026.50000000012"/>
  </r>
  <r>
    <s v="2023"/>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3000000"/>
    <n v="0"/>
    <n v="3000000"/>
    <n v="0"/>
  </r>
  <r>
    <s v="2023"/>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9271156"/>
    <n v="7426600.0399999991"/>
    <n v="9271156"/>
    <n v="7426600.0399999991"/>
  </r>
  <r>
    <s v="2023"/>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20198015"/>
    <n v="12105219.399999999"/>
    <n v="20198015"/>
    <n v="7105219.3999999994"/>
  </r>
  <r>
    <s v="2023"/>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en blanco)"/>
    <s v="99 - MULTIPROVINCIAL"/>
    <n v="10700000"/>
    <n v="55219076"/>
    <n v="138355000"/>
    <n v="38719076"/>
  </r>
  <r>
    <s v="2023"/>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1011312886"/>
    <n v="847651842.30000007"/>
    <n v="1053812886"/>
    <n v="847651842.30000007"/>
  </r>
  <r>
    <s v="2023"/>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392986590"/>
    <n v="431219284.4600001"/>
    <n v="422986590"/>
    <n v="431219284.4600001"/>
  </r>
  <r>
    <s v="2023"/>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en blanco)"/>
    <s v="99 - MULTIPROVINCIAL"/>
    <n v="0"/>
    <n v="0"/>
    <n v="30000000"/>
    <n v="0"/>
  </r>
  <r>
    <s v="2023"/>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en blanco)"/>
    <s v="99 - MULTIPROVINCIAL"/>
    <n v="293970711"/>
    <n v="251990036.60999998"/>
    <n v="293970711"/>
    <n v="251990036.60999998"/>
  </r>
  <r>
    <s v="2023"/>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en blanco)"/>
    <s v="99 - MULTIPROVINCIAL"/>
    <n v="4903895"/>
    <n v="4152320"/>
    <n v="4903895"/>
    <n v="4152320"/>
  </r>
  <r>
    <s v="2023"/>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en blanco)"/>
    <s v="99 - MULTIPROVINCIAL"/>
    <n v="500000"/>
    <n v="0"/>
    <n v="500000"/>
    <n v="0"/>
  </r>
  <r>
    <s v="2023"/>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en blanco)"/>
    <s v="99 - MULTIPROVINCIAL"/>
    <n v="65820936"/>
    <n v="0"/>
    <n v="65820936"/>
    <n v="0"/>
  </r>
  <r>
    <s v="2023"/>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10000000"/>
    <n v="24806418.41"/>
    <n v="38000000"/>
    <n v="24806418.41"/>
  </r>
  <r>
    <s v="2023"/>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20 - FONDOS CON DESTINO ESPECÍFICO"/>
    <s v="(en blanco)"/>
    <s v="99 - MULTIPROVINCIAL"/>
    <n v="0"/>
    <n v="0"/>
    <n v="15000000"/>
    <n v="0"/>
  </r>
  <r>
    <s v="2023"/>
    <x v="0"/>
    <x v="0"/>
    <x v="0"/>
    <x v="5"/>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en blanco)"/>
    <s v="99 - MULTIPROVINCIAL"/>
    <n v="2000000"/>
    <n v="0"/>
    <n v="0"/>
    <n v="0"/>
  </r>
  <r>
    <s v="2023"/>
    <x v="0"/>
    <x v="0"/>
    <x v="0"/>
    <x v="5"/>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en blanco)"/>
    <s v="99 - MULTIPROVINCIAL"/>
    <n v="4000000"/>
    <n v="2104322.14"/>
    <n v="900000"/>
    <n v="2104322.14"/>
  </r>
  <r>
    <s v="2023"/>
    <x v="0"/>
    <x v="0"/>
    <x v="0"/>
    <x v="5"/>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en blanco)"/>
    <s v="99 - MULTIPROVINCIAL"/>
    <n v="37632600"/>
    <n v="12438394"/>
    <n v="42132600"/>
    <n v="12438394"/>
  </r>
  <r>
    <s v="2023"/>
    <x v="0"/>
    <x v="0"/>
    <x v="0"/>
    <x v="5"/>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en blanco)"/>
    <s v="99 - MULTIPROVINCIAL"/>
    <n v="6372000"/>
    <n v="13125339"/>
    <n v="17512000"/>
    <n v="13125339"/>
  </r>
  <r>
    <s v="2023"/>
    <x v="0"/>
    <x v="0"/>
    <x v="0"/>
    <x v="5"/>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en blanco)"/>
    <s v="99 - MULTIPROVINCIAL"/>
    <n v="7500000"/>
    <n v="6232760.5099999998"/>
    <n v="11100000"/>
    <n v="6232760.5099999998"/>
  </r>
  <r>
    <s v="2023"/>
    <x v="0"/>
    <x v="0"/>
    <x v="0"/>
    <x v="5"/>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en blanco)"/>
    <s v="99 - MULTIPROVINCIAL"/>
    <n v="44628000"/>
    <n v="0"/>
    <n v="16813376.309999999"/>
    <n v="0"/>
  </r>
  <r>
    <s v="2023"/>
    <x v="0"/>
    <x v="0"/>
    <x v="0"/>
    <x v="5"/>
    <s v="2 - Poder Ejecutivo"/>
    <s v="0213 - MINISTERIO DE TURISMO"/>
    <s v="0002 - COMITE EJECUTOR DE INFRAESTRUCTA EN ZONAS TURISTICAS (CEIZTUR)"/>
    <s v="2 - SERVICIOS ECONÓMICOS"/>
    <s v="2.9 - Otros servicios económicos"/>
    <s v="2.9.03 - Turismo"/>
    <s v="2.4 - TRANSFERENCIAS CORRIENTES"/>
    <s v="2.4.9 - TRANSFERENCIAS CORRIENTES A OTRAS INSTITUCIONES PÚBLICAS"/>
    <s v="N"/>
    <s v="00 - N/A"/>
    <s v="20 - FONDOS CON DESTINO ESPECÍFICO"/>
    <s v="(en blanco)"/>
    <s v="99 - MULTIPROVINCIAL"/>
    <n v="0"/>
    <n v="12783855"/>
    <n v="12783855"/>
    <n v="12783855"/>
  </r>
  <r>
    <s v="2023"/>
    <x v="0"/>
    <x v="0"/>
    <x v="0"/>
    <x v="5"/>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en blanco)"/>
    <s v="99 - MULTIPROVINCIAL"/>
    <n v="2630000"/>
    <n v="2191666.6999999997"/>
    <n v="2630000"/>
    <n v="2191666.6999999997"/>
  </r>
  <r>
    <s v="2023"/>
    <x v="0"/>
    <x v="0"/>
    <x v="0"/>
    <x v="5"/>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en blanco)"/>
    <s v="99 - MULTIPROVINCIAL"/>
    <n v="5287805"/>
    <n v="1250000"/>
    <n v="1500000"/>
    <n v="1250000"/>
  </r>
  <r>
    <s v="2023"/>
    <x v="0"/>
    <x v="0"/>
    <x v="0"/>
    <x v="5"/>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en blanco)"/>
    <s v="99 - MULTIPROVINCIAL"/>
    <n v="188894010"/>
    <n v="125928787.34"/>
    <n v="188894010"/>
    <n v="125928787.34"/>
  </r>
  <r>
    <s v="2023"/>
    <x v="0"/>
    <x v="0"/>
    <x v="0"/>
    <x v="5"/>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2800000"/>
    <n v="2800000"/>
    <n v="2854000"/>
    <n v="2800000"/>
  </r>
  <r>
    <s v="2023"/>
    <x v="0"/>
    <x v="0"/>
    <x v="0"/>
    <x v="5"/>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0"/>
    <n v="45750"/>
    <n v="50000"/>
    <n v="45750"/>
  </r>
  <r>
    <s v="2023"/>
    <x v="0"/>
    <x v="0"/>
    <x v="0"/>
    <x v="5"/>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en blanco)"/>
    <s v="99 - MULTIPROVINCIAL"/>
    <n v="2070000"/>
    <n v="2399592.7000000002"/>
    <n v="2706000"/>
    <n v="2399592.7000000002"/>
  </r>
  <r>
    <s v="2023"/>
    <x v="0"/>
    <x v="0"/>
    <x v="1"/>
    <x v="6"/>
    <s v="2 - Poder Ejecutivo"/>
    <s v="0215 - MINISTERIO DE LA MUJER"/>
    <s v="0001 - MINISTERIO DE LA MUJER"/>
    <s v="4 - SERVICIOS SOCIALES"/>
    <s v="4.6 - Equidad de género"/>
    <s v="4.6.01 - Acciones focalizada en mujeres"/>
    <s v="2.4 - TRANSFERENCIAS CORRIENTES"/>
    <s v="2.4.1 - TRANSFERENCIAS CORRIENTES AL SECTOR PRIVADO"/>
    <s v="N"/>
    <s v="00 - N/A"/>
    <s v="10 - FONDO GENERAL"/>
    <s v="(en blanco)"/>
    <s v="99 - MULTIPROVINCIAL"/>
    <n v="26000000"/>
    <n v="0"/>
    <n v="0"/>
    <n v="0"/>
  </r>
  <r>
    <s v="2023"/>
    <x v="0"/>
    <x v="0"/>
    <x v="0"/>
    <x v="5"/>
    <s v="2 - Poder Ejecutivo"/>
    <s v="0215 - MINISTERIO DE LA MUJER"/>
    <s v="0001 - MINISTERIO DE LA MUJER"/>
    <s v="4 - SERVICIOS SOCIALES"/>
    <s v="4.6 - Equidad de género"/>
    <s v="4.6.01 - Acciones focalizada en mujeres"/>
    <s v="2.4 - TRANSFERENCIAS CORRIENTES"/>
    <s v="2.4.1 - TRANSFERENCIAS CORRIENTES AL SECTOR PRIVADO"/>
    <s v="N"/>
    <s v="00 - N/A"/>
    <s v="10 - FONDO GENERAL"/>
    <s v="(en blanco)"/>
    <s v="99 - MULTIPROVINCIAL"/>
    <n v="90325451"/>
    <n v="79893330.549999982"/>
    <n v="90325451"/>
    <n v="79893330.549999982"/>
  </r>
  <r>
    <s v="2023"/>
    <x v="0"/>
    <x v="0"/>
    <x v="0"/>
    <x v="5"/>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en blanco)"/>
    <s v="99 - MULTIPROVINCIAL"/>
    <n v="370940912"/>
    <n v="160237384.44"/>
    <n v="178266948.88"/>
    <n v="160237384.44"/>
  </r>
  <r>
    <s v="2023"/>
    <x v="0"/>
    <x v="0"/>
    <x v="0"/>
    <x v="5"/>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en blanco)"/>
    <s v="99 - MULTIPROVINCIAL"/>
    <n v="0"/>
    <n v="102364105"/>
    <n v="121711715.73"/>
    <n v="102364105"/>
  </r>
  <r>
    <s v="2023"/>
    <x v="0"/>
    <x v="0"/>
    <x v="0"/>
    <x v="5"/>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en blanco)"/>
    <s v="99 - MULTIPROVINCIAL"/>
    <n v="0"/>
    <n v="30826954.440000001"/>
    <n v="12797410"/>
    <n v="30826954.440000001"/>
  </r>
  <r>
    <s v="2023"/>
    <x v="0"/>
    <x v="0"/>
    <x v="0"/>
    <x v="5"/>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en blanco)"/>
    <s v="99 - MULTIPROVINCIAL"/>
    <n v="2357121"/>
    <n v="2357121"/>
    <n v="2357121"/>
    <n v="2357121"/>
  </r>
  <r>
    <s v="2023"/>
    <x v="0"/>
    <x v="0"/>
    <x v="0"/>
    <x v="5"/>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7000000"/>
    <n v="7920000"/>
    <n v="8400000"/>
    <n v="7920000"/>
  </r>
  <r>
    <s v="2023"/>
    <x v="0"/>
    <x v="0"/>
    <x v="0"/>
    <x v="5"/>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86025481"/>
    <n v="63906834.010000005"/>
    <n v="86025481"/>
    <n v="63906834.010000005"/>
  </r>
  <r>
    <s v="2023"/>
    <x v="0"/>
    <x v="0"/>
    <x v="0"/>
    <x v="5"/>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50642436"/>
    <n v="0"/>
    <n v="15642436"/>
    <n v="0"/>
  </r>
  <r>
    <s v="2023"/>
    <x v="0"/>
    <x v="0"/>
    <x v="0"/>
    <x v="5"/>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167858826"/>
    <n v="160542869.28999996"/>
    <n v="238858826"/>
    <n v="160542869.28999996"/>
  </r>
  <r>
    <s v="2023"/>
    <x v="0"/>
    <x v="0"/>
    <x v="0"/>
    <x v="5"/>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246450108"/>
    <n v="256984380.71000001"/>
    <n v="246450108"/>
    <n v="256984380.71000001"/>
  </r>
  <r>
    <s v="2023"/>
    <x v="0"/>
    <x v="0"/>
    <x v="0"/>
    <x v="5"/>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en blanco)"/>
    <s v="99 - MULTIPROVINCIAL"/>
    <n v="93501180"/>
    <n v="76751810"/>
    <n v="93501180"/>
    <n v="76751810"/>
  </r>
  <r>
    <s v="2023"/>
    <x v="0"/>
    <x v="0"/>
    <x v="0"/>
    <x v="5"/>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en blanco)"/>
    <s v="99 - MULTIPROVINCIAL"/>
    <n v="76156456"/>
    <n v="79633560"/>
    <n v="76156456"/>
    <n v="79633560"/>
  </r>
  <r>
    <s v="2023"/>
    <x v="0"/>
    <x v="0"/>
    <x v="0"/>
    <x v="5"/>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11556832"/>
    <n v="11552744.58"/>
    <n v="11556832"/>
    <n v="11552744.58"/>
  </r>
  <r>
    <s v="2023"/>
    <x v="0"/>
    <x v="0"/>
    <x v="0"/>
    <x v="5"/>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235683132"/>
    <n v="215248717.24999997"/>
    <n v="235683132"/>
    <n v="215248717.24999997"/>
  </r>
  <r>
    <s v="2023"/>
    <x v="0"/>
    <x v="0"/>
    <x v="0"/>
    <x v="5"/>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en blanco)"/>
    <s v="99 - MULTIPROVINCIAL"/>
    <n v="1000000"/>
    <n v="1000000"/>
    <n v="1000000"/>
    <n v="1000000"/>
  </r>
  <r>
    <s v="2023"/>
    <x v="0"/>
    <x v="0"/>
    <x v="0"/>
    <x v="5"/>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00000"/>
    <n v="195000"/>
    <n v="200000"/>
    <n v="195000"/>
  </r>
  <r>
    <s v="2023"/>
    <x v="0"/>
    <x v="0"/>
    <x v="0"/>
    <x v="5"/>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en blanco)"/>
    <s v="99 - MULTIPROVINCIAL"/>
    <n v="355000"/>
    <n v="226635.16"/>
    <n v="355000"/>
    <n v="226635.16"/>
  </r>
  <r>
    <s v="2023"/>
    <x v="0"/>
    <x v="0"/>
    <x v="0"/>
    <x v="5"/>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85000"/>
    <n v="78954.25"/>
    <n v="85000"/>
    <n v="78954.25"/>
  </r>
  <r>
    <s v="2023"/>
    <x v="0"/>
    <x v="0"/>
    <x v="0"/>
    <x v="5"/>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en blanco)"/>
    <s v="99 - MULTIPROVINCIAL"/>
    <n v="24000000"/>
    <n v="31968680"/>
    <n v="36000000"/>
    <n v="31416900"/>
  </r>
  <r>
    <s v="2023"/>
    <x v="0"/>
    <x v="0"/>
    <x v="0"/>
    <x v="5"/>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en blanco)"/>
    <s v="99 - MULTIPROVINCIAL"/>
    <n v="3030000"/>
    <n v="1500000"/>
    <n v="1630000"/>
    <n v="1500000"/>
  </r>
  <r>
    <s v="2023"/>
    <x v="0"/>
    <x v="0"/>
    <x v="0"/>
    <x v="5"/>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en blanco)"/>
    <s v="99 - MULTIPROVINCIAL"/>
    <n v="211778363"/>
    <n v="130446545.64"/>
    <n v="146051145.66000003"/>
    <n v="120964794.26999998"/>
  </r>
  <r>
    <s v="2023"/>
    <x v="0"/>
    <x v="0"/>
    <x v="0"/>
    <x v="5"/>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en blanco)"/>
    <s v="99 - MULTIPROVINCIAL"/>
    <n v="5634000"/>
    <n v="3806721.0599999996"/>
    <n v="5634000"/>
    <n v="3806721.0599999996"/>
  </r>
  <r>
    <s v="2023"/>
    <x v="0"/>
    <x v="0"/>
    <x v="0"/>
    <x v="5"/>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en blanco)"/>
    <s v="99 - MULTIPROVINCIAL"/>
    <n v="15720000"/>
    <n v="6155000"/>
    <n v="15720000"/>
    <n v="6155000"/>
  </r>
  <r>
    <s v="2023"/>
    <x v="0"/>
    <x v="0"/>
    <x v="0"/>
    <x v="5"/>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en blanco)"/>
    <s v="99 - MULTIPROVINCIAL"/>
    <n v="1570349014"/>
    <n v="1570349014"/>
    <n v="1570349014"/>
    <n v="1403632389"/>
  </r>
  <r>
    <s v="2023"/>
    <x v="0"/>
    <x v="0"/>
    <x v="0"/>
    <x v="5"/>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en blanco)"/>
    <s v="99 - MULTIPROVINCIAL"/>
    <n v="708279643"/>
    <n v="708279643"/>
    <n v="708279643"/>
    <n v="628438013.05999994"/>
  </r>
  <r>
    <s v="2023"/>
    <x v="0"/>
    <x v="0"/>
    <x v="0"/>
    <x v="5"/>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50 - CRÉDITO INTERNO"/>
    <s v="(en blanco)"/>
    <s v="99 - MULTIPROVINCIAL"/>
    <n v="0"/>
    <n v="50000000"/>
    <n v="50000000"/>
    <n v="50000000"/>
  </r>
  <r>
    <s v="2023"/>
    <x v="0"/>
    <x v="0"/>
    <x v="0"/>
    <x v="5"/>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en blanco)"/>
    <s v="99 - MULTIPROVINCIAL"/>
    <n v="168341997"/>
    <n v="166841997"/>
    <n v="168341997"/>
    <n v="135894865.88999999"/>
  </r>
  <r>
    <s v="2023"/>
    <x v="0"/>
    <x v="0"/>
    <x v="0"/>
    <x v="5"/>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en blanco)"/>
    <s v="99 - MULTIPROVINCIAL"/>
    <n v="27243380"/>
    <n v="184000000"/>
    <n v="184243380"/>
    <n v="168750000"/>
  </r>
  <r>
    <s v="2023"/>
    <x v="0"/>
    <x v="0"/>
    <x v="0"/>
    <x v="5"/>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en blanco)"/>
    <s v="99 - MULTIPROVINCIAL"/>
    <n v="23561773"/>
    <n v="23561773"/>
    <n v="25038281.170000002"/>
    <n v="21798493.439999994"/>
  </r>
  <r>
    <s v="2023"/>
    <x v="0"/>
    <x v="0"/>
    <x v="0"/>
    <x v="5"/>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en blanco)"/>
    <s v="99 - MULTIPROVINCIAL"/>
    <n v="11438227"/>
    <n v="11438227"/>
    <n v="24961718.829999998"/>
    <n v="10418173.23"/>
  </r>
  <r>
    <s v="2023"/>
    <x v="0"/>
    <x v="0"/>
    <x v="0"/>
    <x v="5"/>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9 - TRANSFERENCIAS CORRIENTES A OTRAS INSTITUCIONES PÚBLICAS"/>
    <s v="N"/>
    <s v="00 - N/A"/>
    <s v="10 - FONDO GENERAL"/>
    <s v="(en blanco)"/>
    <s v="99 - MULTIPROVINCIAL"/>
    <n v="0"/>
    <n v="85857400"/>
    <n v="155000000"/>
    <n v="85857400"/>
  </r>
  <r>
    <s v="2023"/>
    <x v="0"/>
    <x v="0"/>
    <x v="0"/>
    <x v="5"/>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en blanco)"/>
    <s v="99 - MULTIPROVINCIAL"/>
    <n v="25164930"/>
    <n v="25164930"/>
    <n v="25164930"/>
    <n v="24235647.539999999"/>
  </r>
  <r>
    <s v="2023"/>
    <x v="0"/>
    <x v="0"/>
    <x v="0"/>
    <x v="5"/>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en blanco)"/>
    <s v="99 - MULTIPROVINCIAL"/>
    <n v="33835070"/>
    <n v="33835070"/>
    <n v="33835070"/>
    <n v="30022685.799999997"/>
  </r>
  <r>
    <s v="2023"/>
    <x v="0"/>
    <x v="0"/>
    <x v="0"/>
    <x v="5"/>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4 - TRANSFERENCIAS CORRIENTES"/>
    <s v="2.4.2 - TRANSFERENCIAS CORRIENTES AL  GOBIERNO GENERAL NACIONAL"/>
    <s v="N"/>
    <s v="00 - N/A"/>
    <s v="10 - FONDO GENERAL"/>
    <s v="(en blanco)"/>
    <s v="99 - MULTIPROVINCIAL"/>
    <n v="162733217"/>
    <n v="169299536.68000001"/>
    <n v="169299536.68000001"/>
    <n v="160165684.73000005"/>
  </r>
  <r>
    <s v="2023"/>
    <x v="0"/>
    <x v="0"/>
    <x v="0"/>
    <x v="5"/>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4 - TRANSFERENCIAS CORRIENTES"/>
    <s v="2.4.2 - TRANSFERENCIAS CORRIENTES AL  GOBIERNO GENERAL NACIONAL"/>
    <s v="N"/>
    <s v="00 - N/A"/>
    <s v="10 - FONDO GENERAL"/>
    <s v="(en blanco)"/>
    <s v="99 - MULTIPROVINCIAL"/>
    <n v="114266783"/>
    <n v="114266783"/>
    <n v="114266783"/>
    <n v="100954720.53"/>
  </r>
  <r>
    <s v="2023"/>
    <x v="0"/>
    <x v="0"/>
    <x v="0"/>
    <x v="5"/>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4 - TRANSFERENCIAS CORRIENTES"/>
    <s v="2.4.4 - TRANSFERENCIAS CORRIENTES A EMPRESAS PÚBLICAS NO FINANCIERAS"/>
    <s v="N"/>
    <s v="00 - N/A"/>
    <s v="10 - FONDO GENERAL"/>
    <s v="(en blanco)"/>
    <s v="99 - MULTIPROVINCIAL"/>
    <n v="0"/>
    <n v="60000000"/>
    <n v="60000000"/>
    <n v="60000000"/>
  </r>
  <r>
    <s v="2023"/>
    <x v="0"/>
    <x v="0"/>
    <x v="0"/>
    <x v="5"/>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en blanco)"/>
    <s v="99 - MULTIPROVINCIAL"/>
    <n v="9200000"/>
    <n v="11440581.689999999"/>
    <n v="12215895"/>
    <n v="11440581.689999999"/>
  </r>
  <r>
    <s v="2023"/>
    <x v="0"/>
    <x v="0"/>
    <x v="0"/>
    <x v="5"/>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en blanco)"/>
    <s v="99 - MULTIPROVINCIAL"/>
    <n v="72943080"/>
    <n v="72431723"/>
    <n v="72943080"/>
    <n v="66909497"/>
  </r>
  <r>
    <s v="2023"/>
    <x v="0"/>
    <x v="0"/>
    <x v="0"/>
    <x v="5"/>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en blanco)"/>
    <s v="99 - MULTIPROVINCIAL"/>
    <n v="1389091"/>
    <n v="59900"/>
    <n v="1389091"/>
    <n v="59900"/>
  </r>
  <r>
    <s v="2023"/>
    <x v="0"/>
    <x v="0"/>
    <x v="0"/>
    <x v="5"/>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en blanco)"/>
    <s v="99 - MULTIPROVINCIAL"/>
    <n v="2124300"/>
    <n v="3739000"/>
    <n v="2124300"/>
    <n v="3279000"/>
  </r>
  <r>
    <s v="2023"/>
    <x v="0"/>
    <x v="0"/>
    <x v="0"/>
    <x v="5"/>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en blanco)"/>
    <s v="99 - MULTIPROVINCIAL"/>
    <n v="7513000"/>
    <n v="14992472.779999999"/>
    <n v="16901000"/>
    <n v="14992472.309999999"/>
  </r>
  <r>
    <s v="2023"/>
    <x v="0"/>
    <x v="0"/>
    <x v="0"/>
    <x v="5"/>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02 - AZUA"/>
    <n v="0"/>
    <n v="51780000"/>
    <n v="66360000"/>
    <n v="51780000"/>
  </r>
  <r>
    <s v="2023"/>
    <x v="0"/>
    <x v="0"/>
    <x v="0"/>
    <x v="5"/>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03 - BAHORUCO"/>
    <n v="0"/>
    <n v="82750000"/>
    <n v="105250000"/>
    <n v="82750000"/>
  </r>
  <r>
    <s v="2023"/>
    <x v="0"/>
    <x v="0"/>
    <x v="0"/>
    <x v="5"/>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04 - BARAHONA"/>
    <n v="0"/>
    <n v="39635000"/>
    <n v="50000000"/>
    <n v="39635000"/>
  </r>
  <r>
    <s v="2023"/>
    <x v="0"/>
    <x v="0"/>
    <x v="0"/>
    <x v="5"/>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07 - ELIAS PINA"/>
    <n v="0"/>
    <n v="25970000"/>
    <n v="33570000"/>
    <n v="25970000"/>
  </r>
  <r>
    <s v="2023"/>
    <x v="0"/>
    <x v="0"/>
    <x v="0"/>
    <x v="5"/>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10 - INDEPENDENCIA"/>
    <n v="0"/>
    <n v="16810000"/>
    <n v="22005000"/>
    <n v="16810000"/>
  </r>
  <r>
    <s v="2023"/>
    <x v="0"/>
    <x v="0"/>
    <x v="0"/>
    <x v="5"/>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22 - SAN JUAN"/>
    <n v="0"/>
    <n v="17295000"/>
    <n v="22950000"/>
    <n v="17295000"/>
  </r>
  <r>
    <s v="2023"/>
    <x v="0"/>
    <x v="0"/>
    <x v="0"/>
    <x v="5"/>
    <s v="2 - Poder Ejecutivo"/>
    <s v="0219 - MINISTERIO DE EDUCACIÓN SUPERIOR CIENCIA Y TECNOLOGÍA"/>
    <s v="0001 - MINISTERIO DE EDUCACION SUPERIOR, CIENCIA Y TECNOLOGIA"/>
    <s v="4 - SERVICIOS SOCIALES"/>
    <s v="4.4 - Educación"/>
    <s v="4.4.01 - Educación inicial"/>
    <s v="2.4 - TRANSFERENCIAS CORRIENTES"/>
    <s v="2.4.9 - TRANSFERENCIAS CORRIENTES A OTRAS INSTITUCIONES PÚBLICAS"/>
    <s v="N"/>
    <s v="00 - N/A"/>
    <s v="10 - FONDO GENERAL"/>
    <s v="(en blanco)"/>
    <s v="99 - MULTIPROVINCIAL"/>
    <n v="16520225"/>
    <n v="15102972.6"/>
    <n v="16520225"/>
    <n v="15102972.6"/>
  </r>
  <r>
    <s v="2023"/>
    <x v="0"/>
    <x v="0"/>
    <x v="0"/>
    <x v="5"/>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en blanco)"/>
    <s v="99 - MULTIPROVINCIAL"/>
    <n v="3690000"/>
    <n v="0"/>
    <n v="2280000"/>
    <n v="0"/>
  </r>
  <r>
    <s v="2023"/>
    <x v="0"/>
    <x v="0"/>
    <x v="0"/>
    <x v="5"/>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en blanco)"/>
    <s v="99 - MULTIPROVINCIAL"/>
    <n v="855338635"/>
    <n v="664824177.57999992"/>
    <n v="855338635"/>
    <n v="664824177.57999992"/>
  </r>
  <r>
    <s v="2023"/>
    <x v="0"/>
    <x v="0"/>
    <x v="0"/>
    <x v="5"/>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en blanco)"/>
    <s v="99 - MULTIPROVINCIAL"/>
    <n v="1204596347"/>
    <n v="944593109.25999999"/>
    <n v="1204596347"/>
    <n v="944593109.25999999"/>
  </r>
  <r>
    <s v="2023"/>
    <x v="0"/>
    <x v="0"/>
    <x v="0"/>
    <x v="5"/>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en blanco)"/>
    <s v="99 - MULTIPROVINCIAL"/>
    <n v="150699143"/>
    <n v="132194253.90999997"/>
    <n v="150699143"/>
    <n v="132194253.90999997"/>
  </r>
  <r>
    <s v="2023"/>
    <x v="0"/>
    <x v="0"/>
    <x v="0"/>
    <x v="5"/>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en blanco)"/>
    <s v="99 - MULTIPROVINCIAL"/>
    <n v="338407795"/>
    <n v="262494683.67999998"/>
    <n v="338407795"/>
    <n v="262494683.67999998"/>
  </r>
  <r>
    <s v="2023"/>
    <x v="0"/>
    <x v="0"/>
    <x v="0"/>
    <x v="5"/>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en blanco)"/>
    <s v="99 - MULTIPROVINCIAL"/>
    <n v="1400000"/>
    <n v="50000"/>
    <n v="612000"/>
    <n v="50000"/>
  </r>
  <r>
    <s v="2023"/>
    <x v="0"/>
    <x v="0"/>
    <x v="0"/>
    <x v="5"/>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en blanco)"/>
    <s v="99 - MULTIPROVINCIAL"/>
    <n v="9362131535"/>
    <n v="9974379933.5599976"/>
    <n v="11362131535"/>
    <n v="9974379933.5599976"/>
  </r>
  <r>
    <s v="2023"/>
    <x v="0"/>
    <x v="0"/>
    <x v="0"/>
    <x v="5"/>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en blanco)"/>
    <s v="99 - MULTIPROVINCIAL"/>
    <n v="227835002"/>
    <n v="189750429.59999996"/>
    <n v="227835002"/>
    <n v="189750429.59999996"/>
  </r>
  <r>
    <s v="2023"/>
    <x v="0"/>
    <x v="0"/>
    <x v="0"/>
    <x v="5"/>
    <s v="2 - Poder Ejecutivo"/>
    <s v="0219 - MINISTERIO DE EDUCACIÓN SUPERIOR CIENCIA Y TECNOLOGÍA"/>
    <s v="0001 - MINISTERIO DE EDUCACION SUPERIOR, CIENCIA Y TECNOLOGIA"/>
    <s v="4 - SERVICIOS SOCIALES"/>
    <s v="4.4 - Educación"/>
    <s v="4.4.04 - Educación superior"/>
    <s v="2.4 - TRANSFERENCIAS CORRIENTES"/>
    <s v="2.4.7 - TRANSFERENCIAS CORRIENTES AL SECTOR EXTERNO"/>
    <s v="N"/>
    <s v="00 - N/A"/>
    <s v="10 - FONDO GENERAL"/>
    <s v="(en blanco)"/>
    <s v="99 - MULTIPROVINCIAL"/>
    <n v="1800000"/>
    <n v="0"/>
    <n v="900000"/>
    <n v="0"/>
  </r>
  <r>
    <s v="2023"/>
    <x v="0"/>
    <x v="0"/>
    <x v="0"/>
    <x v="5"/>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en blanco)"/>
    <s v="99 - MULTIPROVINCIAL"/>
    <n v="594207053"/>
    <n v="541856451.99000001"/>
    <n v="594901733"/>
    <n v="541856451.99000001"/>
  </r>
  <r>
    <s v="2023"/>
    <x v="0"/>
    <x v="0"/>
    <x v="0"/>
    <x v="5"/>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en blanco)"/>
    <s v="99 - MULTIPROVINCIAL"/>
    <n v="100000"/>
    <n v="0"/>
    <n v="177000"/>
    <n v="0"/>
  </r>
  <r>
    <s v="2023"/>
    <x v="0"/>
    <x v="0"/>
    <x v="0"/>
    <x v="5"/>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en blanco)"/>
    <s v="99 - MULTIPROVINCIAL"/>
    <n v="0"/>
    <n v="100000"/>
    <n v="100000"/>
    <n v="100000"/>
  </r>
  <r>
    <s v="2023"/>
    <x v="0"/>
    <x v="0"/>
    <x v="0"/>
    <x v="5"/>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en blanco)"/>
    <s v="99 - MULTIPROVINCIAL"/>
    <n v="1500000"/>
    <n v="1304153.7700000003"/>
    <n v="1709953.4300000002"/>
    <n v="1304153.7700000003"/>
  </r>
  <r>
    <s v="2023"/>
    <x v="0"/>
    <x v="0"/>
    <x v="0"/>
    <x v="5"/>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en blanco)"/>
    <s v="99 - MULTIPROVINCIAL"/>
    <n v="1500000"/>
    <n v="330285.53000000003"/>
    <n v="625000"/>
    <n v="330285.53000000003"/>
  </r>
  <r>
    <s v="2023"/>
    <x v="0"/>
    <x v="0"/>
    <x v="0"/>
    <x v="5"/>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en blanco)"/>
    <s v="99 - MULTIPROVINCIAL"/>
    <n v="200000"/>
    <n v="224799.18"/>
    <n v="200000"/>
    <n v="224799.18"/>
  </r>
  <r>
    <s v="2023"/>
    <x v="0"/>
    <x v="0"/>
    <x v="0"/>
    <x v="5"/>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en blanco)"/>
    <s v="99 - MULTIPROVINCIAL"/>
    <n v="0"/>
    <n v="134727.66"/>
    <n v="134805"/>
    <n v="134727.66"/>
  </r>
  <r>
    <s v="2023"/>
    <x v="0"/>
    <x v="0"/>
    <x v="0"/>
    <x v="5"/>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70 - DONACION EXTERNA"/>
    <s v="(en blanco)"/>
    <s v="99 - MULTIPROVINCIAL"/>
    <n v="0"/>
    <n v="0"/>
    <n v="262000"/>
    <n v="0"/>
  </r>
  <r>
    <s v="2023"/>
    <x v="0"/>
    <x v="0"/>
    <x v="0"/>
    <x v="5"/>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166012246"/>
    <n v="83281930.089999989"/>
    <n v="85671348.439999998"/>
    <n v="75272314.660000011"/>
  </r>
  <r>
    <s v="2023"/>
    <x v="0"/>
    <x v="0"/>
    <x v="0"/>
    <x v="5"/>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69078537"/>
    <n v="27151843.059999999"/>
    <n v="24762425.240000002"/>
    <n v="26530840.879999995"/>
  </r>
  <r>
    <s v="2023"/>
    <x v="0"/>
    <x v="0"/>
    <x v="0"/>
    <x v="5"/>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4 - TRANSFERENCIAS CORRIENTES A EMPRESAS PÚBLICAS NO FINANCIERAS"/>
    <s v="N"/>
    <s v="00 - N/A"/>
    <s v="10 - FONDO GENERAL"/>
    <s v="(en blanco)"/>
    <s v="99 - MULTIPROVINCIAL"/>
    <n v="0"/>
    <n v="0"/>
    <n v="0"/>
    <n v="0"/>
  </r>
  <r>
    <s v="2023"/>
    <x v="0"/>
    <x v="0"/>
    <x v="0"/>
    <x v="5"/>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4277574.41"/>
    <n v="24300000"/>
    <n v="24277574.41"/>
  </r>
  <r>
    <s v="2023"/>
    <x v="0"/>
    <x v="0"/>
    <x v="0"/>
    <x v="5"/>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16383167"/>
    <n v="12252259.600000001"/>
    <n v="16383167"/>
    <n v="8978964.9500000011"/>
  </r>
  <r>
    <s v="2023"/>
    <x v="0"/>
    <x v="0"/>
    <x v="0"/>
    <x v="5"/>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18656000"/>
    <n v="26111907.399999999"/>
    <n v="25656000"/>
    <n v="19021035.050000001"/>
  </r>
  <r>
    <s v="2023"/>
    <x v="0"/>
    <x v="0"/>
    <x v="0"/>
    <x v="5"/>
    <s v="2 - Poder Ejecutivo"/>
    <s v="0220 - MINISTERIO DE ECONOMÍA, PLANIFICACIÓN Y DESARROLLO"/>
    <s v="0001 - MINISTERIO DE ECONOMIA, PLANIFICACION Y DESARROLLO"/>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26000000"/>
    <n v="0"/>
    <n v="0"/>
    <n v="0"/>
  </r>
  <r>
    <s v="2023"/>
    <x v="0"/>
    <x v="0"/>
    <x v="0"/>
    <x v="5"/>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en blanco)"/>
    <s v="99 - MULTIPROVINCIAL"/>
    <n v="0"/>
    <n v="80340898.090000004"/>
    <n v="80340897.560000002"/>
    <n v="68383161.170000002"/>
  </r>
  <r>
    <s v="2023"/>
    <x v="0"/>
    <x v="0"/>
    <x v="0"/>
    <x v="5"/>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en blanco)"/>
    <s v="99 - MULTIPROVINCIAL"/>
    <n v="0"/>
    <n v="44316111.230000004"/>
    <n v="44316111.759999998"/>
    <n v="32082046.850000005"/>
  </r>
  <r>
    <s v="2023"/>
    <x v="0"/>
    <x v="0"/>
    <x v="0"/>
    <x v="5"/>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en blanco)"/>
    <s v="99 - MULTIPROVINCIAL"/>
    <n v="1000000"/>
    <n v="239925"/>
    <n v="498200"/>
    <n v="239925"/>
  </r>
  <r>
    <s v="2023"/>
    <x v="0"/>
    <x v="0"/>
    <x v="0"/>
    <x v="5"/>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en blanco)"/>
    <s v="99 - MULTIPROVINCIAL"/>
    <n v="1000000"/>
    <n v="655987.24"/>
    <n v="1000000"/>
    <n v="594816.93999999994"/>
  </r>
  <r>
    <s v="2023"/>
    <x v="0"/>
    <x v="0"/>
    <x v="0"/>
    <x v="5"/>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en blanco)"/>
    <s v="99 - MULTIPROVINCIAL"/>
    <n v="0"/>
    <n v="19201800"/>
    <n v="19201800"/>
    <n v="4532800"/>
  </r>
  <r>
    <s v="2023"/>
    <x v="0"/>
    <x v="0"/>
    <x v="0"/>
    <x v="5"/>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0"/>
    <n v="370810"/>
    <n v="506000"/>
    <n v="370810"/>
  </r>
  <r>
    <s v="2023"/>
    <x v="0"/>
    <x v="0"/>
    <x v="0"/>
    <x v="5"/>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857226.81"/>
    <n v="860000"/>
    <n v="857226.81"/>
  </r>
  <r>
    <s v="2023"/>
    <x v="0"/>
    <x v="0"/>
    <x v="0"/>
    <x v="5"/>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en blanco)"/>
    <s v="99 - MULTIPROVINCIAL"/>
    <n v="0"/>
    <n v="24000"/>
    <n v="24000"/>
    <n v="24000"/>
  </r>
  <r>
    <s v="2023"/>
    <x v="0"/>
    <x v="0"/>
    <x v="0"/>
    <x v="5"/>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9000000"/>
    <n v="21735074.859999999"/>
    <n v="23410000"/>
    <n v="21709863.859999999"/>
  </r>
  <r>
    <s v="2023"/>
    <x v="0"/>
    <x v="0"/>
    <x v="0"/>
    <x v="5"/>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600000"/>
    <n v="1153976.02"/>
    <n v="1600000"/>
    <n v="1153976.02"/>
  </r>
  <r>
    <s v="2023"/>
    <x v="0"/>
    <x v="0"/>
    <x v="0"/>
    <x v="5"/>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en blanco)"/>
    <s v="99 - MULTIPROVINCIAL"/>
    <n v="450000"/>
    <n v="0"/>
    <n v="0"/>
    <n v="0"/>
  </r>
  <r>
    <s v="2023"/>
    <x v="0"/>
    <x v="0"/>
    <x v="0"/>
    <x v="5"/>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en blanco)"/>
    <s v="99 - MULTIPROVINCIAL"/>
    <n v="3000000"/>
    <n v="2630000"/>
    <n v="2630000"/>
    <n v="2630000"/>
  </r>
  <r>
    <s v="2023"/>
    <x v="0"/>
    <x v="0"/>
    <x v="0"/>
    <x v="5"/>
    <s v="2 - Poder Ejecutivo"/>
    <s v="0221 - MINISTERIO DE ADMINISTRACIÓN PÚBLICA"/>
    <s v="0003 - OFICINA GUBERNAMENTAL DE TECNOLOGIA DE LA INFORMACION Y LA COMUNICACION (OGTIC)"/>
    <s v="2 - SERVICIOS ECONÓMICOS"/>
    <s v="2.7 - Comunicaciones"/>
    <s v="2.7.01 - Comunicaciones"/>
    <s v="2.4 - TRANSFERENCIAS CORRIENTES"/>
    <s v="2.4.1 - TRANSFERENCIAS CORRIENTES AL SECTOR PRIVADO"/>
    <s v="N"/>
    <s v="00 - N/A"/>
    <s v="10 - FONDO GENERAL"/>
    <s v="(en blanco)"/>
    <s v="99 - MULTIPROVINCIAL"/>
    <n v="0"/>
    <n v="0"/>
    <n v="300000"/>
    <n v="0"/>
  </r>
  <r>
    <s v="2023"/>
    <x v="0"/>
    <x v="0"/>
    <x v="0"/>
    <x v="5"/>
    <s v="2 - Poder Ejecutivo"/>
    <s v="0221 - MINISTERIO DE ADMINISTRACIÓN PÚBLICA"/>
    <s v="0003 - OFICINA GUBERNAMENTAL DE TECNOLOGIA DE LA INFORMACION Y LA COMUNICACION (OGTIC)"/>
    <s v="2 - SERVICIOS ECONÓMICOS"/>
    <s v="2.7 - Comunicaciones"/>
    <s v="2.7.01 - Comunicaciones"/>
    <s v="2.4 - TRANSFERENCIAS CORRIENTES"/>
    <s v="2.4.1 - TRANSFERENCIAS CORRIENTES AL SECTOR PRIVADO"/>
    <s v="N"/>
    <s v="00 - N/A"/>
    <s v="10 - FONDO GENERAL"/>
    <s v="(en blanco)"/>
    <s v="99 - MULTIPROVINCIAL"/>
    <n v="0"/>
    <n v="2842500"/>
    <n v="3118000"/>
    <n v="0"/>
  </r>
  <r>
    <s v="2023"/>
    <x v="0"/>
    <x v="0"/>
    <x v="0"/>
    <x v="5"/>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en blanco)"/>
    <s v="99 - MULTIPROVINCIAL"/>
    <n v="31702400"/>
    <n v="24432399.959999997"/>
    <n v="31702400"/>
    <n v="24432399.959999997"/>
  </r>
  <r>
    <s v="2023"/>
    <x v="0"/>
    <x v="0"/>
    <x v="0"/>
    <x v="5"/>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en blanco)"/>
    <s v="99 - MULTIPROVINCIAL"/>
    <n v="79000000"/>
    <n v="46083333.379999995"/>
    <n v="46083334"/>
    <n v="46083333.379999995"/>
  </r>
  <r>
    <s v="2023"/>
    <x v="0"/>
    <x v="0"/>
    <x v="0"/>
    <x v="5"/>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en blanco)"/>
    <s v="99 - MULTIPROVINCIAL"/>
    <n v="10000000"/>
    <n v="331116.77"/>
    <n v="7342800"/>
    <n v="331116.77"/>
  </r>
  <r>
    <s v="2023"/>
    <x v="0"/>
    <x v="0"/>
    <x v="0"/>
    <x v="5"/>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en blanco)"/>
    <s v="99 - MULTIPROVINCIAL"/>
    <n v="0"/>
    <n v="142276.88"/>
    <n v="140000"/>
    <n v="142276.88"/>
  </r>
  <r>
    <s v="2023"/>
    <x v="0"/>
    <x v="0"/>
    <x v="0"/>
    <x v="5"/>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en blanco)"/>
    <s v="99 - MULTIPROVINCIAL"/>
    <n v="4480000"/>
    <n v="11991461.09"/>
    <n v="14480000"/>
    <n v="11991461.09"/>
  </r>
  <r>
    <s v="2023"/>
    <x v="0"/>
    <x v="0"/>
    <x v="0"/>
    <x v="5"/>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20 - FONDOS CON DESTINO ESPECÍFICO"/>
    <s v="(en blanco)"/>
    <s v="99 - MULTIPROVINCIAL"/>
    <n v="0"/>
    <n v="0"/>
    <n v="6100000"/>
    <n v="0"/>
  </r>
  <r>
    <s v="2023"/>
    <x v="0"/>
    <x v="0"/>
    <x v="0"/>
    <x v="5"/>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en blanco)"/>
    <s v="99 - MULTIPROVINCIAL"/>
    <n v="4500000"/>
    <n v="33372870.460000001"/>
    <n v="34750000"/>
    <n v="33372870.460000001"/>
  </r>
  <r>
    <s v="2023"/>
    <x v="0"/>
    <x v="0"/>
    <x v="0"/>
    <x v="5"/>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en blanco)"/>
    <s v="99 - MULTIPROVINCIAL"/>
    <n v="69500000"/>
    <n v="69500000"/>
    <n v="69500000"/>
    <n v="52814572"/>
  </r>
  <r>
    <s v="2023"/>
    <x v="0"/>
    <x v="0"/>
    <x v="0"/>
    <x v="5"/>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en blanco)"/>
    <s v="99 - MULTIPROVINCIAL"/>
    <n v="0"/>
    <n v="0"/>
    <n v="2517200"/>
    <n v="0"/>
  </r>
  <r>
    <s v="2023"/>
    <x v="0"/>
    <x v="0"/>
    <x v="0"/>
    <x v="5"/>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en blanco)"/>
    <s v="99 - MULTIPROVINCIAL"/>
    <n v="300000000"/>
    <n v="300000000"/>
    <n v="300000000"/>
    <n v="250000000"/>
  </r>
  <r>
    <s v="2023"/>
    <x v="0"/>
    <x v="0"/>
    <x v="0"/>
    <x v="5"/>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en blanco)"/>
    <s v="99 - MULTIPROVINCIAL"/>
    <n v="1000"/>
    <n v="0"/>
    <n v="1000"/>
    <n v="0"/>
  </r>
  <r>
    <s v="2023"/>
    <x v="0"/>
    <x v="0"/>
    <x v="0"/>
    <x v="5"/>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en blanco)"/>
    <s v="99 - MULTIPROVINCIAL"/>
    <n v="1000"/>
    <n v="0"/>
    <n v="1000"/>
    <n v="0"/>
  </r>
  <r>
    <s v="2023"/>
    <x v="0"/>
    <x v="0"/>
    <x v="0"/>
    <x v="5"/>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en blanco)"/>
    <s v="99 - MULTIPROVINCIAL"/>
    <n v="1000"/>
    <n v="0"/>
    <n v="1000"/>
    <n v="0"/>
  </r>
  <r>
    <s v="2023"/>
    <x v="0"/>
    <x v="0"/>
    <x v="0"/>
    <x v="5"/>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en blanco)"/>
    <s v="99 - MULTIPROVINCIAL"/>
    <n v="7600000"/>
    <n v="5600000"/>
    <n v="7600000"/>
    <n v="5600000"/>
  </r>
  <r>
    <s v="2023"/>
    <x v="0"/>
    <x v="0"/>
    <x v="0"/>
    <x v="5"/>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400000"/>
    <n v="0"/>
    <n v="99000"/>
    <n v="0"/>
  </r>
  <r>
    <s v="2023"/>
    <x v="0"/>
    <x v="0"/>
    <x v="0"/>
    <x v="5"/>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1000000"/>
    <n v="0"/>
    <n v="149000"/>
    <n v="0"/>
  </r>
  <r>
    <s v="2023"/>
    <x v="0"/>
    <x v="0"/>
    <x v="1"/>
    <x v="6"/>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0"/>
    <n v="0"/>
    <n v="0"/>
    <n v="0"/>
  </r>
  <r>
    <s v="2023"/>
    <x v="0"/>
    <x v="0"/>
    <x v="0"/>
    <x v="5"/>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10000"/>
    <n v="0"/>
    <n v="5000"/>
    <n v="0"/>
  </r>
  <r>
    <s v="2023"/>
    <x v="0"/>
    <x v="0"/>
    <x v="0"/>
    <x v="5"/>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500000"/>
    <n v="0"/>
    <n v="5000"/>
    <n v="0"/>
  </r>
  <r>
    <s v="2023"/>
    <x v="0"/>
    <x v="0"/>
    <x v="0"/>
    <x v="5"/>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500000"/>
    <n v="0"/>
    <n v="50000"/>
    <n v="0"/>
  </r>
  <r>
    <s v="2023"/>
    <x v="0"/>
    <x v="0"/>
    <x v="0"/>
    <x v="5"/>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100000"/>
    <n v="509809.4"/>
    <n v="300000"/>
    <n v="509809.4"/>
  </r>
  <r>
    <s v="2023"/>
    <x v="0"/>
    <x v="0"/>
    <x v="0"/>
    <x v="5"/>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en blanco)"/>
    <s v="99 - MULTIPROVINCIAL"/>
    <n v="0"/>
    <n v="0"/>
    <n v="30000"/>
    <n v="0"/>
  </r>
  <r>
    <s v="2023"/>
    <x v="0"/>
    <x v="0"/>
    <x v="0"/>
    <x v="5"/>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en blanco)"/>
    <s v="99 - MULTIPROVINCIAL"/>
    <n v="0"/>
    <n v="0"/>
    <n v="7865000"/>
    <n v="0"/>
  </r>
  <r>
    <s v="2023"/>
    <x v="0"/>
    <x v="0"/>
    <x v="0"/>
    <x v="5"/>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en blanco)"/>
    <s v="00 - NO CLASIFICADO"/>
    <n v="27924589666"/>
    <n v="27747339663.650002"/>
    <n v="27747339664"/>
    <n v="27747339663.650002"/>
  </r>
  <r>
    <s v="2023"/>
    <x v="0"/>
    <x v="0"/>
    <x v="0"/>
    <x v="5"/>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en blanco)"/>
    <s v="99 - MULTIPROVINCIAL"/>
    <n v="35425168296"/>
    <n v="40028294149.729996"/>
    <n v="40029689285"/>
    <n v="40028294149.729996"/>
  </r>
  <r>
    <s v="2023"/>
    <x v="0"/>
    <x v="0"/>
    <x v="0"/>
    <x v="5"/>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en blanco)"/>
    <s v="00 - NO CLASIFICADO"/>
    <n v="0"/>
    <n v="1031247.7000000001"/>
    <n v="1036000"/>
    <n v="1031247.7000000001"/>
  </r>
  <r>
    <s v="2023"/>
    <x v="0"/>
    <x v="0"/>
    <x v="0"/>
    <x v="5"/>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en blanco)"/>
    <s v="99 - MULTIPROVINCIAL"/>
    <n v="35000000000"/>
    <n v="34996839487.089996"/>
    <n v="34996839488"/>
    <n v="34996839487.089996"/>
  </r>
  <r>
    <s v="2023"/>
    <x v="0"/>
    <x v="0"/>
    <x v="0"/>
    <x v="5"/>
    <s v="2 - Poder Ejecutivo"/>
    <s v="0999 - ADMINISTRACION DE OBLIGACIONES DEL TESORO NACIONAL"/>
    <s v="0001 - MINISTERIO DE HACIENDA (OBLIGACIONES DEL TESORO)"/>
    <s v="2 - SERVICIOS ECONÓMICOS"/>
    <s v="2.7 - Comunicaciones"/>
    <s v="2.7.01 - Comunicaciones"/>
    <s v="2.4 - TRANSFERENCIAS CORRIENTES"/>
    <s v="2.4.2 - TRANSFERENCIAS CORRIENTES AL  GOBIERNO GENERAL NACIONAL"/>
    <s v="N"/>
    <s v="00 - N/A"/>
    <s v="10 - FONDO GENERAL"/>
    <s v="(en blanco)"/>
    <s v="00 - NO CLASIFICADO"/>
    <n v="782262328"/>
    <n v="752291780.36999989"/>
    <n v="782262328"/>
    <n v="752291780.36999989"/>
  </r>
  <r>
    <s v="2023"/>
    <x v="0"/>
    <x v="0"/>
    <x v="0"/>
    <x v="5"/>
    <s v="2 - Poder Ejecutivo"/>
    <s v="0999 - ADMINISTRACION DE OBLIGACIONES DEL TESORO NACIONAL"/>
    <s v="0001 - MINISTERIO DE HACIENDA (OBLIGACIONES DEL TESORO)"/>
    <s v="4 - SERVICIOS SOCIALES"/>
    <s v="4.5 - Protección social"/>
    <s v="4.5.10 - Asistencia social"/>
    <s v="2.4 - TRANSFERENCIAS CORRIENTES"/>
    <s v="2.4.5 - TRANSFERENCIAS CORRIENTES A INSTITUCIONES PÚBLICAS FINANCIERAS"/>
    <s v="N"/>
    <s v="00 - N/A"/>
    <s v="10 - FONDO GENERAL"/>
    <s v="(en blanco)"/>
    <s v="00 - NO CLASIFICADO"/>
    <n v="0"/>
    <n v="0"/>
    <n v="1032213581"/>
    <n v="0"/>
  </r>
  <r>
    <s v="2023"/>
    <x v="0"/>
    <x v="0"/>
    <x v="0"/>
    <x v="5"/>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en blanco)"/>
    <s v="00 - NO CLASIFICADO"/>
    <n v="0"/>
    <n v="715900000"/>
    <n v="715900000"/>
    <n v="715900000"/>
  </r>
  <r>
    <s v="2023"/>
    <x v="0"/>
    <x v="0"/>
    <x v="0"/>
    <x v="5"/>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2538099"/>
    <n v="2326590.1300000008"/>
    <n v="2538099"/>
    <n v="2326590.1300000008"/>
  </r>
  <r>
    <s v="2023"/>
    <x v="0"/>
    <x v="0"/>
    <x v="0"/>
    <x v="5"/>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640892"/>
    <n v="3337484.37"/>
    <n v="3640892"/>
    <n v="3337484.37"/>
  </r>
  <r>
    <s v="2023"/>
    <x v="0"/>
    <x v="0"/>
    <x v="0"/>
    <x v="5"/>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7777739"/>
    <n v="34566748.810000002"/>
    <n v="37777739"/>
    <n v="34566748.810000002"/>
  </r>
  <r>
    <s v="2023"/>
    <x v="0"/>
    <x v="0"/>
    <x v="0"/>
    <x v="5"/>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en blanco)"/>
    <s v="99 - MULTIPROVINCIAL"/>
    <n v="1260400000"/>
    <n v="1155366685"/>
    <n v="1260400000"/>
    <n v="1155366685"/>
  </r>
  <r>
    <s v="2023"/>
    <x v="0"/>
    <x v="0"/>
    <x v="0"/>
    <x v="5"/>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995000"/>
    <n v="995000"/>
    <n v="995000"/>
    <n v="995000"/>
  </r>
  <r>
    <s v="2023"/>
    <x v="0"/>
    <x v="0"/>
    <x v="0"/>
    <x v="5"/>
    <s v="5 - Cámara de Cuentas de la República Dominicana"/>
    <s v="0402 - CÁMARA DE CUENTAS"/>
    <s v="0001 - CAMARA DE CUENTAS DE LA REPUBLICA DOMINICANA"/>
    <s v="4 - SERVICIOS SOCIALES"/>
    <s v="4.4 - Educación"/>
    <s v="4.4.98 - Investigación y desarrollo relacionados con la educación"/>
    <s v="2.4 - TRANSFERENCIAS CORRIENTES"/>
    <s v="2.4.1 - TRANSFERENCIAS CORRIENTES AL SECTOR PRIVADO"/>
    <s v="N"/>
    <s v="00 - N/A"/>
    <s v="10 - FONDO GENERAL"/>
    <s v="(en blanco)"/>
    <s v="99 - MULTIPROVINCIAL"/>
    <n v="101500"/>
    <n v="68166.67"/>
    <n v="101500"/>
    <n v="68166.67"/>
  </r>
  <r>
    <s v="2023"/>
    <x v="0"/>
    <x v="0"/>
    <x v="0"/>
    <x v="5"/>
    <s v="5 - Cámara de Cuentas de la República Dominicana"/>
    <s v="0402 - CÁMARA DE CUENTAS"/>
    <s v="0001 - CAMARA DE CUENTAS DE LA REPUBLICA DOMINICANA"/>
    <s v="4 - SERVICIOS SOCIALES"/>
    <s v="4.4 - Educación"/>
    <s v="4.4.98 - Investigación y desarrollo relacionados con la educación"/>
    <s v="2.4 - TRANSFERENCIAS CORRIENTES"/>
    <s v="2.4.1 - TRANSFERENCIAS CORRIENTES AL SECTOR PRIVADO"/>
    <s v="N"/>
    <s v="00 - N/A"/>
    <s v="10 - FONDO GENERAL"/>
    <s v="(en blanco)"/>
    <s v="99 - MULTIPROVINCIAL"/>
    <n v="23300"/>
    <n v="39966.67"/>
    <n v="23300"/>
    <n v="39966.67"/>
  </r>
  <r>
    <s v="2023"/>
    <x v="0"/>
    <x v="0"/>
    <x v="0"/>
    <x v="5"/>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en blanco)"/>
    <s v="99 - MULTIPROVINCIAL"/>
    <n v="1250000"/>
    <n v="1091666.6600000001"/>
    <n v="1250000"/>
    <n v="1091666.6600000001"/>
  </r>
  <r>
    <s v="2023"/>
    <x v="0"/>
    <x v="0"/>
    <x v="0"/>
    <x v="5"/>
    <s v="6 - Tribunal Constitucional"/>
    <s v="0403 - TRIBUNAL CONSTITUCIONAL"/>
    <s v="0001 - TRIBUNAL CONSTITUCIONAL"/>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1590000"/>
    <n v="13429755.65"/>
    <n v="13429755.65"/>
    <n v="13429755.65"/>
  </r>
  <r>
    <s v="2023"/>
    <x v="0"/>
    <x v="0"/>
    <x v="0"/>
    <x v="5"/>
    <s v="6 - Tribunal Constitucional"/>
    <s v="0403 - TRIBUNAL CONSTITUCIONAL"/>
    <s v="0001 - TRIBUNAL CONSTITUCIONAL"/>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5966978"/>
    <n v="5966978"/>
    <n v="5966978"/>
    <n v="5966978"/>
  </r>
  <r>
    <s v="2023"/>
    <x v="0"/>
    <x v="0"/>
    <x v="0"/>
    <x v="5"/>
    <s v="6 - Tribunal Constitucional"/>
    <s v="0403 - TRIBUNAL CONSTITUCIONAL"/>
    <s v="0001 - TRIBUNAL CONSTITUCIONAL"/>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7546761"/>
    <n v="6479102.7400000002"/>
    <n v="7546761"/>
    <n v="6479102.7400000002"/>
  </r>
  <r>
    <s v="2023"/>
    <x v="0"/>
    <x v="0"/>
    <x v="0"/>
    <x v="5"/>
    <s v="6 - Tribunal Constitucional"/>
    <s v="0403 - TRIBUNAL CONSTITUCIONAL"/>
    <s v="0001 - TRIBUNAL CONSTITUCIONAL"/>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2552168"/>
    <n v="2133415.6"/>
    <n v="2552168"/>
    <n v="2133415.6"/>
  </r>
  <r>
    <s v="2023"/>
    <x v="0"/>
    <x v="0"/>
    <x v="0"/>
    <x v="5"/>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en blanco)"/>
    <s v="99 - MULTIPROVINCIAL"/>
    <n v="0"/>
    <n v="0"/>
    <n v="100000"/>
    <n v="0"/>
  </r>
  <r>
    <s v="2023"/>
    <x v="0"/>
    <x v="0"/>
    <x v="0"/>
    <x v="5"/>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en blanco)"/>
    <s v="99 - MULTIPROVINCIAL"/>
    <n v="0"/>
    <n v="175000"/>
    <n v="575000"/>
    <n v="175000"/>
  </r>
  <r>
    <s v="2023"/>
    <x v="0"/>
    <x v="0"/>
    <x v="0"/>
    <x v="5"/>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714600"/>
    <n v="829836.04"/>
    <n v="2789600"/>
    <n v="829836.04"/>
  </r>
  <r>
    <s v="2023"/>
    <x v="0"/>
    <x v="0"/>
    <x v="0"/>
    <x v="5"/>
    <s v="7 - Defensor del Pueblo"/>
    <s v="0404 - DEFENSOR DEL PUEBLO"/>
    <s v="0001 - DEFENSOR DEL PUEBLO"/>
    <s v="1 - SERVICIOS  GENERALES"/>
    <s v="1.4 - Justicia, orden público y seguridad"/>
    <s v="1.4.03 - Administración y servicios de justicia"/>
    <s v="2.4 - TRANSFERENCIAS CORRIENTES"/>
    <s v="2.4.7 - TRANSFERENCIAS CORRIENTES AL SECTOR EXTERNO"/>
    <s v="N"/>
    <s v="00 - N/A"/>
    <s v="10 - FONDO GENERAL"/>
    <s v="(en blanco)"/>
    <s v="99 - MULTIPROVINCIAL"/>
    <n v="0"/>
    <n v="93750"/>
    <n v="100000"/>
    <n v="93750"/>
  </r>
  <r>
    <s v="2023"/>
    <x v="0"/>
    <x v="0"/>
    <x v="0"/>
    <x v="5"/>
    <s v="8 - Tribunal Superior Electoral (TSE)"/>
    <s v="0405 - TRIBUNAL SUPERIOR  ELECTORAL ( TSE)"/>
    <s v="0001 - TRIBUNAL SUPERIOR  ELECTORAL TSE"/>
    <s v="1 - SERVICIOS  GENERALES"/>
    <s v="1.1 - Administración general"/>
    <s v="1.1.04 - Órganos electorales y promoción de la participación ciudadana"/>
    <s v="2.4 - TRANSFERENCIAS CORRIENTES"/>
    <s v="2.4.1 - TRANSFERENCIAS CORRIENTES AL SECTOR PRIVADO"/>
    <s v="N"/>
    <s v="00 - N/A"/>
    <s v="10 - FONDO GENERAL"/>
    <s v="(en blanco)"/>
    <s v="99 - MULTIPROVINCIAL"/>
    <n v="1500000"/>
    <n v="1109147.8499999999"/>
    <n v="1300000"/>
    <n v="1109147.8499999999"/>
  </r>
  <r>
    <s v="2023"/>
    <x v="0"/>
    <x v="0"/>
    <x v="0"/>
    <x v="5"/>
    <s v="8 - Tribunal Superior Electoral (TSE)"/>
    <s v="0405 - TRIBUNAL SUPERIOR  ELECTORAL ( TSE)"/>
    <s v="0001 - TRIBUNAL SUPERIOR  ELECTORAL TSE"/>
    <s v="1 - SERVICIOS  GENERALES"/>
    <s v="1.1 - Administración general"/>
    <s v="1.1.04 - Órganos electorales y promoción de la participación ciudadana"/>
    <s v="2.4 - TRANSFERENCIAS CORRIENTES"/>
    <s v="2.4.7 - TRANSFERENCIAS CORRIENTES AL SECTOR EXTERNO"/>
    <s v="N"/>
    <s v="00 - N/A"/>
    <s v="10 - FONDO GENERAL"/>
    <s v="(en blanco)"/>
    <s v="99 - MULTIPROVINCIAL"/>
    <n v="1300000"/>
    <n v="1300000"/>
    <n v="1300000"/>
    <n v="1300000"/>
  </r>
  <r>
    <s v="2023"/>
    <x v="0"/>
    <x v="0"/>
    <x v="0"/>
    <x v="5"/>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en blanco)"/>
    <s v="99 - MULTIPROVINCIAL"/>
    <n v="700000"/>
    <n v="379166.66000000003"/>
    <n v="700000"/>
    <n v="379166.66000000003"/>
  </r>
  <r>
    <s v="2023"/>
    <x v="0"/>
    <x v="0"/>
    <x v="0"/>
    <x v="7"/>
    <s v="2 - Poder Ejecutivo"/>
    <s v="0201 - PRESIDENCIA DE LA REPÚBLICA"/>
    <s v="0001 - MINISTERIO DE LA PRESIDENCIA"/>
    <s v="2 - SERVICIOS ECONÓMICOS"/>
    <s v="2.6 - Transporte"/>
    <s v="2.6.03 - Transporte por ferrocarril"/>
    <s v="2.2 - CONTRATACIÓN DE SERVICIOS"/>
    <s v="2.2.8 - OTROS SERVICIOS NO INCLUIDOS EN CONCEPTOS ANTERIORES"/>
    <s v="N"/>
    <s v="00 - N/A"/>
    <s v="10 - FONDO GENERAL"/>
    <s v="(en blanco)"/>
    <s v="99 - MULTIPROVINCIAL"/>
    <n v="0"/>
    <n v="37723869.859999999"/>
    <n v="38900000"/>
    <n v="37723869.859999999"/>
  </r>
  <r>
    <s v="2023"/>
    <x v="0"/>
    <x v="0"/>
    <x v="0"/>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000000"/>
    <n v="0"/>
    <n v="15439.540000000037"/>
    <n v="0"/>
  </r>
  <r>
    <s v="2023"/>
    <x v="0"/>
    <x v="0"/>
    <x v="0"/>
    <x v="7"/>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8768696"/>
    <n v="0"/>
    <n v="4168696"/>
    <n v="0"/>
  </r>
  <r>
    <s v="2023"/>
    <x v="0"/>
    <x v="0"/>
    <x v="0"/>
    <x v="7"/>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61738208"/>
    <n v="0"/>
    <n v="238208"/>
    <n v="0"/>
  </r>
  <r>
    <s v="2023"/>
    <x v="0"/>
    <x v="0"/>
    <x v="0"/>
    <x v="7"/>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105866.54"/>
    <n v="150000"/>
    <n v="105866.54"/>
  </r>
  <r>
    <s v="2023"/>
    <x v="0"/>
    <x v="0"/>
    <x v="0"/>
    <x v="7"/>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0"/>
    <n v="538333.31999999995"/>
    <n v="1350833.3399999999"/>
    <n v="538333.31999999995"/>
  </r>
  <r>
    <s v="2023"/>
    <x v="0"/>
    <x v="0"/>
    <x v="0"/>
    <x v="7"/>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30000"/>
    <n v="0"/>
    <n v="15000"/>
    <n v="0"/>
  </r>
  <r>
    <s v="2023"/>
    <x v="0"/>
    <x v="0"/>
    <x v="0"/>
    <x v="7"/>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800000"/>
    <n v="800000"/>
    <n v="800000"/>
  </r>
  <r>
    <s v="2023"/>
    <x v="0"/>
    <x v="0"/>
    <x v="0"/>
    <x v="7"/>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0"/>
    <n v="0"/>
    <n v="3447000"/>
    <n v="0"/>
  </r>
  <r>
    <s v="2023"/>
    <x v="0"/>
    <x v="0"/>
    <x v="0"/>
    <x v="7"/>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8000000"/>
    <n v="7545285.0099999998"/>
    <n v="5952000"/>
    <n v="7545285.0099999998"/>
  </r>
  <r>
    <s v="2023"/>
    <x v="0"/>
    <x v="0"/>
    <x v="0"/>
    <x v="7"/>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0"/>
    <n v="0"/>
    <n v="1408000"/>
    <n v="0"/>
  </r>
  <r>
    <s v="2023"/>
    <x v="0"/>
    <x v="0"/>
    <x v="0"/>
    <x v="7"/>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75000"/>
    <n v="0"/>
    <n v="0"/>
    <n v="0"/>
  </r>
  <r>
    <s v="2023"/>
    <x v="0"/>
    <x v="0"/>
    <x v="0"/>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700000"/>
    <n v="0"/>
    <n v="700000"/>
    <n v="0"/>
  </r>
  <r>
    <s v="2023"/>
    <x v="0"/>
    <x v="0"/>
    <x v="0"/>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0"/>
    <n v="389854808.99000001"/>
    <n v="390564162.02999997"/>
    <n v="389854808.94"/>
  </r>
  <r>
    <s v="2023"/>
    <x v="0"/>
    <x v="0"/>
    <x v="0"/>
    <x v="7"/>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885898520"/>
    <n v="805847860"/>
    <n v="885898520"/>
    <n v="805847860"/>
  </r>
  <r>
    <s v="2023"/>
    <x v="0"/>
    <x v="0"/>
    <x v="1"/>
    <x v="1"/>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22210500"/>
    <n v="0"/>
    <n v="0"/>
    <n v="0"/>
  </r>
  <r>
    <s v="2023"/>
    <x v="0"/>
    <x v="0"/>
    <x v="1"/>
    <x v="1"/>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9681500"/>
    <n v="0"/>
    <n v="8145835.9199999999"/>
    <n v="0"/>
  </r>
  <r>
    <s v="2023"/>
    <x v="0"/>
    <x v="0"/>
    <x v="1"/>
    <x v="1"/>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25542075"/>
    <n v="0"/>
    <n v="0"/>
    <n v="0"/>
  </r>
  <r>
    <s v="2023"/>
    <x v="0"/>
    <x v="0"/>
    <x v="1"/>
    <x v="1"/>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2278000"/>
    <n v="0"/>
    <n v="2278000"/>
    <n v="0"/>
  </r>
  <r>
    <s v="2023"/>
    <x v="0"/>
    <x v="0"/>
    <x v="1"/>
    <x v="1"/>
    <s v="2 - Poder Ejecutivo"/>
    <s v="0201 - PRESIDENCIA DE LA REPÚBLICA"/>
    <s v="0001 - GABINETE SOCIAL DE LA PRESIDENCIA"/>
    <s v="4 - SERVICIOS SOCIALES"/>
    <s v="4.5 - Protección social"/>
    <s v="4.5.09 - Juventud"/>
    <s v="2.1 - REMUNERACIONES Y CONTRIBUCIONES"/>
    <s v="2.1.1 - REMUNERACIONES"/>
    <s v="S"/>
    <s v="05 - CONSTRUCCIÓN CENTRO MODELO DE PRESTACIÓN DE SERVICIOS PARA MUJERES (CIUDAD MUJER)"/>
    <s v="10 - FONDO GENERAL"/>
    <n v="13856"/>
    <s v="32 - SANTO DOMINGO"/>
    <n v="16665226"/>
    <n v="12367600"/>
    <n v="16565226"/>
    <n v="12367600"/>
  </r>
  <r>
    <s v="2023"/>
    <x v="0"/>
    <x v="0"/>
    <x v="1"/>
    <x v="1"/>
    <s v="2 - Poder Ejecutivo"/>
    <s v="0201 - PRESIDENCIA DE LA REPÚBLICA"/>
    <s v="0001 - GABINETE SOCIAL DE LA PRESIDENCIA"/>
    <s v="4 - SERVICIOS SOCIALES"/>
    <s v="4.5 - Protección social"/>
    <s v="4.5.09 - Juventud"/>
    <s v="2.1 - REMUNERACIONES Y CONTRIBUCIONES"/>
    <s v="2.1.1 - REMUNERACIONES"/>
    <s v="S"/>
    <s v="05 - CONSTRUCCIÓN CENTRO MODELO DE PRESTACIÓN DE SERVICIOS PARA MUJERES (CIUDAD MUJER)"/>
    <s v="10 - FONDO GENERAL"/>
    <n v="13856"/>
    <s v="32 - SANTO DOMINGO"/>
    <n v="1615000"/>
    <n v="0"/>
    <n v="1765000"/>
    <n v="0"/>
  </r>
  <r>
    <s v="2023"/>
    <x v="0"/>
    <x v="0"/>
    <x v="1"/>
    <x v="1"/>
    <s v="2 - Poder Ejecutivo"/>
    <s v="0201 - PRESIDENCIA DE LA REPÚBLICA"/>
    <s v="0001 - GABINETE SOCIAL DE LA PRESIDENCIA"/>
    <s v="4 - SERVICIOS SOCIALES"/>
    <s v="4.5 - Protección social"/>
    <s v="4.5.09 - Juventud"/>
    <s v="2.1 - REMUNERACIONES Y CONTRIBUCIONES"/>
    <s v="2.1.1 - REMUNERACIONES"/>
    <s v="S"/>
    <s v="05 - CONSTRUCCIÓN CENTRO MODELO DE PRESTACIÓN DE SERVICIOS PARA MUJERES (CIUDAD MUJER)"/>
    <s v="10 - FONDO GENERAL"/>
    <n v="13856"/>
    <s v="32 - SANTO DOMINGO"/>
    <n v="0"/>
    <n v="138901.71"/>
    <n v="200000"/>
    <n v="138901.71"/>
  </r>
  <r>
    <s v="2023"/>
    <x v="0"/>
    <x v="0"/>
    <x v="1"/>
    <x v="1"/>
    <s v="2 - Poder Ejecutivo"/>
    <s v="0201 - PRESIDENCIA DE LA REPÚBLICA"/>
    <s v="0001 - GABINETE SOCIAL DE LA PRESIDENCIA"/>
    <s v="4 - SERVICIOS SOCIALES"/>
    <s v="4.5 - Protección social"/>
    <s v="4.5.09 - Juventud"/>
    <s v="2.1 - REMUNERACIONES Y CONTRIBUCIONES"/>
    <s v="2.1.2 - SOBRESUELDOS"/>
    <s v="S"/>
    <s v="05 - CONSTRUCCIÓN CENTRO MODELO DE PRESTACIÓN DE SERVICIOS PARA MUJERES (CIUDAD MUJER)"/>
    <s v="10 - FONDO GENERAL"/>
    <n v="13856"/>
    <s v="32 - SANTO DOMINGO"/>
    <n v="0"/>
    <n v="0"/>
    <n v="1365000"/>
    <n v="0"/>
  </r>
  <r>
    <s v="2023"/>
    <x v="0"/>
    <x v="0"/>
    <x v="1"/>
    <x v="1"/>
    <s v="2 - Poder Ejecutivo"/>
    <s v="0201 - PRESIDENCIA DE LA REPÚBLICA"/>
    <s v="0001 - GABINETE SOCIAL DE LA PRESIDENCIA"/>
    <s v="4 - SERVICIOS SOCIALES"/>
    <s v="4.5 - Protección social"/>
    <s v="4.5.09 - Juventud"/>
    <s v="2.1 - REMUNERACIONES Y CONTRIBUCIONES"/>
    <s v="2.1.5 - CONTRIBUCIONES A LA SEGURIDAD SOCIAL"/>
    <s v="S"/>
    <s v="05 - CONSTRUCCIÓN CENTRO MODELO DE PRESTACIÓN DE SERVICIOS PARA MUJERES (CIUDAD MUJER)"/>
    <s v="10 - FONDO GENERAL"/>
    <n v="13856"/>
    <s v="32 - SANTO DOMINGO"/>
    <n v="1376000"/>
    <n v="873181.76"/>
    <n v="1376000"/>
    <n v="873181.72000000009"/>
  </r>
  <r>
    <s v="2023"/>
    <x v="0"/>
    <x v="0"/>
    <x v="1"/>
    <x v="1"/>
    <s v="2 - Poder Ejecutivo"/>
    <s v="0201 - PRESIDENCIA DE LA REPÚBLICA"/>
    <s v="0001 - GABINETE SOCIAL DE LA PRESIDENCIA"/>
    <s v="4 - SERVICIOS SOCIALES"/>
    <s v="4.5 - Protección social"/>
    <s v="4.5.09 - Juventud"/>
    <s v="2.1 - REMUNERACIONES Y CONTRIBUCIONES"/>
    <s v="2.1.5 - CONTRIBUCIONES A LA SEGURIDAD SOCIAL"/>
    <s v="S"/>
    <s v="05 - CONSTRUCCIÓN CENTRO MODELO DE PRESTACIÓN DE SERVICIOS PARA MUJERES (CIUDAD MUJER)"/>
    <s v="10 - FONDO GENERAL"/>
    <n v="13856"/>
    <s v="32 - SANTO DOMINGO"/>
    <n v="1378072"/>
    <n v="878099.6"/>
    <n v="1378072"/>
    <n v="878099.6"/>
  </r>
  <r>
    <s v="2023"/>
    <x v="0"/>
    <x v="0"/>
    <x v="1"/>
    <x v="1"/>
    <s v="2 - Poder Ejecutivo"/>
    <s v="0201 - PRESIDENCIA DE LA REPÚBLICA"/>
    <s v="0001 - GABINETE SOCIAL DE LA PRESIDENCIA"/>
    <s v="4 - SERVICIOS SOCIALES"/>
    <s v="4.5 - Protección social"/>
    <s v="4.5.09 - Juventud"/>
    <s v="2.1 - REMUNERACIONES Y CONTRIBUCIONES"/>
    <s v="2.1.5 - CONTRIBUCIONES A LA SEGURIDAD SOCIAL"/>
    <s v="S"/>
    <s v="05 - CONSTRUCCIÓN CENTRO MODELO DE PRESTACIÓN DE SERVICIOS PARA MUJERES (CIUDAD MUJER)"/>
    <s v="10 - FONDO GENERAL"/>
    <n v="13856"/>
    <s v="32 - SANTO DOMINGO"/>
    <n v="214000"/>
    <n v="104580.56999999999"/>
    <n v="214000"/>
    <n v="104580.57"/>
  </r>
  <r>
    <s v="2023"/>
    <x v="0"/>
    <x v="0"/>
    <x v="1"/>
    <x v="1"/>
    <s v="2 - Poder Ejecutivo"/>
    <s v="0201 - PRESIDENCIA DE LA REPÚBLICA"/>
    <s v="0001 - GABINETE SOCIAL DE LA PRESIDENCIA"/>
    <s v="4 - SERVICIOS SOCIALES"/>
    <s v="4.5 - Protección social"/>
    <s v="4.5.09 - Juventud"/>
    <s v="2.2 - CONTRATACIÓN DE SERVICIOS"/>
    <s v="2.2.1 - SERVICIOS BÁSICOS"/>
    <s v="S"/>
    <s v="05 - CONSTRUCCIÓN CENTRO MODELO DE PRESTACIÓN DE SERVICIOS PARA MUJERES (CIUDAD MUJER)"/>
    <s v="60 - CREDITO EXTERNO"/>
    <n v="13856"/>
    <s v="32 - SANTO DOMINGO"/>
    <n v="97200000"/>
    <n v="0"/>
    <n v="97200000"/>
    <n v="0"/>
  </r>
  <r>
    <s v="2023"/>
    <x v="0"/>
    <x v="0"/>
    <x v="1"/>
    <x v="1"/>
    <s v="2 - Poder Ejecutivo"/>
    <s v="0201 - PRESIDENCIA DE LA REPÚBLICA"/>
    <s v="0001 - GABINETE SOCIAL DE LA PRESIDENCIA"/>
    <s v="4 - SERVICIOS SOCIALES"/>
    <s v="4.5 - Protección social"/>
    <s v="4.5.09 - Juventud"/>
    <s v="2.2 - CONTRATACIÓN DE SERVICIOS"/>
    <s v="2.2.2 - PUBLICIDAD, IMPRESIÓN Y ENCUADERNACIÓN"/>
    <s v="S"/>
    <s v="05 - CONSTRUCCIÓN CENTRO MODELO DE PRESTACIÓN DE SERVICIOS PARA MUJERES (CIUDAD MUJER)"/>
    <s v="10 - FONDO GENERAL"/>
    <n v="13856"/>
    <s v="32 - SANTO DOMINGO"/>
    <n v="2000000"/>
    <n v="1854000.02"/>
    <n v="2000000"/>
    <n v="1854000.01"/>
  </r>
  <r>
    <s v="2023"/>
    <x v="0"/>
    <x v="0"/>
    <x v="1"/>
    <x v="1"/>
    <s v="2 - Poder Ejecutivo"/>
    <s v="0201 - PRESIDENCIA DE LA REPÚBLICA"/>
    <s v="0001 - GABINETE SOCIAL DE LA PRESIDENCIA"/>
    <s v="4 - SERVICIOS SOCIALES"/>
    <s v="4.5 - Protección social"/>
    <s v="4.5.09 - Juventud"/>
    <s v="2.2 - CONTRATACIÓN DE SERVICIOS"/>
    <s v="2.2.2 - PUBLICIDAD, IMPRESIÓN Y ENCUADERNACIÓN"/>
    <s v="S"/>
    <s v="05 - CONSTRUCCIÓN CENTRO MODELO DE PRESTACIÓN DE SERVICIOS PARA MUJERES (CIUDAD MUJER)"/>
    <s v="10 - FONDO GENERAL"/>
    <n v="13856"/>
    <s v="32 - SANTO DOMINGO"/>
    <n v="100000"/>
    <n v="0"/>
    <n v="400000"/>
    <n v="0"/>
  </r>
  <r>
    <s v="2023"/>
    <x v="0"/>
    <x v="0"/>
    <x v="1"/>
    <x v="1"/>
    <s v="2 - Poder Ejecutivo"/>
    <s v="0201 - PRESIDENCIA DE LA REPÚBLICA"/>
    <s v="0001 - GABINETE SOCIAL DE LA PRESIDENCIA"/>
    <s v="4 - SERVICIOS SOCIALES"/>
    <s v="4.5 - Protección social"/>
    <s v="4.5.09 - Juventud"/>
    <s v="2.2 - CONTRATACIÓN DE SERVICIOS"/>
    <s v="2.2.2 - PUBLICIDAD, IMPRESIÓN Y ENCUADERNACIÓN"/>
    <s v="S"/>
    <s v="05 - CONSTRUCCIÓN CENTRO MODELO DE PRESTACIÓN DE SERVICIOS PARA MUJERES (CIUDAD MUJER)"/>
    <s v="60 - CREDITO EXTERNO"/>
    <n v="13856"/>
    <s v="32 - SANTO DOMINGO"/>
    <n v="129600000"/>
    <n v="123900"/>
    <n v="27600000"/>
    <n v="123900"/>
  </r>
  <r>
    <s v="2023"/>
    <x v="0"/>
    <x v="0"/>
    <x v="1"/>
    <x v="1"/>
    <s v="2 - Poder Ejecutivo"/>
    <s v="0201 - PRESIDENCIA DE LA REPÚBLICA"/>
    <s v="0001 - GABINETE SOCIAL DE LA PRESIDENCIA"/>
    <s v="4 - SERVICIOS SOCIALES"/>
    <s v="4.5 - Protección social"/>
    <s v="4.5.09 - Juventud"/>
    <s v="2.2 - CONTRATACIÓN DE SERVICIOS"/>
    <s v="2.2.3 - VIÁTICOS"/>
    <s v="S"/>
    <s v="05 - CONSTRUCCIÓN CENTRO MODELO DE PRESTACIÓN DE SERVICIOS PARA MUJERES (CIUDAD MUJER)"/>
    <s v="10 - FONDO GENERAL"/>
    <n v="13856"/>
    <s v="32 - SANTO DOMINGO"/>
    <n v="1000000"/>
    <n v="380700"/>
    <n v="850000"/>
    <n v="380700"/>
  </r>
  <r>
    <s v="2023"/>
    <x v="0"/>
    <x v="0"/>
    <x v="1"/>
    <x v="1"/>
    <s v="2 - Poder Ejecutivo"/>
    <s v="0201 - PRESIDENCIA DE LA REPÚBLICA"/>
    <s v="0001 - GABINETE SOCIAL DE LA PRESIDENCIA"/>
    <s v="4 - SERVICIOS SOCIALES"/>
    <s v="4.5 - Protección social"/>
    <s v="4.5.09 - Juventud"/>
    <s v="2.2 - CONTRATACIÓN DE SERVICIOS"/>
    <s v="2.2.3 - VIÁTICOS"/>
    <s v="S"/>
    <s v="05 - CONSTRUCCIÓN CENTRO MODELO DE PRESTACIÓN DE SERVICIOS PARA MUJERES (CIUDAD MUJER)"/>
    <s v="10 - FONDO GENERAL"/>
    <n v="13856"/>
    <s v="32 - SANTO DOMINGO"/>
    <n v="1266762"/>
    <n v="0"/>
    <n v="0"/>
    <n v="0"/>
  </r>
  <r>
    <s v="2023"/>
    <x v="0"/>
    <x v="0"/>
    <x v="1"/>
    <x v="1"/>
    <s v="2 - Poder Ejecutivo"/>
    <s v="0201 - PRESIDENCIA DE LA REPÚBLICA"/>
    <s v="0001 - GABINETE SOCIAL DE LA PRESIDENCIA"/>
    <s v="4 - SERVICIOS SOCIALES"/>
    <s v="4.5 - Protección social"/>
    <s v="4.5.09 - Juventud"/>
    <s v="2.2 - CONTRATACIÓN DE SERVICIOS"/>
    <s v="2.2.3 - VIÁTICOS"/>
    <s v="S"/>
    <s v="05 - CONSTRUCCIÓN CENTRO MODELO DE PRESTACIÓN DE SERVICIOS PARA MUJERES (CIUDAD MUJER)"/>
    <s v="60 - CREDITO EXTERNO"/>
    <n v="13856"/>
    <s v="32 - SANTO DOMINGO"/>
    <n v="0"/>
    <n v="21000"/>
    <n v="1500000"/>
    <n v="21000"/>
  </r>
  <r>
    <s v="2023"/>
    <x v="0"/>
    <x v="0"/>
    <x v="1"/>
    <x v="1"/>
    <s v="2 - Poder Ejecutivo"/>
    <s v="0201 - PRESIDENCIA DE LA REPÚBLICA"/>
    <s v="0001 - GABINETE SOCIAL DE LA PRESIDENCIA"/>
    <s v="4 - SERVICIOS SOCIALES"/>
    <s v="4.5 - Protección social"/>
    <s v="4.5.09 - Juventud"/>
    <s v="2.2 - CONTRATACIÓN DE SERVICIOS"/>
    <s v="2.2.4 - TRANSPORTE Y ALMACENAJE"/>
    <s v="S"/>
    <s v="05 - CONSTRUCCIÓN CENTRO MODELO DE PRESTACIÓN DE SERVICIOS PARA MUJERES (CIUDAD MUJER)"/>
    <s v="60 - CREDITO EXTERNO"/>
    <n v="13856"/>
    <s v="32 - SANTO DOMINGO"/>
    <n v="0"/>
    <n v="160000"/>
    <n v="2000000"/>
    <n v="160000"/>
  </r>
  <r>
    <s v="2023"/>
    <x v="0"/>
    <x v="0"/>
    <x v="1"/>
    <x v="1"/>
    <s v="2 - Poder Ejecutivo"/>
    <s v="0201 - PRESIDENCIA DE LA REPÚBLICA"/>
    <s v="0001 - GABINETE SOCIAL DE LA PRESIDENCIA"/>
    <s v="4 - SERVICIOS SOCIALES"/>
    <s v="4.5 - Protección social"/>
    <s v="4.5.09 - Juventud"/>
    <s v="2.2 - CONTRATACIÓN DE SERVICIOS"/>
    <s v="2.2.4 - TRANSPORTE Y ALMACENAJE"/>
    <s v="S"/>
    <s v="05 - CONSTRUCCIÓN CENTRO MODELO DE PRESTACIÓN DE SERVICIOS PARA MUJERES (CIUDAD MUJER)"/>
    <s v="60 - CREDITO EXTERNO"/>
    <n v="13856"/>
    <s v="32 - SANTO DOMINGO"/>
    <n v="0"/>
    <n v="60"/>
    <n v="500000"/>
    <n v="60"/>
  </r>
  <r>
    <s v="2023"/>
    <x v="0"/>
    <x v="0"/>
    <x v="1"/>
    <x v="1"/>
    <s v="2 - Poder Ejecutivo"/>
    <s v="0201 - PRESIDENCIA DE LA REPÚBLICA"/>
    <s v="0001 - GABINETE SOCIAL DE LA PRESIDENCIA"/>
    <s v="4 - SERVICIOS SOCIALES"/>
    <s v="4.5 - Protección social"/>
    <s v="4.5.09 - Juventud"/>
    <s v="2.2 - CONTRATACIÓN DE SERVICIOS"/>
    <s v="2.2.5 - ALQUILERES Y RENTAS"/>
    <s v="S"/>
    <s v="05 - CONSTRUCCIÓN CENTRO MODELO DE PRESTACIÓN DE SERVICIOS PARA MUJERES (CIUDAD MUJER)"/>
    <s v="10 - FONDO GENERAL"/>
    <n v="13856"/>
    <s v="32 - SANTO DOMINGO"/>
    <n v="0"/>
    <n v="814200"/>
    <n v="814200"/>
    <n v="0"/>
  </r>
  <r>
    <s v="2023"/>
    <x v="0"/>
    <x v="0"/>
    <x v="1"/>
    <x v="1"/>
    <s v="2 - Poder Ejecutivo"/>
    <s v="0201 - PRESIDENCIA DE LA REPÚBLICA"/>
    <s v="0001 - GABINETE SOCIAL DE LA PRESIDENCIA"/>
    <s v="4 - SERVICIOS SOCIALES"/>
    <s v="4.5 - Protección social"/>
    <s v="4.5.09 - Juventud"/>
    <s v="2.2 - CONTRATACIÓN DE SERVICIOS"/>
    <s v="2.2.5 - ALQUILERES Y RENTAS"/>
    <s v="S"/>
    <s v="05 - CONSTRUCCIÓN CENTRO MODELO DE PRESTACIÓN DE SERVICIOS PARA MUJERES (CIUDAD MUJER)"/>
    <s v="10 - FONDO GENERAL"/>
    <n v="13856"/>
    <s v="32 - SANTO DOMINGO"/>
    <n v="0"/>
    <n v="1220070.3999999999"/>
    <n v="1220070.3999999999"/>
    <n v="1220070.3999999999"/>
  </r>
  <r>
    <s v="2023"/>
    <x v="0"/>
    <x v="0"/>
    <x v="1"/>
    <x v="1"/>
    <s v="2 - Poder Ejecutivo"/>
    <s v="0201 - PRESIDENCIA DE LA REPÚBLICA"/>
    <s v="0001 - GABINETE SOCIAL DE LA PRESIDENCIA"/>
    <s v="4 - SERVICIOS SOCIALES"/>
    <s v="4.5 - Protección social"/>
    <s v="4.5.09 - Juventud"/>
    <s v="2.2 - CONTRATACIÓN DE SERVICIOS"/>
    <s v="2.2.5 - ALQUILERES Y RENTAS"/>
    <s v="S"/>
    <s v="05 - CONSTRUCCIÓN CENTRO MODELO DE PRESTACIÓN DE SERVICIOS PARA MUJERES (CIUDAD MUJER)"/>
    <s v="10 - FONDO GENERAL"/>
    <n v="13856"/>
    <s v="32 - SANTO DOMINGO"/>
    <n v="0"/>
    <n v="3550738.3200000003"/>
    <n v="4021157"/>
    <n v="2742541.3200000003"/>
  </r>
  <r>
    <s v="2023"/>
    <x v="0"/>
    <x v="0"/>
    <x v="1"/>
    <x v="1"/>
    <s v="2 - Poder Ejecutivo"/>
    <s v="0201 - PRESIDENCIA DE LA REPÚBLICA"/>
    <s v="0001 - GABINETE SOCIAL DE LA PRESIDENCIA"/>
    <s v="4 - SERVICIOS SOCIALES"/>
    <s v="4.5 - Protección social"/>
    <s v="4.5.09 - Juventud"/>
    <s v="2.2 - CONTRATACIÓN DE SERVICIOS"/>
    <s v="2.2.5 - ALQUILERES Y RENTAS"/>
    <s v="S"/>
    <s v="05 - CONSTRUCCIÓN CENTRO MODELO DE PRESTACIÓN DE SERVICIOS PARA MUJERES (CIUDAD MUJER)"/>
    <s v="60 - CREDITO EXTERNO"/>
    <n v="13856"/>
    <s v="32 - SANTO DOMINGO"/>
    <n v="0"/>
    <n v="208002.02"/>
    <n v="1000000"/>
    <n v="208002.02"/>
  </r>
  <r>
    <s v="2023"/>
    <x v="0"/>
    <x v="0"/>
    <x v="1"/>
    <x v="1"/>
    <s v="2 - Poder Ejecutivo"/>
    <s v="0201 - PRESIDENCIA DE LA REPÚBLICA"/>
    <s v="0001 - GABINETE SOCIAL DE LA PRESIDENCIA"/>
    <s v="4 - SERVICIOS SOCIALES"/>
    <s v="4.5 - Protección social"/>
    <s v="4.5.09 - Juventud"/>
    <s v="2.2 - CONTRATACIÓN DE SERVICIOS"/>
    <s v="2.2.6 - SEGUROS"/>
    <s v="S"/>
    <s v="05 - CONSTRUCCIÓN CENTRO MODELO DE PRESTACIÓN DE SERVICIOS PARA MUJERES (CIUDAD MUJER)"/>
    <s v="60 - CREDITO EXTERNO"/>
    <n v="13856"/>
    <s v="32 - SANTO DOMINGO"/>
    <n v="0"/>
    <n v="54864.17"/>
    <n v="1000000"/>
    <n v="54864.17"/>
  </r>
  <r>
    <s v="2023"/>
    <x v="0"/>
    <x v="0"/>
    <x v="1"/>
    <x v="1"/>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S"/>
    <s v="05 - CONSTRUCCIÓN CENTRO MODELO DE PRESTACIÓN DE SERVICIOS PARA MUJERES (CIUDAD MUJER)"/>
    <s v="10 - FONDO GENERAL"/>
    <n v="13856"/>
    <s v="32 - SANTO DOMINGO"/>
    <n v="200000"/>
    <n v="0"/>
    <n v="0"/>
    <n v="0"/>
  </r>
  <r>
    <s v="2023"/>
    <x v="0"/>
    <x v="0"/>
    <x v="1"/>
    <x v="1"/>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10 - FONDO GENERAL"/>
    <n v="13856"/>
    <s v="32 - SANTO DOMINGO"/>
    <n v="5067046"/>
    <n v="3382619.42"/>
    <n v="3520001"/>
    <n v="3191900"/>
  </r>
  <r>
    <s v="2023"/>
    <x v="0"/>
    <x v="0"/>
    <x v="1"/>
    <x v="1"/>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10 - FONDO GENERAL"/>
    <n v="13856"/>
    <s v="32 - SANTO DOMINGO"/>
    <n v="0"/>
    <n v="0"/>
    <n v="200000"/>
    <n v="0"/>
  </r>
  <r>
    <s v="2023"/>
    <x v="0"/>
    <x v="0"/>
    <x v="1"/>
    <x v="1"/>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10 - FONDO GENERAL"/>
    <n v="13856"/>
    <s v="32 - SANTO DOMINGO"/>
    <n v="0"/>
    <n v="509800"/>
    <n v="716367.95"/>
    <n v="509800"/>
  </r>
  <r>
    <s v="2023"/>
    <x v="0"/>
    <x v="0"/>
    <x v="1"/>
    <x v="1"/>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10 - FONDO GENERAL"/>
    <n v="13856"/>
    <s v="32 - SANTO DOMINGO"/>
    <n v="300000"/>
    <n v="2684015"/>
    <n v="2338766.15"/>
    <n v="575388"/>
  </r>
  <r>
    <s v="2023"/>
    <x v="0"/>
    <x v="0"/>
    <x v="1"/>
    <x v="1"/>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10 - FONDO GENERAL"/>
    <n v="13856"/>
    <s v="32 - SANTO DOMINGO"/>
    <n v="0"/>
    <n v="15500000"/>
    <n v="16500000"/>
    <n v="15500000"/>
  </r>
  <r>
    <s v="2023"/>
    <x v="0"/>
    <x v="0"/>
    <x v="1"/>
    <x v="1"/>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5104"/>
    <n v="500000"/>
    <n v="15104"/>
  </r>
  <r>
    <s v="2023"/>
    <x v="0"/>
    <x v="0"/>
    <x v="1"/>
    <x v="1"/>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39061.76999999999"/>
    <n v="2000000"/>
    <n v="139061.76999999999"/>
  </r>
  <r>
    <s v="2023"/>
    <x v="0"/>
    <x v="0"/>
    <x v="1"/>
    <x v="1"/>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92871900"/>
    <n v="0"/>
    <n v="92871900"/>
    <n v="0"/>
  </r>
  <r>
    <s v="2023"/>
    <x v="0"/>
    <x v="0"/>
    <x v="1"/>
    <x v="1"/>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9394503.379999999"/>
    <n v="52500000"/>
    <n v="19394503.379999999"/>
  </r>
  <r>
    <s v="2023"/>
    <x v="0"/>
    <x v="0"/>
    <x v="1"/>
    <x v="1"/>
    <s v="2 - Poder Ejecutivo"/>
    <s v="0201 - PRESIDENCIA DE LA REPÚBLICA"/>
    <s v="0001 - GABINETE SOCIAL DE LA PRESIDENCIA"/>
    <s v="4 - SERVICIOS SOCIALES"/>
    <s v="4.5 - Protección social"/>
    <s v="4.5.09 - Juventud"/>
    <s v="2.2 - CONTRATACIÓN DE SERVICIOS"/>
    <s v="2.2.9 - OTRAS CONTRATACIONES DE SERVICIOS"/>
    <s v="S"/>
    <s v="05 - CONSTRUCCIÓN CENTRO MODELO DE PRESTACIÓN DE SERVICIOS PARA MUJERES (CIUDAD MUJER)"/>
    <s v="10 - FONDO GENERAL"/>
    <n v="13856"/>
    <s v="32 - SANTO DOMINGO"/>
    <n v="250000"/>
    <n v="62540"/>
    <n v="1000000"/>
    <n v="62540"/>
  </r>
  <r>
    <s v="2023"/>
    <x v="0"/>
    <x v="0"/>
    <x v="1"/>
    <x v="1"/>
    <s v="2 - Poder Ejecutivo"/>
    <s v="0201 - PRESIDENCIA DE LA REPÚBLICA"/>
    <s v="0001 - GABINETE SOCIAL DE LA PRESIDENCIA"/>
    <s v="4 - SERVICIOS SOCIALES"/>
    <s v="4.5 - Protección social"/>
    <s v="4.5.09 - Juventud"/>
    <s v="2.2 - CONTRATACIÓN DE SERVICIOS"/>
    <s v="2.2.9 - OTRAS CONTRATACIONES DE SERVICIOS"/>
    <s v="S"/>
    <s v="05 - CONSTRUCCIÓN CENTRO MODELO DE PRESTACIÓN DE SERVICIOS PARA MUJERES (CIUDAD MUJER)"/>
    <s v="10 - FONDO GENERAL"/>
    <n v="13856"/>
    <s v="32 - SANTO DOMINGO"/>
    <n v="0"/>
    <n v="362452.33999999997"/>
    <n v="647045"/>
    <n v="313502.40000000002"/>
  </r>
  <r>
    <s v="2023"/>
    <x v="0"/>
    <x v="0"/>
    <x v="1"/>
    <x v="1"/>
    <s v="2 - Poder Ejecutivo"/>
    <s v="0201 - PRESIDENCIA DE LA REPÚBLICA"/>
    <s v="0001 - GABINETE SOCIAL DE LA PRESIDENCIA"/>
    <s v="4 - SERVICIOS SOCIALES"/>
    <s v="4.5 - Protección social"/>
    <s v="4.5.09 - Juventud"/>
    <s v="2.3 - MATERIALES Y SUMINISTROS"/>
    <s v="2.3.2 - TEXTILES Y VESTUARIOS"/>
    <s v="S"/>
    <s v="05 - CONSTRUCCIÓN CENTRO MODELO DE PRESTACIÓN DE SERVICIOS PARA MUJERES (CIUDAD MUJER)"/>
    <s v="10 - FONDO GENERAL"/>
    <n v="13856"/>
    <s v="32 - SANTO DOMINGO"/>
    <n v="0"/>
    <n v="61950"/>
    <n v="162243"/>
    <n v="0"/>
  </r>
  <r>
    <s v="2023"/>
    <x v="0"/>
    <x v="0"/>
    <x v="1"/>
    <x v="1"/>
    <s v="2 - Poder Ejecutivo"/>
    <s v="0201 - PRESIDENCIA DE LA REPÚBLICA"/>
    <s v="0001 - GABINETE SOCIAL DE LA PRESIDENCIA"/>
    <s v="4 - SERVICIOS SOCIALES"/>
    <s v="4.5 - Protección social"/>
    <s v="4.5.09 - Juventud"/>
    <s v="2.3 - MATERIALES Y SUMINISTROS"/>
    <s v="2.3.2 - TEXTILES Y VESTUARIOS"/>
    <s v="S"/>
    <s v="05 - CONSTRUCCIÓN CENTRO MODELO DE PRESTACIÓN DE SERVICIOS PARA MUJERES (CIUDAD MUJER)"/>
    <s v="10 - FONDO GENERAL"/>
    <n v="13856"/>
    <s v="32 - SANTO DOMINGO"/>
    <n v="316690"/>
    <n v="265210.19"/>
    <n v="286000"/>
    <n v="265210.19"/>
  </r>
  <r>
    <s v="2023"/>
    <x v="0"/>
    <x v="0"/>
    <x v="1"/>
    <x v="1"/>
    <s v="2 - Poder Ejecutivo"/>
    <s v="0201 - PRESIDENCIA DE LA REPÚBLICA"/>
    <s v="0001 - GABINETE SOCIAL DE LA PRESIDENCIA"/>
    <s v="4 - SERVICIOS SOCIALES"/>
    <s v="4.5 - Protección social"/>
    <s v="4.5.09 - Juventud"/>
    <s v="2.3 - MATERIALES Y SUMINISTROS"/>
    <s v="2.3.2 - TEXTILES Y VESTUARIOS"/>
    <s v="S"/>
    <s v="05 - CONSTRUCCIÓN CENTRO MODELO DE PRESTACIÓN DE SERVICIOS PARA MUJERES (CIUDAD MUJER)"/>
    <s v="10 - FONDO GENERAL"/>
    <n v="13856"/>
    <s v="32 - SANTO DOMINGO"/>
    <n v="0"/>
    <n v="0"/>
    <n v="0"/>
    <n v="0"/>
  </r>
  <r>
    <s v="2023"/>
    <x v="0"/>
    <x v="0"/>
    <x v="1"/>
    <x v="1"/>
    <s v="2 - Poder Ejecutivo"/>
    <s v="0201 - PRESIDENCIA DE LA REPÚBLICA"/>
    <s v="0001 - GABINETE SOCIAL DE LA PRESIDENCIA"/>
    <s v="4 - SERVICIOS SOCIALES"/>
    <s v="4.5 - Protección social"/>
    <s v="4.5.09 - Juventud"/>
    <s v="2.3 - MATERIALES Y SUMINISTROS"/>
    <s v="2.3.3 - PAPEL, CARTÓN E IMPRESOS"/>
    <s v="S"/>
    <s v="05 - CONSTRUCCIÓN CENTRO MODELO DE PRESTACIÓN DE SERVICIOS PARA MUJERES (CIUDAD MUJER)"/>
    <s v="10 - FONDO GENERAL"/>
    <n v="13856"/>
    <s v="32 - SANTO DOMINGO"/>
    <n v="0"/>
    <n v="0"/>
    <n v="0"/>
    <n v="0"/>
  </r>
  <r>
    <s v="2023"/>
    <x v="0"/>
    <x v="0"/>
    <x v="1"/>
    <x v="1"/>
    <s v="2 - Poder Ejecutivo"/>
    <s v="0201 - PRESIDENCIA DE LA REPÚBLICA"/>
    <s v="0001 - GABINETE SOCIAL DE LA PRESIDENCIA"/>
    <s v="4 - SERVICIOS SOCIALES"/>
    <s v="4.5 - Protección social"/>
    <s v="4.5.09 - Juventud"/>
    <s v="2.3 - MATERIALES Y SUMINISTROS"/>
    <s v="2.3.7 - COMBUSTIBLES, LUBRICANTES, PRODUCTOS QUÍMICOS Y CONEXOS"/>
    <s v="S"/>
    <s v="05 - CONSTRUCCIÓN CENTRO MODELO DE PRESTACIÓN DE SERVICIOS PARA MUJERES (CIUDAD MUJER)"/>
    <s v="10 - FONDO GENERAL"/>
    <n v="13856"/>
    <s v="32 - SANTO DOMINGO"/>
    <n v="3000000"/>
    <n v="2175666.5099999998"/>
    <n v="3000000"/>
    <n v="2175666.5099999998"/>
  </r>
  <r>
    <s v="2023"/>
    <x v="0"/>
    <x v="0"/>
    <x v="1"/>
    <x v="1"/>
    <s v="2 - Poder Ejecutivo"/>
    <s v="0201 - PRESIDENCIA DE LA REPÚBLICA"/>
    <s v="0001 - GABINETE SOCIAL DE LA PRESIDENCIA"/>
    <s v="4 - SERVICIOS SOCIALES"/>
    <s v="4.5 - Protección social"/>
    <s v="4.5.09 - Juventud"/>
    <s v="2.3 - MATERIALES Y SUMINISTROS"/>
    <s v="2.3.9 - PRODUCTOS Y ÚTILES VARIOS"/>
    <s v="S"/>
    <s v="05 - CONSTRUCCIÓN CENTRO MODELO DE PRESTACIÓN DE SERVICIOS PARA MUJERES (CIUDAD MUJER)"/>
    <s v="10 - FONDO GENERAL"/>
    <n v="13856"/>
    <s v="32 - SANTO DOMINGO"/>
    <n v="816690"/>
    <n v="816189.6"/>
    <n v="816189.6"/>
    <n v="816189.6"/>
  </r>
  <r>
    <s v="2023"/>
    <x v="0"/>
    <x v="0"/>
    <x v="1"/>
    <x v="1"/>
    <s v="2 - Poder Ejecutivo"/>
    <s v="0201 - PRESIDENCIA DE LA REPÚBLICA"/>
    <s v="0001 - GABINETE SOCIAL DE LA PRESIDENCIA"/>
    <s v="4 - SERVICIOS SOCIALES"/>
    <s v="4.5 - Protección social"/>
    <s v="4.5.09 - Juventud"/>
    <s v="2.3 - MATERIALES Y SUMINISTROS"/>
    <s v="2.3.9 - PRODUCTOS Y ÚTILES VARIOS"/>
    <s v="S"/>
    <s v="05 - CONSTRUCCIÓN CENTRO MODELO DE PRESTACIÓN DE SERVICIOS PARA MUJERES (CIUDAD MUJER)"/>
    <s v="10 - FONDO GENERAL"/>
    <n v="13856"/>
    <s v="32 - SANTO DOMINGO"/>
    <n v="0"/>
    <n v="0"/>
    <n v="195150"/>
    <n v="0"/>
  </r>
  <r>
    <s v="2023"/>
    <x v="0"/>
    <x v="0"/>
    <x v="1"/>
    <x v="1"/>
    <s v="2 - Poder Ejecutivo"/>
    <s v="0201 - PRESIDENCIA DE LA REPÚBLICA"/>
    <s v="0001 - GABINETE SOCIAL DE LA PRESIDENCIA"/>
    <s v="4 - SERVICIOS SOCIALES"/>
    <s v="4.5 - Protección social"/>
    <s v="4.5.09 - Juventud"/>
    <s v="2.3 - MATERIALES Y SUMINISTROS"/>
    <s v="2.3.9 - PRODUCTOS Y ÚTILES VARIOS"/>
    <s v="S"/>
    <s v="05 - CONSTRUCCIÓN CENTRO MODELO DE PRESTACIÓN DE SERVICIOS PARA MUJERES (CIUDAD MUJER)"/>
    <s v="10 - FONDO GENERAL"/>
    <n v="13856"/>
    <s v="32 - SANTO DOMINGO"/>
    <n v="0"/>
    <n v="0"/>
    <n v="360560"/>
    <n v="0"/>
  </r>
  <r>
    <s v="2023"/>
    <x v="0"/>
    <x v="0"/>
    <x v="1"/>
    <x v="1"/>
    <s v="2 - Poder Ejecutivo"/>
    <s v="0201 - PRESIDENCIA DE LA REPÚBLICA"/>
    <s v="0001 - GABINETE SOCIAL DE LA PRESIDENCIA"/>
    <s v="4 - SERVICIOS SOCIALES"/>
    <s v="4.5 - Protección social"/>
    <s v="4.5.09 - Juventud"/>
    <s v="2.3 - MATERIALES Y SUMINISTROS"/>
    <s v="2.3.9 - PRODUCTOS Y ÚTILES VARIOS"/>
    <s v="S"/>
    <s v="05 - CONSTRUCCIÓN CENTRO MODELO DE PRESTACIÓN DE SERVICIOS PARA MUJERES (CIUDAD MUJER)"/>
    <s v="10 - FONDO GENERAL"/>
    <n v="13856"/>
    <s v="32 - SANTO DOMINGO"/>
    <n v="0"/>
    <n v="0"/>
    <n v="192344"/>
    <n v="0"/>
  </r>
  <r>
    <s v="2023"/>
    <x v="0"/>
    <x v="0"/>
    <x v="1"/>
    <x v="1"/>
    <s v="2 - Poder Ejecutivo"/>
    <s v="0201 - PRESIDENCIA DE LA REPÚBLICA"/>
    <s v="0001 - GABINETE SOCIAL DE LA PRESIDENCIA"/>
    <s v="4 - SERVICIOS SOCIALES"/>
    <s v="4.5 - Protección social"/>
    <s v="4.5.09 - Juventud"/>
    <s v="2.3 - MATERIALES Y SUMINISTROS"/>
    <s v="2.3.9 - PRODUCTOS Y ÚTILES VARIOS"/>
    <s v="S"/>
    <s v="05 - CONSTRUCCIÓN CENTRO MODELO DE PRESTACIÓN DE SERVICIOS PARA MUJERES (CIUDAD MUJER)"/>
    <s v="60 - CREDITO EXTERNO"/>
    <n v="13856"/>
    <s v="32 - SANTO DOMINGO"/>
    <n v="0"/>
    <n v="68228.929999999993"/>
    <n v="1000000"/>
    <n v="68228.929999999993"/>
  </r>
  <r>
    <s v="2023"/>
    <x v="0"/>
    <x v="0"/>
    <x v="1"/>
    <x v="1"/>
    <s v="2 - Poder Ejecutivo"/>
    <s v="0201 - PRESIDENCIA DE LA REPÚBLICA"/>
    <s v="0001 - GABINETE SOCIAL DE LA PRESIDENCIA"/>
    <s v="4 - SERVICIOS SOCIALES"/>
    <s v="4.5 - Protección social"/>
    <s v="4.5.99 - Planificación, gestión y supervisión de la protección social"/>
    <s v="2.1 - REMUNERACIONES Y CONTRIBUCIONES"/>
    <s v="2.1.1 - REMUNERACIONES"/>
    <s v="S"/>
    <s v="00 - N/A"/>
    <s v="70 - DONACION EXTERNA"/>
    <s v="(en blanco)"/>
    <s v="99 - MULTIPROVINCIAL"/>
    <n v="5537763"/>
    <n v="0"/>
    <n v="5537763"/>
    <n v="0"/>
  </r>
  <r>
    <s v="2023"/>
    <x v="0"/>
    <x v="0"/>
    <x v="1"/>
    <x v="1"/>
    <s v="2 - Poder Ejecutivo"/>
    <s v="0201 - PRESIDENCIA DE LA REPÚBLICA"/>
    <s v="0001 - GABINETE SOCIAL DE LA PRESIDENCIA"/>
    <s v="4 - SERVICIOS SOCIALES"/>
    <s v="4.5 - Protección social"/>
    <s v="4.5.99 - Planificación, gestión y supervisión de la protección social"/>
    <s v="2.2 - CONTRATACIÓN DE SERVICIOS"/>
    <s v="2.2.2 - PUBLICIDAD, IMPRESIÓN Y ENCUADERNACIÓN"/>
    <s v="S"/>
    <s v="00 - N/A"/>
    <s v="70 - DONACION EXTERNA"/>
    <s v="(en blanco)"/>
    <s v="99 - MULTIPROVINCIAL"/>
    <n v="516858"/>
    <n v="0"/>
    <n v="516858"/>
    <n v="0"/>
  </r>
  <r>
    <s v="2023"/>
    <x v="0"/>
    <x v="0"/>
    <x v="1"/>
    <x v="1"/>
    <s v="2 - Poder Ejecutivo"/>
    <s v="0201 - PRESIDENCIA DE LA REPÚBLICA"/>
    <s v="0001 - GABINETE SOCIAL DE LA PRESIDENCIA"/>
    <s v="4 - SERVICIOS SOCIALES"/>
    <s v="4.5 - Protección social"/>
    <s v="4.5.99 - Planificación, gestión y supervisión de la protección social"/>
    <s v="2.2 - CONTRATACIÓN DE SERVICIOS"/>
    <s v="2.2.3 - VIÁTICOS"/>
    <s v="S"/>
    <s v="00 - N/A"/>
    <s v="70 - DONACION EXTERNA"/>
    <s v="(en blanco)"/>
    <s v="99 - MULTIPROVINCIAL"/>
    <n v="5537763"/>
    <n v="0"/>
    <n v="5537763"/>
    <n v="0"/>
  </r>
  <r>
    <s v="2023"/>
    <x v="0"/>
    <x v="0"/>
    <x v="1"/>
    <x v="1"/>
    <s v="2 - Poder Ejecutivo"/>
    <s v="0201 - PRESIDENCIA DE LA REPÚBLICA"/>
    <s v="0001 - GABINETE SOCIAL DE LA PRESIDENCIA"/>
    <s v="4 - SERVICIOS SOCIALES"/>
    <s v="4.5 - Protección social"/>
    <s v="4.5.99 - Planificación, gestión y supervisión de la protección social"/>
    <s v="2.2 - CONTRATACIÓN DE SERVICIOS"/>
    <s v="2.2.5 - ALQUILERES Y RENTAS"/>
    <s v="S"/>
    <s v="00 - N/A"/>
    <s v="70 - DONACION EXTERNA"/>
    <s v="(en blanco)"/>
    <s v="99 - MULTIPROVINCIAL"/>
    <n v="430715"/>
    <n v="0"/>
    <n v="430715"/>
    <n v="0"/>
  </r>
  <r>
    <s v="2023"/>
    <x v="0"/>
    <x v="0"/>
    <x v="1"/>
    <x v="1"/>
    <s v="2 - Poder Ejecutivo"/>
    <s v="0201 - PRESIDENCIA DE LA REPÚBLICA"/>
    <s v="0001 - GABINETE SOCIAL DE LA PRESIDENCIA"/>
    <s v="4 - SERVICIOS SOCIALES"/>
    <s v="4.5 - Protección social"/>
    <s v="4.5.99 - Planificación, gestión y supervisión de la protección social"/>
    <s v="2.2 - CONTRATACIÓN DE SERVICIOS"/>
    <s v="2.2.6 - SEGUROS"/>
    <s v="S"/>
    <s v="00 - N/A"/>
    <s v="70 - DONACION EXTERNA"/>
    <s v="(en blanco)"/>
    <s v="99 - MULTIPROVINCIAL"/>
    <n v="738368"/>
    <n v="0"/>
    <n v="738368"/>
    <n v="0"/>
  </r>
  <r>
    <s v="2023"/>
    <x v="0"/>
    <x v="0"/>
    <x v="1"/>
    <x v="1"/>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en blanco)"/>
    <s v="99 - MULTIPROVINCIAL"/>
    <n v="0"/>
    <n v="6239505.0700000003"/>
    <n v="6785433.9900000002"/>
    <n v="2308808.3199999998"/>
  </r>
  <r>
    <s v="2023"/>
    <x v="0"/>
    <x v="0"/>
    <x v="1"/>
    <x v="1"/>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50 - CRÉDITO INTERNO"/>
    <s v="(en blanco)"/>
    <s v="99 - MULTIPROVINCIAL"/>
    <n v="0"/>
    <n v="18919459.140000001"/>
    <n v="18919460.289999999"/>
    <n v="0"/>
  </r>
  <r>
    <s v="2023"/>
    <x v="0"/>
    <x v="0"/>
    <x v="1"/>
    <x v="1"/>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0"/>
    <n v="0"/>
    <n v="0"/>
  </r>
  <r>
    <s v="2023"/>
    <x v="0"/>
    <x v="0"/>
    <x v="1"/>
    <x v="1"/>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0"/>
    <n v="0"/>
    <n v="100000"/>
    <n v="0"/>
  </r>
  <r>
    <s v="2023"/>
    <x v="0"/>
    <x v="0"/>
    <x v="1"/>
    <x v="1"/>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n v="0"/>
    <n v="0"/>
  </r>
  <r>
    <s v="2023"/>
    <x v="0"/>
    <x v="0"/>
    <x v="1"/>
    <x v="1"/>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100000"/>
    <n v="12000034.1"/>
    <n v="12100100"/>
    <n v="2400006.8199999998"/>
  </r>
  <r>
    <s v="2023"/>
    <x v="0"/>
    <x v="0"/>
    <x v="1"/>
    <x v="1"/>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1000000"/>
    <n v="9815712"/>
    <n v="12423707.879999999"/>
    <n v="5719578"/>
  </r>
  <r>
    <s v="2023"/>
    <x v="0"/>
    <x v="0"/>
    <x v="1"/>
    <x v="1"/>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1000000"/>
    <n v="2901620"/>
    <n v="15145900"/>
    <n v="1557600"/>
  </r>
  <r>
    <s v="2023"/>
    <x v="0"/>
    <x v="0"/>
    <x v="1"/>
    <x v="1"/>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2100000"/>
    <n v="0"/>
    <n v="0"/>
    <n v="0"/>
  </r>
  <r>
    <s v="2023"/>
    <x v="0"/>
    <x v="0"/>
    <x v="1"/>
    <x v="1"/>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0"/>
    <n v="0"/>
    <n v="29920000"/>
    <n v="0"/>
  </r>
  <r>
    <s v="2023"/>
    <x v="0"/>
    <x v="0"/>
    <x v="1"/>
    <x v="1"/>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4456582"/>
    <n v="1159500"/>
    <n v="1159500"/>
    <n v="1159500"/>
  </r>
  <r>
    <s v="2023"/>
    <x v="0"/>
    <x v="0"/>
    <x v="1"/>
    <x v="1"/>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20105781"/>
    <n v="14520296.189999999"/>
    <n v="22518572.190000001"/>
    <n v="8960847.0999999996"/>
  </r>
  <r>
    <s v="2023"/>
    <x v="0"/>
    <x v="0"/>
    <x v="1"/>
    <x v="1"/>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46716138"/>
    <n v="0"/>
    <n v="188640"/>
    <n v="0"/>
  </r>
  <r>
    <s v="2023"/>
    <x v="0"/>
    <x v="0"/>
    <x v="1"/>
    <x v="1"/>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0"/>
    <n v="57804045.490000002"/>
    <n v="57950000"/>
    <n v="57804045.490000002"/>
  </r>
  <r>
    <s v="2023"/>
    <x v="0"/>
    <x v="0"/>
    <x v="1"/>
    <x v="1"/>
    <s v="2 - Poder Ejecutivo"/>
    <s v="0201 - PRESIDENCIA DE LA REPÚBLICA"/>
    <s v="0004 - SERVICIO INTEGRAL DE EMERGENCIAS"/>
    <s v="1 - SERVICIOS  GENERALES"/>
    <s v="1.3 - Defensa nacional"/>
    <s v="1.3.03 - Defensa civil"/>
    <s v="2.2 - CONTRATACIÓN DE SERVICIOS"/>
    <s v="2.2.9 - OTRAS CONTRATACIONES DE SERVICIOS"/>
    <s v="S"/>
    <s v="03 - AMPLIACIÓN DEL SISTEMA NACIONAL DE ATENCION A EMERGENCIAS Y SEGURIDAD 9-1-1, FASE II"/>
    <s v="10 - FONDO GENERAL"/>
    <n v="14624"/>
    <s v="15 - MONTE CRISTI"/>
    <n v="0"/>
    <n v="345351.08"/>
    <n v="450000"/>
    <n v="345351.08"/>
  </r>
  <r>
    <s v="2023"/>
    <x v="0"/>
    <x v="0"/>
    <x v="1"/>
    <x v="1"/>
    <s v="2 - Poder Ejecutivo"/>
    <s v="0201 - PRESIDENCIA DE LA REPÚBLICA"/>
    <s v="0004 - SERVICIO INTEGRAL DE EMERGENCIAS"/>
    <s v="1 - SERVICIOS  GENERALES"/>
    <s v="1.3 - Defensa nacional"/>
    <s v="1.3.03 - Defensa civil"/>
    <s v="2.3 - MATERIALES Y SUMINISTROS"/>
    <s v="2.3.2 - TEXTILES Y VESTUARIOS"/>
    <s v="S"/>
    <s v="03 - AMPLIACIÓN DEL SISTEMA NACIONAL DE ATENCION A EMERGENCIAS Y SEGURIDAD 9-1-1, FASE II"/>
    <s v="10 - FONDO GENERAL"/>
    <n v="14624"/>
    <s v="15 - MONTE CRISTI"/>
    <n v="0"/>
    <n v="0"/>
    <n v="16520"/>
    <n v="0"/>
  </r>
  <r>
    <s v="2023"/>
    <x v="0"/>
    <x v="0"/>
    <x v="1"/>
    <x v="1"/>
    <s v="2 - Poder Ejecutivo"/>
    <s v="0201 - PRESIDENCIA DE LA REPÚBLICA"/>
    <s v="0004 - SERVICIO INTEGRAL DE EMERGENCIAS"/>
    <s v="1 - SERVICIOS  GENERALES"/>
    <s v="1.3 - Defensa nacional"/>
    <s v="1.3.03 - Defensa civil"/>
    <s v="2.3 - MATERIALES Y SUMINISTROS"/>
    <s v="2.3.5 - CUERO, CAUCHO Y PLÁSTICO"/>
    <s v="S"/>
    <s v="03 - AMPLIACIÓN DEL SISTEMA NACIONAL DE ATENCION A EMERGENCIAS Y SEGURIDAD 9-1-1, FASE II"/>
    <s v="10 - FONDO GENERAL"/>
    <n v="14624"/>
    <s v="15 - MONTE CRISTI"/>
    <n v="0"/>
    <n v="0"/>
    <n v="65108.55"/>
    <n v="0"/>
  </r>
  <r>
    <s v="2023"/>
    <x v="0"/>
    <x v="0"/>
    <x v="1"/>
    <x v="1"/>
    <s v="2 - Poder Ejecutivo"/>
    <s v="0201 - PRESIDENCIA DE LA REPÚBLICA"/>
    <s v="0004 - SERVICIO INTEGRAL DE EMERGENCIAS"/>
    <s v="1 - SERVICIOS  GENERALES"/>
    <s v="1.3 - Defensa nacional"/>
    <s v="1.3.03 - Defensa civil"/>
    <s v="2.3 - MATERIALES Y SUMINISTROS"/>
    <s v="2.3.6 - PRODUCTOS DE MINERALES, METÁLICOS Y NO METÁLICOS"/>
    <s v="S"/>
    <s v="03 - AMPLIACIÓN DEL SISTEMA NACIONAL DE ATENCION A EMERGENCIAS Y SEGURIDAD 9-1-1, FASE II"/>
    <s v="10 - FONDO GENERAL"/>
    <n v="14624"/>
    <s v="15 - MONTE CRISTI"/>
    <n v="0"/>
    <n v="3255738"/>
    <n v="3500000"/>
    <n v="3255738"/>
  </r>
  <r>
    <s v="2023"/>
    <x v="0"/>
    <x v="0"/>
    <x v="1"/>
    <x v="1"/>
    <s v="2 - Poder Ejecutivo"/>
    <s v="0201 - PRESIDENCIA DE LA REPÚBLICA"/>
    <s v="0004 - SERVICIO INTEGRAL DE EMERGENCIAS"/>
    <s v="1 - SERVICIOS  GENERALES"/>
    <s v="1.3 - Defensa nacional"/>
    <s v="1.3.03 - Defensa civil"/>
    <s v="2.3 - MATERIALES Y SUMINISTROS"/>
    <s v="2.3.6 - PRODUCTOS DE MINERALES, METÁLICOS Y NO METÁLICOS"/>
    <s v="S"/>
    <s v="03 - AMPLIACIÓN DEL SISTEMA NACIONAL DE ATENCION A EMERGENCIAS Y SEGURIDAD 9-1-1, FASE II"/>
    <s v="10 - FONDO GENERAL"/>
    <n v="14624"/>
    <s v="15 - MONTE CRISTI"/>
    <n v="0"/>
    <n v="0"/>
    <n v="479915.47"/>
    <n v="0"/>
  </r>
  <r>
    <s v="2023"/>
    <x v="0"/>
    <x v="0"/>
    <x v="1"/>
    <x v="1"/>
    <s v="2 - Poder Ejecutivo"/>
    <s v="0201 - PRESIDENCIA DE LA REPÚBLICA"/>
    <s v="0004 - SERVICIO INTEGRAL DE EMERGENCIAS"/>
    <s v="1 - SERVICIOS  GENERALES"/>
    <s v="1.3 - Defensa nacional"/>
    <s v="1.3.03 - Defensa civil"/>
    <s v="2.3 - MATERIALES Y SUMINISTROS"/>
    <s v="2.3.6 - PRODUCTOS DE MINERALES, METÁLICOS Y NO METÁLICOS"/>
    <s v="S"/>
    <s v="03 - AMPLIACIÓN DEL SISTEMA NACIONAL DE ATENCION A EMERGENCIAS Y SEGURIDAD 9-1-1, FASE II"/>
    <s v="10 - FONDO GENERAL"/>
    <n v="14624"/>
    <s v="15 - MONTE CRISTI"/>
    <n v="0"/>
    <n v="3382470"/>
    <n v="7028073.5999999996"/>
    <n v="2705976"/>
  </r>
  <r>
    <s v="2023"/>
    <x v="0"/>
    <x v="0"/>
    <x v="1"/>
    <x v="1"/>
    <s v="2 - Poder Ejecutivo"/>
    <s v="0201 - PRESIDENCIA DE LA REPÚBLICA"/>
    <s v="0004 - SERVICIO INTEGRAL DE EMERGENCIAS"/>
    <s v="1 - SERVICIOS  GENERALES"/>
    <s v="1.3 - Defensa nacional"/>
    <s v="1.3.03 - Defensa civil"/>
    <s v="2.3 - MATERIALES Y SUMINISTROS"/>
    <s v="2.3.7 - COMBUSTIBLES, LUBRICANTES, PRODUCTOS QUÍMICOS Y CONEXOS"/>
    <s v="S"/>
    <s v="03 - AMPLIACIÓN DEL SISTEMA NACIONAL DE ATENCION A EMERGENCIAS Y SEGURIDAD 9-1-1, FASE II"/>
    <s v="10 - FONDO GENERAL"/>
    <n v="14624"/>
    <s v="15 - MONTE CRISTI"/>
    <n v="0"/>
    <n v="0"/>
    <n v="33116"/>
    <n v="0"/>
  </r>
  <r>
    <s v="2023"/>
    <x v="0"/>
    <x v="0"/>
    <x v="1"/>
    <x v="1"/>
    <s v="2 - Poder Ejecutivo"/>
    <s v="0201 - PRESIDENCIA DE LA REPÚBLICA"/>
    <s v="0004 - SERVICIO INTEGRAL DE EMERGENCIAS"/>
    <s v="1 - SERVICIOS  GENERALES"/>
    <s v="1.3 - Defensa nacional"/>
    <s v="1.3.03 - Defensa civil"/>
    <s v="2.3 - MATERIALES Y SUMINISTROS"/>
    <s v="2.3.7 - COMBUSTIBLES, LUBRICANTES, PRODUCTOS QUÍMICOS Y CONEXOS"/>
    <s v="S"/>
    <s v="03 - AMPLIACIÓN DEL SISTEMA NACIONAL DE ATENCION A EMERGENCIAS Y SEGURIDAD 9-1-1, FASE II"/>
    <s v="10 - FONDO GENERAL"/>
    <n v="14624"/>
    <s v="15 - MONTE CRISTI"/>
    <n v="0"/>
    <n v="0"/>
    <n v="235625"/>
    <n v="0"/>
  </r>
  <r>
    <s v="2023"/>
    <x v="0"/>
    <x v="0"/>
    <x v="1"/>
    <x v="1"/>
    <s v="2 - Poder Ejecutivo"/>
    <s v="0201 - PRESIDENCIA DE LA REPÚBLICA"/>
    <s v="0004 - SERVICIO INTEGRAL DE EMERGENCIAS"/>
    <s v="1 - SERVICIOS  GENERALES"/>
    <s v="1.3 - Defensa nacional"/>
    <s v="1.3.03 - Defensa civil"/>
    <s v="2.3 - MATERIALES Y SUMINISTROS"/>
    <s v="2.3.7 - COMBUSTIBLES, LUBRICANTES, PRODUCTOS QUÍMICOS Y CONEXOS"/>
    <s v="S"/>
    <s v="03 - AMPLIACIÓN DEL SISTEMA NACIONAL DE ATENCION A EMERGENCIAS Y SEGURIDAD 9-1-1, FASE II"/>
    <s v="10 - FONDO GENERAL"/>
    <n v="14624"/>
    <s v="15 - MONTE CRISTI"/>
    <n v="0"/>
    <n v="0"/>
    <n v="475952"/>
    <n v="0"/>
  </r>
  <r>
    <s v="2023"/>
    <x v="0"/>
    <x v="0"/>
    <x v="1"/>
    <x v="1"/>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0"/>
    <n v="0"/>
    <n v="101061.5"/>
    <n v="0"/>
  </r>
  <r>
    <s v="2023"/>
    <x v="0"/>
    <x v="0"/>
    <x v="1"/>
    <x v="1"/>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50000"/>
    <n v="887653.91999999993"/>
    <n v="9650000"/>
    <n v="392409"/>
  </r>
  <r>
    <s v="2023"/>
    <x v="0"/>
    <x v="0"/>
    <x v="1"/>
    <x v="1"/>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5089569"/>
    <n v="26974098.82"/>
    <n v="46689253.810000002"/>
    <n v="23479935.039999999"/>
  </r>
  <r>
    <s v="2023"/>
    <x v="0"/>
    <x v="0"/>
    <x v="1"/>
    <x v="1"/>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50000"/>
    <n v="1057816.1000000001"/>
    <n v="50000"/>
    <n v="0"/>
  </r>
  <r>
    <s v="2023"/>
    <x v="0"/>
    <x v="0"/>
    <x v="1"/>
    <x v="1"/>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0"/>
    <n v="0"/>
    <n v="450000"/>
    <n v="0"/>
  </r>
  <r>
    <s v="2023"/>
    <x v="0"/>
    <x v="0"/>
    <x v="1"/>
    <x v="1"/>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50000"/>
    <n v="88556.64"/>
    <n v="8000"/>
    <n v="0"/>
  </r>
  <r>
    <s v="2023"/>
    <x v="0"/>
    <x v="0"/>
    <x v="1"/>
    <x v="1"/>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0"/>
    <n v="1438316.9300000002"/>
    <n v="667400"/>
    <n v="0"/>
  </r>
  <r>
    <s v="2023"/>
    <x v="0"/>
    <x v="0"/>
    <x v="1"/>
    <x v="1"/>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0"/>
    <n v="0"/>
    <n v="0"/>
    <n v="0"/>
  </r>
  <r>
    <s v="2023"/>
    <x v="0"/>
    <x v="0"/>
    <x v="1"/>
    <x v="1"/>
    <s v="2 - Poder Ejecutivo"/>
    <s v="0201 - PRESIDENCIA DE LA REPÚBLICA"/>
    <s v="0005 - UNIDAD EJECUTORA PARA LA READECUACION DE BARRIOS  Y ENTORNOS (URBE)"/>
    <s v="2 - SERVICIOS ECONÓMICOS"/>
    <s v="2.6 - Transporte"/>
    <s v="2.6.04 - Transporte aéreo"/>
    <s v="2.1 - REMUNERACIONES Y CONTRIBUCIONES"/>
    <s v="2.1.1 - REMUNERACIONES"/>
    <s v="S"/>
    <s v="02 - CONSTRUCCIÓN DE LA 2 LINEA DEL TELEFÉRICO DE SANTO DOMINGO, SANTO DOMINGO OESTE Y LOS ALCARRIZOS"/>
    <s v="10 - FONDO GENERAL"/>
    <n v="14118"/>
    <s v="32 - SANTO DOMINGO"/>
    <n v="5400000"/>
    <n v="2860000"/>
    <n v="5400000"/>
    <n v="2860000"/>
  </r>
  <r>
    <s v="2023"/>
    <x v="0"/>
    <x v="0"/>
    <x v="1"/>
    <x v="1"/>
    <s v="2 - Poder Ejecutivo"/>
    <s v="0201 - PRESIDENCIA DE LA REPÚBLICA"/>
    <s v="0005 - UNIDAD EJECUTORA PARA LA READECUACION DE BARRIOS  Y ENTORNOS (URBE)"/>
    <s v="2 - SERVICIOS ECONÓMICOS"/>
    <s v="2.6 - Transporte"/>
    <s v="2.6.04 - Transporte aéreo"/>
    <s v="2.1 - REMUNERACIONES Y CONTRIBUCIONES"/>
    <s v="2.1.1 - REMUNERACIONES"/>
    <s v="S"/>
    <s v="02 - CONSTRUCCIÓN DE LA 2 LINEA DEL TELEFÉRICO DE SANTO DOMINGO, SANTO DOMINGO OESTE Y LOS ALCARRIZOS"/>
    <s v="10 - FONDO GENERAL"/>
    <n v="14118"/>
    <s v="32 - SANTO DOMINGO"/>
    <n v="3000000"/>
    <n v="0"/>
    <n v="3000000"/>
    <n v="0"/>
  </r>
  <r>
    <s v="2023"/>
    <x v="0"/>
    <x v="0"/>
    <x v="1"/>
    <x v="1"/>
    <s v="2 - Poder Ejecutivo"/>
    <s v="0201 - PRESIDENCIA DE LA REPÚBLICA"/>
    <s v="0005 - UNIDAD EJECUTORA PARA LA READECUACION DE BARRIOS  Y ENTORNOS (URBE)"/>
    <s v="2 - SERVICIOS ECONÓMICOS"/>
    <s v="2.6 - Transporte"/>
    <s v="2.6.04 - Transporte aéreo"/>
    <s v="2.1 - REMUNERACIONES Y CONTRIBUCIONES"/>
    <s v="2.1.5 - CONTRIBUCIONES A LA SEGURIDAD SOCIAL"/>
    <s v="S"/>
    <s v="02 - CONSTRUCCIÓN DE LA 2 LINEA DEL TELEFÉRICO DE SANTO DOMINGO, SANTO DOMINGO OESTE Y LOS ALCARRIZOS"/>
    <s v="10 - FONDO GENERAL"/>
    <n v="14118"/>
    <s v="32 - SANTO DOMINGO"/>
    <n v="342000"/>
    <n v="202774"/>
    <n v="342000"/>
    <n v="202774"/>
  </r>
  <r>
    <s v="2023"/>
    <x v="0"/>
    <x v="0"/>
    <x v="1"/>
    <x v="1"/>
    <s v="2 - Poder Ejecutivo"/>
    <s v="0201 - PRESIDENCIA DE LA REPÚBLICA"/>
    <s v="0005 - UNIDAD EJECUTORA PARA LA READECUACION DE BARRIOS  Y ENTORNOS (URBE)"/>
    <s v="2 - SERVICIOS ECONÓMICOS"/>
    <s v="2.6 - Transporte"/>
    <s v="2.6.04 - Transporte aéreo"/>
    <s v="2.1 - REMUNERACIONES Y CONTRIBUCIONES"/>
    <s v="2.1.5 - CONTRIBUCIONES A LA SEGURIDAD SOCIAL"/>
    <s v="S"/>
    <s v="02 - CONSTRUCCIÓN DE LA 2 LINEA DEL TELEFÉRICO DE SANTO DOMINGO, SANTO DOMINGO OESTE Y LOS ALCARRIZOS"/>
    <s v="10 - FONDO GENERAL"/>
    <n v="14118"/>
    <s v="32 - SANTO DOMINGO"/>
    <n v="360000"/>
    <n v="203060"/>
    <n v="360000"/>
    <n v="203060"/>
  </r>
  <r>
    <s v="2023"/>
    <x v="0"/>
    <x v="0"/>
    <x v="1"/>
    <x v="1"/>
    <s v="2 - Poder Ejecutivo"/>
    <s v="0201 - PRESIDENCIA DE LA REPÚBLICA"/>
    <s v="0005 - UNIDAD EJECUTORA PARA LA READECUACION DE BARRIOS  Y ENTORNOS (URBE)"/>
    <s v="2 - SERVICIOS ECONÓMICOS"/>
    <s v="2.6 - Transporte"/>
    <s v="2.6.04 - Transporte aéreo"/>
    <s v="2.1 - REMUNERACIONES Y CONTRIBUCIONES"/>
    <s v="2.1.5 - CONTRIBUCIONES A LA SEGURIDAD SOCIAL"/>
    <s v="S"/>
    <s v="02 - CONSTRUCCIÓN DE LA 2 LINEA DEL TELEFÉRICO DE SANTO DOMINGO, SANTO DOMINGO OESTE Y LOS ALCARRIZOS"/>
    <s v="10 - FONDO GENERAL"/>
    <n v="14118"/>
    <s v="32 - SANTO DOMINGO"/>
    <n v="27600"/>
    <n v="23509.539999999997"/>
    <n v="27600"/>
    <n v="23509.539999999997"/>
  </r>
  <r>
    <s v="2023"/>
    <x v="0"/>
    <x v="0"/>
    <x v="1"/>
    <x v="1"/>
    <s v="2 - Poder Ejecutivo"/>
    <s v="0201 - PRESIDENCIA DE LA REPÚBLICA"/>
    <s v="0005 - UNIDAD EJECUTORA PARA LA READECUACION DE BARRIOS  Y ENTORNOS (URBE)"/>
    <s v="2 - SERVICIOS ECONÓMICOS"/>
    <s v="2.6 - Transporte"/>
    <s v="2.6.04 - Transporte aéreo"/>
    <s v="2.2 - CONTRATACIÓN DE SERVICIOS"/>
    <s v="2.2.4 - TRANSPORTE Y ALMACENAJE"/>
    <s v="S"/>
    <s v="02 - CONSTRUCCIÓN DE LA 2 LINEA DEL TELEFÉRICO DE SANTO DOMINGO, SANTO DOMINGO OESTE Y LOS ALCARRIZOS"/>
    <s v="10 - FONDO GENERAL"/>
    <n v="14118"/>
    <s v="32 - SANTO DOMINGO"/>
    <n v="25000000"/>
    <n v="0"/>
    <n v="0"/>
    <n v="0"/>
  </r>
  <r>
    <s v="2023"/>
    <x v="0"/>
    <x v="0"/>
    <x v="1"/>
    <x v="1"/>
    <s v="2 - Poder Ejecutivo"/>
    <s v="0201 - PRESIDENCIA DE LA REPÚBLICA"/>
    <s v="0005 - UNIDAD EJECUTORA PARA LA READECUACION DE BARRIOS  Y ENTORNOS (URBE)"/>
    <s v="2 - SERVICIOS ECONÓMICOS"/>
    <s v="2.6 - Transporte"/>
    <s v="2.6.04 - Transporte aéreo"/>
    <s v="2.2 - CONTRATACIÓN DE SERVICIOS"/>
    <s v="2.2.7 - SERVICIOS DE CONSERVACIÓN, REPARACIONES MENORES E INSTALACIONES TEMPORALES"/>
    <s v="S"/>
    <s v="02 - CONSTRUCCIÓN DE LA 2 LINEA DEL TELEFÉRICO DE SANTO DOMINGO, SANTO DOMINGO OESTE Y LOS ALCARRIZOS"/>
    <s v="10 - FONDO GENERAL"/>
    <n v="14118"/>
    <s v="32 - SANTO DOMINGO"/>
    <n v="25000000"/>
    <n v="2152013.88"/>
    <n v="7734644.6600000001"/>
    <n v="1076042.68"/>
  </r>
  <r>
    <s v="2023"/>
    <x v="0"/>
    <x v="0"/>
    <x v="1"/>
    <x v="1"/>
    <s v="2 - Poder Ejecutivo"/>
    <s v="0201 - PRESIDENCIA DE LA REPÚBLICA"/>
    <s v="0005 - UNIDAD EJECUTORA PARA LA READECUACION DE BARRIOS  Y ENTORNOS (URBE)"/>
    <s v="2 - SERVICIOS ECONÓMICOS"/>
    <s v="2.6 - Transporte"/>
    <s v="2.6.04 - Transporte aéreo"/>
    <s v="2.2 - CONTRATACIÓN DE SERVICIOS"/>
    <s v="2.2.8 - OTROS SERVICIOS NO INCLUIDOS EN CONCEPTOS ANTERIORES"/>
    <s v="S"/>
    <s v="02 - CONSTRUCCIÓN DE LA 2 LINEA DEL TELEFÉRICO DE SANTO DOMINGO, SANTO DOMINGO OESTE Y LOS ALCARRIZOS"/>
    <s v="10 - FONDO GENERAL"/>
    <n v="14118"/>
    <s v="32 - SANTO DOMINGO"/>
    <n v="50000000"/>
    <n v="6862297.0800000001"/>
    <n v="10000000"/>
    <n v="6862297.0800000001"/>
  </r>
  <r>
    <s v="2023"/>
    <x v="0"/>
    <x v="0"/>
    <x v="1"/>
    <x v="1"/>
    <s v="2 - Poder Ejecutivo"/>
    <s v="0201 - PRESIDENCIA DE LA REPÚBLICA"/>
    <s v="0005 - UNIDAD EJECUTORA PARA LA READECUACION DE BARRIOS  Y ENTORNOS (URBE)"/>
    <s v="2 - SERVICIOS ECONÓMICOS"/>
    <s v="2.6 - Transporte"/>
    <s v="2.6.04 - Transporte aéreo"/>
    <s v="2.2 - CONTRATACIÓN DE SERVICIOS"/>
    <s v="2.2.8 - OTROS SERVICIOS NO INCLUIDOS EN CONCEPTOS ANTERIORES"/>
    <s v="S"/>
    <s v="02 - CONSTRUCCIÓN DE LA 2 LINEA DEL TELEFÉRICO DE SANTO DOMINGO, SANTO DOMINGO OESTE Y LOS ALCARRIZOS"/>
    <s v="10 - FONDO GENERAL"/>
    <n v="14118"/>
    <s v="32 - SANTO DOMINGO"/>
    <n v="65000000"/>
    <n v="0"/>
    <n v="65000000"/>
    <n v="0"/>
  </r>
  <r>
    <s v="2023"/>
    <x v="0"/>
    <x v="0"/>
    <x v="1"/>
    <x v="1"/>
    <s v="2 - Poder Ejecutivo"/>
    <s v="0201 - PRESIDENCIA DE LA REPÚBLICA"/>
    <s v="0005 - UNIDAD EJECUTORA PARA LA READECUACION DE BARRIOS  Y ENTORNOS (URBE)"/>
    <s v="2 - SERVICIOS ECONÓMICOS"/>
    <s v="2.6 - Transporte"/>
    <s v="2.6.04 - Transporte aéreo"/>
    <s v="2.2 - CONTRATACIÓN DE SERVICIOS"/>
    <s v="2.2.8 - OTROS SERVICIOS NO INCLUIDOS EN CONCEPTOS ANTERIORES"/>
    <s v="S"/>
    <s v="02 - CONSTRUCCIÓN DE LA 2 LINEA DEL TELEFÉRICO DE SANTO DOMINGO, SANTO DOMINGO OESTE Y LOS ALCARRIZOS"/>
    <s v="10 - FONDO GENERAL"/>
    <n v="14118"/>
    <s v="32 - SANTO DOMINGO"/>
    <n v="50000000"/>
    <n v="36349670.200000003"/>
    <n v="50000000"/>
    <n v="36349670.200000003"/>
  </r>
  <r>
    <s v="2023"/>
    <x v="0"/>
    <x v="0"/>
    <x v="1"/>
    <x v="1"/>
    <s v="2 - Poder Ejecutivo"/>
    <s v="0201 - PRESIDENCIA DE LA REPÚBLICA"/>
    <s v="0005 - UNIDAD EJECUTORA PARA LA READECUACION DE BARRIOS  Y ENTORNOS (URBE)"/>
    <s v="4 - SERVICIOS SOCIALES"/>
    <s v="4.5 - Protección social"/>
    <s v="4.5.06 - Desempleo"/>
    <s v="2.1 - REMUNERACIONES Y CONTRIBUCIONES"/>
    <s v="2.1.1 - REMUNERACIONES"/>
    <s v="S"/>
    <s v="01 - MEJORAMIENTO URBANO, SOCIAL Y AMBIENTAL DEL BARRIO DOMINGO SAVIO (LA CIENEGA - LOS GUANDULES), DISTRITO NACIONAL"/>
    <s v="10 - FONDO GENERAL"/>
    <n v="13924"/>
    <s v="01 - DISTRITO NACIONAL"/>
    <n v="69600000"/>
    <n v="57335945"/>
    <n v="69600000"/>
    <n v="52174900"/>
  </r>
  <r>
    <s v="2023"/>
    <x v="0"/>
    <x v="0"/>
    <x v="1"/>
    <x v="1"/>
    <s v="2 - Poder Ejecutivo"/>
    <s v="0201 - PRESIDENCIA DE LA REPÚBLICA"/>
    <s v="0005 - UNIDAD EJECUTORA PARA LA READECUACION DE BARRIOS  Y ENTORNOS (URBE)"/>
    <s v="4 - SERVICIOS SOCIALES"/>
    <s v="4.5 - Protección social"/>
    <s v="4.5.06 - Desempleo"/>
    <s v="2.1 - REMUNERACIONES Y CONTRIBUCIONES"/>
    <s v="2.1.1 - REMUNERACIONES"/>
    <s v="S"/>
    <s v="01 - MEJORAMIENTO URBANO, SOCIAL Y AMBIENTAL DEL BARRIO DOMINGO SAVIO (LA CIENEGA - LOS GUANDULES), DISTRITO NACIONAL"/>
    <s v="10 - FONDO GENERAL"/>
    <n v="13924"/>
    <s v="01 - DISTRITO NACIONAL"/>
    <n v="5800000"/>
    <n v="0"/>
    <n v="5921667"/>
    <n v="0"/>
  </r>
  <r>
    <s v="2023"/>
    <x v="0"/>
    <x v="0"/>
    <x v="1"/>
    <x v="1"/>
    <s v="2 - Poder Ejecutivo"/>
    <s v="0201 - PRESIDENCIA DE LA REPÚBLICA"/>
    <s v="0005 - UNIDAD EJECUTORA PARA LA READECUACION DE BARRIOS  Y ENTORNOS (URBE)"/>
    <s v="4 - SERVICIOS SOCIALES"/>
    <s v="4.5 - Protección social"/>
    <s v="4.5.06 - Desempleo"/>
    <s v="2.1 - REMUNERACIONES Y CONTRIBUCIONES"/>
    <s v="2.1.1 - REMUNERACIONES"/>
    <s v="S"/>
    <s v="01 - MEJORAMIENTO URBANO, SOCIAL Y AMBIENTAL DEL BARRIO DOMINGO SAVIO (LA CIENEGA - LOS GUANDULES), DISTRITO NACIONAL"/>
    <s v="10 - FONDO GENERAL"/>
    <n v="13924"/>
    <s v="01 - DISTRITO NACIONAL"/>
    <n v="0"/>
    <n v="75000"/>
    <n v="75000"/>
    <n v="75000"/>
  </r>
  <r>
    <s v="2023"/>
    <x v="0"/>
    <x v="0"/>
    <x v="1"/>
    <x v="1"/>
    <s v="2 - Poder Ejecutivo"/>
    <s v="0201 - PRESIDENCIA DE LA REPÚBLICA"/>
    <s v="0005 - UNIDAD EJECUTORA PARA LA READECUACION DE BARRIOS  Y ENTORNOS (URBE)"/>
    <s v="4 - SERVICIOS SOCIALES"/>
    <s v="4.5 - Protección social"/>
    <s v="4.5.06 - Desempleo"/>
    <s v="2.1 - REMUNERACIONES Y CONTRIBUCIONES"/>
    <s v="2.1.1 - REMUNERACIONES"/>
    <s v="S"/>
    <s v="01 - MEJORAMIENTO URBANO, SOCIAL Y AMBIENTAL DEL BARRIO DOMINGO SAVIO (LA CIENEGA - LOS GUANDULES), DISTRITO NACIONAL"/>
    <s v="10 - FONDO GENERAL"/>
    <n v="13924"/>
    <s v="01 - DISTRITO NACIONAL"/>
    <n v="0"/>
    <n v="985842.18"/>
    <n v="986743"/>
    <n v="985842.18"/>
  </r>
  <r>
    <s v="2023"/>
    <x v="0"/>
    <x v="0"/>
    <x v="1"/>
    <x v="1"/>
    <s v="2 - Poder Ejecutivo"/>
    <s v="0201 - PRESIDENCIA DE LA REPÚBLICA"/>
    <s v="0005 - UNIDAD EJECUTORA PARA LA READECUACION DE BARRIOS  Y ENTORNOS (URBE)"/>
    <s v="4 - SERVICIOS SOCIALES"/>
    <s v="4.5 - Protección social"/>
    <s v="4.5.06 - Desempleo"/>
    <s v="2.1 - REMUNERACIONES Y CONTRIBUCIONES"/>
    <s v="2.1.2 - SOBRESUELDOS"/>
    <s v="S"/>
    <s v="01 - MEJORAMIENTO URBANO, SOCIAL Y AMBIENTAL DEL BARRIO DOMINGO SAVIO (LA CIENEGA - LOS GUANDULES), DISTRITO NACIONAL"/>
    <s v="10 - FONDO GENERAL"/>
    <n v="13924"/>
    <s v="01 - DISTRITO NACIONAL"/>
    <n v="5800000"/>
    <n v="0"/>
    <n v="5800000"/>
    <n v="0"/>
  </r>
  <r>
    <s v="2023"/>
    <x v="0"/>
    <x v="0"/>
    <x v="1"/>
    <x v="1"/>
    <s v="2 - Poder Ejecutivo"/>
    <s v="0201 - PRESIDENCIA DE LA REPÚBLICA"/>
    <s v="0005 - UNIDAD EJECUTORA PARA LA READECUACION DE BARRIOS  Y ENTORNOS (URBE)"/>
    <s v="4 - SERVICIOS SOCIALES"/>
    <s v="4.5 - Protección social"/>
    <s v="4.5.06 - Desempleo"/>
    <s v="2.1 - REMUNERACIONES Y CONTRIBUCIONES"/>
    <s v="2.1.5 - CONTRIBUCIONES A LA SEGURIDAD SOCIAL"/>
    <s v="S"/>
    <s v="01 - MEJORAMIENTO URBANO, SOCIAL Y AMBIENTAL DEL BARRIO DOMINGO SAVIO (LA CIENEGA - LOS GUANDULES), DISTRITO NACIONAL"/>
    <s v="10 - FONDO GENERAL"/>
    <n v="13924"/>
    <s v="01 - DISTRITO NACIONAL"/>
    <n v="6446041"/>
    <n v="4001497.0900000003"/>
    <n v="6157631"/>
    <n v="3641816.7800000003"/>
  </r>
  <r>
    <s v="2023"/>
    <x v="0"/>
    <x v="0"/>
    <x v="1"/>
    <x v="1"/>
    <s v="2 - Poder Ejecutivo"/>
    <s v="0201 - PRESIDENCIA DE LA REPÚBLICA"/>
    <s v="0005 - UNIDAD EJECUTORA PARA LA READECUACION DE BARRIOS  Y ENTORNOS (URBE)"/>
    <s v="4 - SERVICIOS SOCIALES"/>
    <s v="4.5 - Protección social"/>
    <s v="4.5.06 - Desempleo"/>
    <s v="2.1 - REMUNERACIONES Y CONTRIBUCIONES"/>
    <s v="2.1.5 - CONTRIBUCIONES A LA SEGURIDAD SOCIAL"/>
    <s v="S"/>
    <s v="01 - MEJORAMIENTO URBANO, SOCIAL Y AMBIENTAL DEL BARRIO DOMINGO SAVIO (LA CIENEGA - LOS GUANDULES), DISTRITO NACIONAL"/>
    <s v="10 - FONDO GENERAL"/>
    <n v="13924"/>
    <s v="01 - DISTRITO NACIONAL"/>
    <n v="6550138"/>
    <n v="4070852.1500000008"/>
    <n v="6550138"/>
    <n v="3704417.9500000007"/>
  </r>
  <r>
    <s v="2023"/>
    <x v="0"/>
    <x v="0"/>
    <x v="1"/>
    <x v="1"/>
    <s v="2 - Poder Ejecutivo"/>
    <s v="0201 - PRESIDENCIA DE LA REPÚBLICA"/>
    <s v="0005 - UNIDAD EJECUTORA PARA LA READECUACION DE BARRIOS  Y ENTORNOS (URBE)"/>
    <s v="4 - SERVICIOS SOCIALES"/>
    <s v="4.5 - Protección social"/>
    <s v="4.5.06 - Desempleo"/>
    <s v="2.1 - REMUNERACIONES Y CONTRIBUCIONES"/>
    <s v="2.1.5 - CONTRIBUCIONES A LA SEGURIDAD SOCIAL"/>
    <s v="S"/>
    <s v="01 - MEJORAMIENTO URBANO, SOCIAL Y AMBIENTAL DEL BARRIO DOMINGO SAVIO (LA CIENEGA - LOS GUANDULES), DISTRITO NACIONAL"/>
    <s v="10 - FONDO GENERAL"/>
    <n v="13924"/>
    <s v="01 - DISTRITO NACIONAL"/>
    <n v="715386"/>
    <n v="472591.19"/>
    <n v="715386"/>
    <n v="428522.0400000001"/>
  </r>
  <r>
    <s v="2023"/>
    <x v="0"/>
    <x v="0"/>
    <x v="1"/>
    <x v="1"/>
    <s v="2 - Poder Ejecutivo"/>
    <s v="0201 - PRESIDENCIA DE LA REPÚBLICA"/>
    <s v="0005 - UNIDAD EJECUTORA PARA LA READECUACION DE BARRIOS  Y ENTORNOS (URBE)"/>
    <s v="4 - SERVICIOS SOCIALES"/>
    <s v="4.5 - Protección social"/>
    <s v="4.5.06 - Desempleo"/>
    <s v="2.2 - CONTRATACIÓN DE SERVICIOS"/>
    <s v="2.2.2 - PUBLICIDAD, IMPRESIÓN Y ENCUADERNACIÓN"/>
    <s v="S"/>
    <s v="01 - MEJORAMIENTO URBANO, SOCIAL Y AMBIENTAL DEL BARRIO DOMINGO SAVIO (LA CIENEGA - LOS GUANDULES), DISTRITO NACIONAL"/>
    <s v="10 - FONDO GENERAL"/>
    <n v="13924"/>
    <s v="01 - DISTRITO NACIONAL"/>
    <n v="0"/>
    <n v="0"/>
    <n v="5800000"/>
    <n v="0"/>
  </r>
  <r>
    <s v="2023"/>
    <x v="0"/>
    <x v="0"/>
    <x v="1"/>
    <x v="1"/>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25000000"/>
    <n v="0"/>
    <n v="15000000"/>
    <n v="0"/>
  </r>
  <r>
    <s v="2023"/>
    <x v="0"/>
    <x v="0"/>
    <x v="1"/>
    <x v="1"/>
    <s v="2 - Poder Ejecutivo"/>
    <s v="0201 - PRESIDENCIA DE LA REPÚBLICA"/>
    <s v="0005 - UNIDAD EJECUTORA PARA LA READECUACION DE BARRIOS  Y ENTORNOS (URBE)"/>
    <s v="4 - SERVICIOS SOCIALES"/>
    <s v="4.5 - Protección social"/>
    <s v="4.5.06 - Desempleo"/>
    <s v="2.2 - CONTRATACIÓN DE SERVICIOS"/>
    <s v="2.2.5 - ALQUILERES Y RENTAS"/>
    <s v="S"/>
    <s v="01 - MEJORAMIENTO URBANO, SOCIAL Y AMBIENTAL DEL BARRIO DOMINGO SAVIO (LA CIENEGA - LOS GUANDULES), DISTRITO NACIONAL"/>
    <s v="10 - FONDO GENERAL"/>
    <n v="13924"/>
    <s v="01 - DISTRITO NACIONAL"/>
    <n v="0"/>
    <n v="0"/>
    <n v="5200000"/>
    <n v="0"/>
  </r>
  <r>
    <s v="2023"/>
    <x v="0"/>
    <x v="0"/>
    <x v="1"/>
    <x v="1"/>
    <s v="2 - Poder Ejecutivo"/>
    <s v="0201 - PRESIDENCIA DE LA REPÚBLICA"/>
    <s v="0005 - UNIDAD EJECUTORA PARA LA READECUACION DE BARRIOS  Y ENTORNOS (URBE)"/>
    <s v="4 - SERVICIOS SOCIALES"/>
    <s v="4.5 - Protección social"/>
    <s v="4.5.06 - Desempleo"/>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0"/>
    <n v="492000"/>
    <n v="0"/>
  </r>
  <r>
    <s v="2023"/>
    <x v="0"/>
    <x v="0"/>
    <x v="1"/>
    <x v="1"/>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0"/>
    <n v="11000000"/>
    <n v="0"/>
  </r>
  <r>
    <s v="2023"/>
    <x v="0"/>
    <x v="0"/>
    <x v="1"/>
    <x v="1"/>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100000000"/>
    <n v="68881462.5"/>
    <n v="80380000"/>
    <n v="68881462.5"/>
  </r>
  <r>
    <s v="2023"/>
    <x v="0"/>
    <x v="0"/>
    <x v="1"/>
    <x v="1"/>
    <s v="2 - Poder Ejecutivo"/>
    <s v="0201 - PRESIDENCIA DE LA REPÚBLICA"/>
    <s v="0005 - UNIDAD EJECUTORA PARA LA READECUACION DE BARRIOS  Y ENTORNOS (URBE)"/>
    <s v="4 - SERVICIOS SOCIALES"/>
    <s v="4.5 - Protección social"/>
    <s v="4.5.06 - Desempleo"/>
    <s v="2.3 - MATERIALES Y SUMINISTROS"/>
    <s v="2.3.6 - PRODUCTOS DE MINERALES, METÁLICOS Y NO METÁLICOS"/>
    <s v="S"/>
    <s v="01 - MEJORAMIENTO URBANO, SOCIAL Y AMBIENTAL DEL BARRIO DOMINGO SAVIO (LA CIENEGA - LOS GUANDULES), DISTRITO NACIONAL"/>
    <s v="10 - FONDO GENERAL"/>
    <n v="13924"/>
    <s v="01 - DISTRITO NACIONAL"/>
    <n v="0"/>
    <n v="1520642.4"/>
    <n v="4620000"/>
    <n v="0"/>
  </r>
  <r>
    <s v="2023"/>
    <x v="0"/>
    <x v="0"/>
    <x v="1"/>
    <x v="1"/>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100000000"/>
    <n v="2621344.8200000003"/>
    <n v="92000000"/>
    <n v="973788.72"/>
  </r>
  <r>
    <s v="2023"/>
    <x v="0"/>
    <x v="0"/>
    <x v="1"/>
    <x v="1"/>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50000000"/>
    <n v="7384947.7300000004"/>
    <n v="10000000"/>
    <n v="7384947.7300000004"/>
  </r>
  <r>
    <s v="2023"/>
    <x v="0"/>
    <x v="0"/>
    <x v="1"/>
    <x v="1"/>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30300000"/>
    <n v="529156820.59000003"/>
    <n v="730300000"/>
    <n v="372718324.78000003"/>
  </r>
  <r>
    <s v="2023"/>
    <x v="0"/>
    <x v="0"/>
    <x v="1"/>
    <x v="1"/>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25000000"/>
    <n v="0"/>
    <n v="0"/>
    <n v="0"/>
  </r>
  <r>
    <s v="2023"/>
    <x v="0"/>
    <x v="0"/>
    <x v="1"/>
    <x v="1"/>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0"/>
    <n v="15883563.710000001"/>
    <n v="16000000"/>
    <n v="15883563.710000001"/>
  </r>
  <r>
    <s v="2023"/>
    <x v="0"/>
    <x v="0"/>
    <x v="1"/>
    <x v="1"/>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100000000"/>
    <n v="0"/>
    <n v="16613000"/>
    <n v="0"/>
  </r>
  <r>
    <s v="2023"/>
    <x v="0"/>
    <x v="0"/>
    <x v="1"/>
    <x v="1"/>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105088435"/>
    <n v="171734284.81"/>
    <n v="297083435"/>
    <n v="124176831.36000001"/>
  </r>
  <r>
    <s v="2023"/>
    <x v="0"/>
    <x v="0"/>
    <x v="1"/>
    <x v="1"/>
    <s v="2 - Poder Ejecutivo"/>
    <s v="0201 - PRESIDENCIA DE LA REPÚBLICA"/>
    <s v="0009 - COMISIÓN PRESIDENCIAL DE APOYO AL DESARROLLO PROVINCIAL"/>
    <s v="1 - SERVICIOS  GENERALES"/>
    <s v="1.4 - Justicia, orden público y seguridad"/>
    <s v="1.4.01 - Servicios de seguridad interior"/>
    <s v="2.7 - OBRAS"/>
    <s v="2.7.2 - INFRAESTRUCTURA"/>
    <s v="S"/>
    <s v="15 - CONSTRUCCIÓN DESTACAMENTO POLICIAL EN LA COMUNIDAD DE QUITA CORAZA, PROVINCIA BARAHONA"/>
    <s v="10 - FONDO GENERAL"/>
    <n v="14087"/>
    <s v="04 - BARAHONA"/>
    <n v="0"/>
    <n v="0"/>
    <n v="1528222.17"/>
    <n v="0"/>
  </r>
  <r>
    <s v="2023"/>
    <x v="0"/>
    <x v="0"/>
    <x v="1"/>
    <x v="1"/>
    <s v="2 - Poder Ejecutivo"/>
    <s v="0201 - PRESIDENCIA DE LA REPÚBLICA"/>
    <s v="0009 - COMISIÓN PRESIDENCIAL DE APOYO AL DESARROLLO PROVINCIAL"/>
    <s v="2 - SERVICIOS ECONÓMICOS"/>
    <s v="2.6 - Transporte"/>
    <s v="2.6.01 - Transporte por carretera"/>
    <s v="2.2 - CONTRATACIÓN DE SERVICIOS"/>
    <s v="2.2.8 - OTROS SERVICIOS NO INCLUIDOS EN CONCEPTOS ANTERIORES"/>
    <s v="S"/>
    <s v="94 - RECONSTRUCCIÓN DE 26.3 KM DE VIAS EN BARRIOS Y ACCESOS DE PLAYA EN LA ISABELA, MUNICIPIO LUPERON PROV. PUERTO PLATA"/>
    <s v="10 - FONDO GENERAL"/>
    <n v="14203"/>
    <s v="18 - PUERTO PLATA"/>
    <n v="73491966"/>
    <n v="0"/>
    <n v="0"/>
    <n v="0"/>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04 - RECONSTRUCCIÓN DE PUENTE EN LA COMUNIDAD AGUAS NEGRAS, DISTRITO MUNICIPAL JOSÉ F.CO PEÑA GÓMEZ, PROVINCIA PEDERNALES"/>
    <s v="10 - FONDO GENERAL"/>
    <n v="14421"/>
    <s v="16 - PEDERNALES"/>
    <n v="3264089"/>
    <n v="16262296.02"/>
    <n v="16265296.02"/>
    <n v="10313620.869999999"/>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04 - RECONSTRUCCIÓN DE PUENTE EN LA COMUNIDAD AGUAS NEGRAS, DISTRITO MUNICIPAL JOSÉ F.CO PEÑA GÓMEZ, PROVINCIA PEDERNALES"/>
    <s v="10 - FONDO GENERAL"/>
    <n v="14421"/>
    <s v="16 - PEDERNALES"/>
    <n v="667854"/>
    <n v="0"/>
    <n v="0"/>
    <n v="0"/>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11 - RECONSTRUCCIÓN DE PUENTE ALCANTARILLA SOBRE RIO CURVA DEL VIVERO CARRETERA EL LIMON 2, D. M. LA CUABA, MUNICIPIO PEDRO BRAND"/>
    <s v="10 - FONDO GENERAL"/>
    <n v="14528"/>
    <s v="32 - SANTO DOMINGO"/>
    <n v="695491"/>
    <n v="1710485.75"/>
    <n v="1710485.75"/>
    <n v="1041660.61"/>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11 - RECONSTRUCCIÓN DE PUENTE ALCANTARILLA SOBRE RIO CURVA DEL VIVERO CARRETERA EL LIMON 2, D. M. LA CUABA, MUNICIPIO PEDRO BRAND"/>
    <s v="10 - FONDO GENERAL"/>
    <n v="14528"/>
    <s v="32 - SANTO DOMINGO"/>
    <n v="71464"/>
    <n v="0"/>
    <n v="0"/>
    <n v="0"/>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21 - CONSTRUCCIÓN DE PUENTE SOBRE EL RIO JAYA, SECTOR UGAMBA, SAN FRANCISCO DE MACORÍS, PROVINCIA DUARTE"/>
    <s v="10 - FONDO GENERAL"/>
    <n v="14570"/>
    <s v="06 - DUARTE"/>
    <n v="12000000"/>
    <n v="34194751.390000001"/>
    <n v="34194751.390000001"/>
    <n v="34194751.380000003"/>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21 - CONSTRUCCIÓN DE PUENTE SOBRE EL RIO JAYA, SECTOR UGAMBA, SAN FRANCISCO DE MACORÍS, PROVINCIA DUARTE"/>
    <s v="10 - FONDO GENERAL"/>
    <n v="14570"/>
    <s v="06 - DUARTE"/>
    <n v="1350406"/>
    <n v="0"/>
    <n v="0"/>
    <n v="0"/>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28 - RECONSTRUCCIÓN DE 2 PUENTES EN EL MUNICIPIO DE TAMAYO, PROVINCIA BAHORUCO"/>
    <s v="10 - FONDO GENERAL"/>
    <n v="14594"/>
    <s v="03 - BAHORUCO"/>
    <n v="1057624"/>
    <n v="15670036.68"/>
    <n v="16727660.68"/>
    <n v="9925968.2200000007"/>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30 - CONSTRUCCIÓN DE 2 PUENTES EN LAS COMUNIDADES DE LA CAOBA Y JAYABO, MUNICIPIO SALCEDO, PROVINCIA HERMANAS MIRABAL"/>
    <s v="10 - FONDO GENERAL"/>
    <n v="14596"/>
    <s v="19 - HERMANAS MIRABAL"/>
    <n v="621176"/>
    <n v="103424"/>
    <n v="621176"/>
    <n v="0"/>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26000000"/>
    <n v="0"/>
    <n v="0"/>
    <n v="0"/>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3000000"/>
    <n v="0"/>
    <n v="0"/>
    <n v="0"/>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7000000"/>
    <n v="17664769.710000001"/>
    <n v="21491749.050000001"/>
    <n v="17664769.710000001"/>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81004529"/>
    <n v="85425062.969999999"/>
    <n v="92130880.200000003"/>
    <n v="85425062.969999999"/>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94 - RECONSTRUCCIÓN DE 26.3 KM DE VIAS EN BARRIOS Y ACCESOS DE PLAYA EN LA ISABELA, MUNICIPIO LUPERON PROV. PUERTO PLATA"/>
    <s v="10 - FONDO GENERAL"/>
    <n v="14203"/>
    <s v="18 - PUERTO PLATA"/>
    <n v="206411398"/>
    <n v="0"/>
    <n v="0"/>
    <n v="0"/>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94 - RECONSTRUCCIÓN DE 26.3 KM DE VIAS EN BARRIOS Y ACCESOS DE PLAYA EN LA ISABELA, MUNICIPIO LUPERON PROV. PUERTO PLATA"/>
    <s v="10 - FONDO GENERAL"/>
    <n v="14203"/>
    <s v="18 - PUERTO PLATA"/>
    <n v="10320570"/>
    <n v="0"/>
    <n v="0"/>
    <n v="0"/>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27 - RECONSTRUCCIÓN DE PUENTES TIPO ALCANTARILLA-CAJON EN COMUNIDADES LA BARCA-LA JOYITA-LA RAMONA, MUNICIPIO MOCA, PROVINCIA ESPAILLAT"/>
    <s v="10 - FONDO GENERAL"/>
    <n v="14593"/>
    <s v="09 - ESPAILLAT"/>
    <n v="0"/>
    <n v="8626660.1199999992"/>
    <n v="12500670.209999999"/>
    <n v="8626660.1199999992"/>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02 - RECONSTRUCCIÓN DE PUENTES VEHICULARES EN EL BARRIO DUARTE, DISTRITO MUNICIPAL SANTIAGO OESTE, PROVINCIA SANTIAGO"/>
    <s v="10 - FONDO GENERAL"/>
    <n v="14419"/>
    <s v="25 - SANTIAGO"/>
    <n v="0"/>
    <n v="15855213.029999999"/>
    <n v="15855213.029999999"/>
    <n v="6230924.0700000003"/>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05 - RECONSTRUCCIÓN DEL SISTEMA DE ALCANTARILLADO Y CALLES INTERNAS EN COMUNIDADES DEL DISTRITO MUNICIPAL SANTIAGO OESTE, PROVINCIA SANTIAGO"/>
    <s v="10 - FONDO GENERAL"/>
    <n v="14422"/>
    <s v="25 - SANTIAGO"/>
    <n v="0"/>
    <n v="10259725.82"/>
    <n v="10259725.82"/>
    <n v="8833706.8599999994"/>
  </r>
  <r>
    <s v="2023"/>
    <x v="0"/>
    <x v="0"/>
    <x v="1"/>
    <x v="1"/>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3577767.24"/>
    <n v="3577767.24"/>
    <n v="0"/>
  </r>
  <r>
    <s v="2023"/>
    <x v="0"/>
    <x v="0"/>
    <x v="1"/>
    <x v="1"/>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n v="0"/>
    <n v="0"/>
  </r>
  <r>
    <s v="2023"/>
    <x v="0"/>
    <x v="0"/>
    <x v="1"/>
    <x v="1"/>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8000000"/>
    <n v="0"/>
    <n v="0"/>
    <n v="0"/>
  </r>
  <r>
    <s v="2023"/>
    <x v="0"/>
    <x v="0"/>
    <x v="1"/>
    <x v="1"/>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6000000"/>
    <n v="0"/>
    <n v="0"/>
    <n v="0"/>
  </r>
  <r>
    <s v="2023"/>
    <x v="0"/>
    <x v="0"/>
    <x v="1"/>
    <x v="1"/>
    <s v="2 - Poder Ejecutivo"/>
    <s v="0201 - PRESIDENCIA DE LA REPÚBLICA"/>
    <s v="0009 - COMISIÓN PRESIDENCIAL DE APOYO AL DESARROLLO PROVINCIAL"/>
    <s v="4 - SERVICIOS SOCIALES"/>
    <s v="4.1 - Vivienda y servicios comunitarios"/>
    <s v="4.1.02 - Desarrollo comunitario"/>
    <s v="2.7 - OBRAS"/>
    <s v="2.7.2 - INFRAESTRUCTURA"/>
    <s v="S"/>
    <s v="02 - CONSTRUCCIÓN DE UN NUEVO CEMENTERIO EN EL MUNICIPIO LOS RIOS, PROVINCIA BAHORUCO"/>
    <s v="10 - FONDO GENERAL"/>
    <n v="14710"/>
    <s v="03 - BAHORUCO"/>
    <n v="15410954"/>
    <n v="11672644.58"/>
    <n v="11846610.390000001"/>
    <n v="11672644.58"/>
  </r>
  <r>
    <s v="2023"/>
    <x v="0"/>
    <x v="0"/>
    <x v="1"/>
    <x v="1"/>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3686007.6"/>
    <n v="3686007.6"/>
    <n v="0"/>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23657371"/>
    <n v="17585836.440000001"/>
    <n v="22148637.030000001"/>
    <n v="17585836.440000001"/>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CONSTRUCCIÓN CAMPO DE BÉISBOL Y CANCHA DE BALONCESTO PUNTA LICEY DE VILLA MELLA, MUNICIPIO SANTO DOMINGO NORTE, SANTO DOMINGO"/>
    <s v="10 - FONDO GENERAL"/>
    <n v="14524"/>
    <s v="32 - SANTO DOMINGO"/>
    <n v="3233604"/>
    <n v="11907789.060000001"/>
    <n v="16029686.240000002"/>
    <n v="11902292.27"/>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7702720"/>
    <n v="37637873.290000007"/>
    <n v="40511102.32"/>
    <n v="37637873.289999999"/>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2609354"/>
    <n v="2609354"/>
    <n v="2609354"/>
    <n v="2566462.21"/>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ANCHA DE BALONCESTO PALAVÉ, SECTOR MANOGUAYABO, MUNICIPIO SANTO DOMINGO OESTE, PROVINCIA SANTO DOMINGO."/>
    <s v="10 - FONDO GENERAL"/>
    <n v="14781"/>
    <s v="32 - SANTO DOMINGO"/>
    <n v="5034877"/>
    <n v="8521160.0700000003"/>
    <n v="8521160.0700000003"/>
    <n v="7915092.0700000003"/>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12065741"/>
    <n v="3758249.88"/>
    <n v="11758249.879999999"/>
    <n v="3758249.88"/>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6 - REMODELACIÓN POLIDEPORTIVO HÉCTOR MONEGRO &quot;EL VIKINGO&quot;, PROVINCIA HATO MAYOR."/>
    <s v="10 - FONDO GENERAL"/>
    <n v="14916"/>
    <s v="30 - HATO MAYOR"/>
    <n v="8000000"/>
    <n v="38706203.799999997"/>
    <n v="55308555.289999999"/>
    <n v="38706203.799999997"/>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37476317"/>
    <n v="0"/>
    <n v="0"/>
    <n v="0"/>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6 - CONSTRUCCIÓN POLIDEPORTIVO SAVICA, MUNICIPIO HIGÜEY, PROVINCIA LA ALTAGRACIA."/>
    <s v="10 - FONDO GENERAL"/>
    <n v="14947"/>
    <s v="11 - LA ALTAGRACIA"/>
    <n v="11000000"/>
    <n v="15911486.07"/>
    <n v="18510239.41"/>
    <n v="15911486.07"/>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1687162"/>
    <n v="9161320.1999999993"/>
    <n v="11843210.41"/>
    <n v="9161320.1999999993"/>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NCHA DE BALONCESTO RIVERA DEL OZAMA, SECTOR LOS TRES BRAZOS, MUNICIPIO SANTO DOMINGO ESTE, PROVINCIA SANTO DOMINGO"/>
    <s v="10 - FONDO GENERAL"/>
    <n v="14238"/>
    <s v="32 - SANTO DOMINGO"/>
    <n v="0"/>
    <n v="2007145"/>
    <n v="2007145"/>
    <n v="1100022.55"/>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5921938"/>
    <n v="2340773.16"/>
    <n v="5921938"/>
    <n v="2340773.16"/>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8 - REMODELACIÓN DEL CAMPO DE BEISBOL MANUEL BUENO, MUNICIPIO EL PINO, PROVINCIA DAJABON"/>
    <s v="10 - FONDO GENERAL"/>
    <n v="14390"/>
    <s v="05 - DAJABON"/>
    <n v="1432694"/>
    <n v="1432694"/>
    <n v="1432694"/>
    <n v="1431588.3"/>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9 - CONSTRUCCIÓN CAMPO DE BEISBOL ANSONIA, MUNICIPIO AZUA, PROVINCIA AZUA"/>
    <s v="10 - FONDO GENERAL"/>
    <n v="14255"/>
    <s v="02 - AZUA"/>
    <n v="1101113"/>
    <n v="19161584.850000001"/>
    <n v="19161584.850000001"/>
    <n v="1100848.8400000001"/>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1 - CONSTRUCCIÓN MULTIUSOS CLUB PARQUE HOSTOS, MUNICIPIO CONCEPCION DE  LA VEGA, PROVINCIA LA VEGA"/>
    <s v="10 - FONDO GENERAL"/>
    <n v="14257"/>
    <s v="13 - LA VEGA"/>
    <n v="0"/>
    <n v="41721136.829999998"/>
    <n v="41721136.93"/>
    <n v="40145565.310000002"/>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2690890"/>
    <n v="35641815.07"/>
    <n v="39876151"/>
    <n v="35641815.07"/>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1488356"/>
    <n v="0"/>
    <n v="3448465.87"/>
    <n v="0"/>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2947300"/>
    <n v="2947300"/>
    <n v="2947300"/>
    <n v="2816161.53"/>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4816054"/>
    <n v="0"/>
    <n v="421703.35000000056"/>
    <n v="0"/>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5311956"/>
    <n v="1621373.56"/>
    <n v="5311956"/>
    <n v="1621373.56"/>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9 - REMODELACIÓN CANCHA DE BALONCESTO EN LA COMUNIDAD ITABO, MUNICIPIO BAJOS DE HAINA, PROVINCIA SAN CRISTOBAL"/>
    <s v="10 - FONDO GENERAL"/>
    <n v="14675"/>
    <s v="21 - SAN CRISTOBAL"/>
    <n v="5311954"/>
    <n v="8920632.2100000009"/>
    <n v="8920632.2100000009"/>
    <n v="6490996.1299999999"/>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0 - REMODELACIÓN CAMPO DE BEISBOL EN LA COMUNIDAD SAINAGUA, PROVINCIA SAN CRISTOBAL"/>
    <s v="10 - FONDO GENERAL"/>
    <n v="14676"/>
    <s v="21 - SAN CRISTOBAL"/>
    <n v="17052312"/>
    <n v="26233320.16"/>
    <n v="26233320.16"/>
    <n v="19480818.32"/>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1 - REMODELACIÓN CANCHA DE BALONCESTO EN LA COMUNIDAD DE HATILLO PROVINCIA SAN CRISTOBAL"/>
    <s v="10 - FONDO GENERAL"/>
    <n v="14677"/>
    <s v="21 - SAN CRISTOBAL"/>
    <n v="5311954"/>
    <n v="8920632.25"/>
    <n v="8920632.25"/>
    <n v="6370554.21"/>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CANCHA DE BALONCESTO EN EL BARRIO PROSPERIDAD, MUNICIPIO BONAO, PROVINCIA MONSEÑOR NOUEL"/>
    <s v="10 - FONDO GENERAL"/>
    <n v="14678"/>
    <s v="28 - MONSENOR NOUEL"/>
    <n v="5332480"/>
    <n v="5266518.43"/>
    <n v="7124599.2599999998"/>
    <n v="5266518.43"/>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3 - CONSTRUCCIÓN CANCHA DE BALONCESTO EN EL BARRIO CANTA LA RANA, MUNICIPIO PIEDRA BLANCA, PROVINCIA MONSEÑOR NOUEL"/>
    <s v="10 - FONDO GENERAL"/>
    <n v="14679"/>
    <s v="28 - MONSENOR NOUEL"/>
    <n v="5332481"/>
    <n v="6894869.7699999996"/>
    <n v="7466196.2000000002"/>
    <n v="6894869.7700000005"/>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5332482"/>
    <n v="3950788.7700000005"/>
    <n v="5332482"/>
    <n v="3950788.7700000005"/>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5373531"/>
    <n v="1476737.1"/>
    <n v="5373531"/>
    <n v="1476737.1"/>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REPARACIÓN CANCHA DE BALONCESTO DEL SECTOR LA MADRE, MUNICIPIO VILLA JARAGUA, PROVINCIA BAHORUCO"/>
    <s v="10 - FONDO GENERAL"/>
    <n v="14205"/>
    <s v="03 - BAHORUCO"/>
    <n v="427885"/>
    <n v="2886715.98"/>
    <n v="2886715.98"/>
    <n v="0"/>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5373531"/>
    <n v="1476737.1"/>
    <n v="5337651.96"/>
    <n v="1476737.1"/>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5373532"/>
    <n v="1476737.1"/>
    <n v="5373532"/>
    <n v="1476737.1"/>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CONSTRUCCIÓN CAMPO DE BEISBOL EN EL DISTRITO MUNICIPAL BATISTA, MUNICIPIO EL CERCADO, PROVINCIA SAN JUAN"/>
    <s v="10 - FONDO GENERAL"/>
    <n v="14699"/>
    <s v="22 - SAN JUAN"/>
    <n v="17249194"/>
    <n v="19531459.82"/>
    <n v="25675296"/>
    <n v="19531459.82"/>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29234719"/>
    <n v="8000000"/>
    <n v="23482419.93"/>
    <n v="8000000"/>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2 - REPARACIÓN POLIDEPORTIVO ELEONCIO MERCEDES, MUNICIPIO LA ROMANA, PROVINCIA LA ROMANA"/>
    <s v="10 - FONDO GENERAL"/>
    <n v="14388"/>
    <s v="12 - LA ROMANA"/>
    <n v="0"/>
    <n v="86143445.149999991"/>
    <n v="86143445.150000006"/>
    <n v="74061116.74000001"/>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3 - CONSTRUCCIÓN CANCHA DE BALONCESTO LUDO GÓMEZ (ENGOMBE), MUNICIPIO SANTO DOMINGO OESTE, PROVINCIA SANTO DOMINGO"/>
    <s v="10 - FONDO GENERAL"/>
    <n v="14400"/>
    <s v="32 - SANTO DOMINGO"/>
    <n v="0"/>
    <n v="2246171.31"/>
    <n v="2246171.31"/>
    <n v="2234642.7000000002"/>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6 - CONSTRUCCIÓN PARQUE EL LLANO, MUNICIPIO EL LLANO, PROVINCIA ELÍAS PIÑA"/>
    <s v="10 - FONDO GENERAL"/>
    <n v="14243"/>
    <s v="07 - ELIAS PINA"/>
    <n v="0"/>
    <n v="3776201.8"/>
    <n v="3776201.8"/>
    <n v="2529747.2799999998"/>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DEL CAMPO DE BÉISBOL PEDRO GARCÍA DEL LLANO, MUNICIPIO SANTIAGO DE LOS CABALLEROS, PROVINCIA SANTIAGO"/>
    <s v="10 - FONDO GENERAL"/>
    <n v="14250"/>
    <s v="25 - SANTIAGO"/>
    <n v="0"/>
    <n v="5237798.04"/>
    <n v="5237798.04"/>
    <n v="3076794.31"/>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6058163.7699999996"/>
    <n v="6058163.7699999996"/>
    <n v="4296196.62"/>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9 - CONSTRUCCIÓN DEL CAMPO DE BÉISBOL EL PINO, MUNICIPIO EL PINO,  PROVINCIA DAJABÓN"/>
    <s v="10 - FONDO GENERAL"/>
    <n v="14252"/>
    <s v="05 - DAJABON"/>
    <n v="0"/>
    <n v="7259714.0499999998"/>
    <n v="7259714.0499999998"/>
    <n v="5121990.6500000004"/>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5 - REHABILITACIÓN CAMPO DE SOFTBOL ENSANCHE LA ISABELITA, MUNICIPIO SANTO DOMINGO ESTE, PROVINCIA SANTO DOMINGO"/>
    <s v="10 - FONDO GENERAL"/>
    <n v="14391"/>
    <s v="32 - SANTO DOMINGO"/>
    <n v="0"/>
    <n v="3859906.33"/>
    <n v="3859906.33"/>
    <n v="2505614.23"/>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0"/>
    <n v="9000000"/>
    <n v="0"/>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0"/>
    <n v="6000000"/>
    <n v="0"/>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0"/>
    <n v="9000000"/>
    <n v="0"/>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SANTANA TAMAYO, MUNICIPIO TAMAYO, PROVINCIA BAHORUCO"/>
    <s v="10 - FONDO GENERAL"/>
    <n v="14239"/>
    <s v="03 - BAHORUCO"/>
    <n v="0"/>
    <n v="1765972.39"/>
    <n v="1765972.39"/>
    <n v="0"/>
  </r>
  <r>
    <s v="2023"/>
    <x v="0"/>
    <x v="0"/>
    <x v="1"/>
    <x v="1"/>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DEL CAMPO DE BEISBOL TIERRA NUEVA, MUNICIPIO JIMANI, PROVINCIA INDEPENDENCIA"/>
    <s v="10 - FONDO GENERAL"/>
    <n v="14237"/>
    <s v="10 - INDEPENDENCIA"/>
    <n v="0"/>
    <n v="17294782.82"/>
    <n v="17294782.82"/>
    <n v="0"/>
  </r>
  <r>
    <s v="2023"/>
    <x v="0"/>
    <x v="0"/>
    <x v="1"/>
    <x v="1"/>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01 - REHABILITACIÓN DE 17 EDIFICACIONES EXISTENTES EN EL PARQUE ARQUEOLÓGICO LA ISABELA HISTÓRICA, MUNICIPIO DE LUPERÓN, PROVINCIA PUERTO PL"/>
    <s v="10 - FONDO GENERAL"/>
    <n v="14215"/>
    <s v="18 - PUERTO PLATA"/>
    <n v="25977936"/>
    <n v="66312346.149999999"/>
    <n v="66312346.149999999"/>
    <n v="66301821.170000002"/>
  </r>
  <r>
    <s v="2023"/>
    <x v="0"/>
    <x v="0"/>
    <x v="1"/>
    <x v="1"/>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9338901"/>
    <n v="5717122.4900000002"/>
    <n v="9338901"/>
    <n v="5717122.4900000002"/>
  </r>
  <r>
    <s v="2023"/>
    <x v="0"/>
    <x v="0"/>
    <x v="1"/>
    <x v="1"/>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91834774"/>
    <n v="54846955.280000001"/>
    <n v="81834774"/>
    <n v="54846955.280000001"/>
  </r>
  <r>
    <s v="2023"/>
    <x v="0"/>
    <x v="0"/>
    <x v="1"/>
    <x v="1"/>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13249833"/>
    <n v="5624915.1299999999"/>
    <n v="5624915.6899999995"/>
    <n v="5624915.1299999999"/>
  </r>
  <r>
    <s v="2023"/>
    <x v="0"/>
    <x v="0"/>
    <x v="1"/>
    <x v="1"/>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21850519"/>
    <n v="10712706.75"/>
    <n v="27327252.190000001"/>
    <n v="10712706.75"/>
  </r>
  <r>
    <s v="2023"/>
    <x v="0"/>
    <x v="0"/>
    <x v="1"/>
    <x v="1"/>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39701038"/>
    <n v="79077399.620000005"/>
    <n v="97948720.200000003"/>
    <n v="79077399.620000005"/>
  </r>
  <r>
    <s v="2023"/>
    <x v="0"/>
    <x v="0"/>
    <x v="1"/>
    <x v="1"/>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0 - RESTAURACIÓN DE AREA ARQUEOLOGICA EN EL PARQUE ARQUEOLOGICO LA ISABELA HISTORICA,  MUNICIPIO DE LUPERÓN, PROVINCIA PUERTO PLATA"/>
    <s v="10 - FONDO GENERAL"/>
    <n v="14396"/>
    <s v="18 - PUERTO PLATA"/>
    <n v="7915302"/>
    <n v="0"/>
    <n v="0"/>
    <n v="0"/>
  </r>
  <r>
    <s v="2023"/>
    <x v="0"/>
    <x v="0"/>
    <x v="1"/>
    <x v="1"/>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10687637"/>
    <n v="25095483.699999999"/>
    <n v="25144067"/>
    <n v="25095483.699999999"/>
  </r>
  <r>
    <s v="2023"/>
    <x v="0"/>
    <x v="0"/>
    <x v="1"/>
    <x v="1"/>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3 - RESTAURACIÓN ÁREA DE RECREACIÓN HISTÓRICA (ALDEA INDÍGENA), PARQUE ARQUEOLÓGICO LA ISABELA HISTORICA, MUNICIPIO LUPERON, PUERTO PLATA"/>
    <s v="10 - FONDO GENERAL"/>
    <n v="14399"/>
    <s v="18 - PUERTO PLATA"/>
    <n v="844486"/>
    <n v="0"/>
    <n v="0"/>
    <n v="0"/>
  </r>
  <r>
    <s v="2023"/>
    <x v="0"/>
    <x v="0"/>
    <x v="1"/>
    <x v="1"/>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en blanco)"/>
    <s v="99 - MULTIPROVINCIAL"/>
    <n v="0"/>
    <n v="0"/>
    <n v="0"/>
    <n v="0"/>
  </r>
  <r>
    <s v="2023"/>
    <x v="0"/>
    <x v="0"/>
    <x v="1"/>
    <x v="1"/>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en blanco)"/>
    <s v="99 - MULTIPROVINCIAL"/>
    <n v="0"/>
    <n v="15697765.289999999"/>
    <n v="17125494"/>
    <n v="0"/>
  </r>
  <r>
    <s v="2023"/>
    <x v="0"/>
    <x v="0"/>
    <x v="1"/>
    <x v="1"/>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en blanco)"/>
    <s v="99 - MULTIPROVINCIAL"/>
    <n v="0"/>
    <n v="14917986.02"/>
    <n v="16741871.85"/>
    <n v="7011412.6799999997"/>
  </r>
  <r>
    <s v="2023"/>
    <x v="0"/>
    <x v="0"/>
    <x v="1"/>
    <x v="1"/>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en blanco)"/>
    <s v="99 - MULTIPROVINCIAL"/>
    <n v="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1 - REMUNERACIONES Y CONTRIBUCIONES"/>
    <s v="2.1.1 - REMUNERACIONES"/>
    <s v="S"/>
    <s v="10 - CONSTRUCCIÓN DE INFRAESTRUCTURAS PARA LA DISPOSICION DE LOS RESIDUOS SOLIDOS EN EL MUNICIPIO DE TAMBORIL, PROVINCIA SANTIAGO"/>
    <s v="10 - FONDO GENERAL"/>
    <n v="15020"/>
    <s v="25 - SANTIAGO"/>
    <n v="2349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1 - REMUNERACIONES Y CONTRIBUCIONES"/>
    <s v="2.1.1 - REMUNERACIONES"/>
    <s v="S"/>
    <s v="10 - CONSTRUCCIÓN DE INFRAESTRUCTURAS PARA LA DISPOSICION DE LOS RESIDUOS SOLIDOS EN EL MUNICIPIO DE TAMBORIL, PROVINCIA SANTIAGO"/>
    <s v="10 - FONDO GENERAL"/>
    <n v="15020"/>
    <s v="25 - SANTIAGO"/>
    <n v="19575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1 - REMUNERACIONES Y CONTRIBUCIONES"/>
    <s v="2.1.1 - REMUNERACIONES"/>
    <s v="S"/>
    <s v="11 - CONSTRUCCIÓN DE INFRAESTRUCTURA PARA LA DISPOSICION DE LOS RESIDUOS SOLIDOS EN EL MUNICIPIO DE MOCA, PROVINCIA ESPAILLAT"/>
    <s v="10 - FONDO GENERAL"/>
    <n v="15021"/>
    <s v="09 - ESPAILLAT"/>
    <n v="2493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1 - REMUNERACIONES Y CONTRIBUCIONES"/>
    <s v="2.1.1 - REMUNERACIONES"/>
    <s v="S"/>
    <s v="11 - CONSTRUCCIÓN DE INFRAESTRUCTURA PARA LA DISPOSICION DE LOS RESIDUOS SOLIDOS EN EL MUNICIPIO DE MOCA, PROVINCIA ESPAILLAT"/>
    <s v="10 - FONDO GENERAL"/>
    <n v="15021"/>
    <s v="09 - ESPAILLAT"/>
    <n v="20775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1 - REMUNERACIONES Y CONTRIBUCIONES"/>
    <s v="2.1.5 - CONTRIBUCIONES A LA SEGURIDAD SOCIAL"/>
    <s v="S"/>
    <s v="10 - CONSTRUCCIÓN DE INFRAESTRUCTURAS PARA LA DISPOSICION DE LOS RESIDUOS SOLIDOS EN EL MUNICIPIO DE TAMBORIL, PROVINCIA SANTIAGO"/>
    <s v="10 - FONDO GENERAL"/>
    <n v="15020"/>
    <s v="25 - SANTIAGO"/>
    <n v="166544"/>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1 - REMUNERACIONES Y CONTRIBUCIONES"/>
    <s v="2.1.5 - CONTRIBUCIONES A LA SEGURIDAD SOCIAL"/>
    <s v="S"/>
    <s v="10 - CONSTRUCCIÓN DE INFRAESTRUCTURAS PARA LA DISPOSICION DE LOS RESIDUOS SOLIDOS EN EL MUNICIPIO DE TAMBORIL, PROVINCIA SANTIAGO"/>
    <s v="10 - FONDO GENERAL"/>
    <n v="15020"/>
    <s v="25 - SANTIAGO"/>
    <n v="166779"/>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1 - REMUNERACIONES Y CONTRIBUCIONES"/>
    <s v="2.1.5 - CONTRIBUCIONES A LA SEGURIDAD SOCIAL"/>
    <s v="S"/>
    <s v="10 - CONSTRUCCIÓN DE INFRAESTRUCTURAS PARA LA DISPOSICION DE LOS RESIDUOS SOLIDOS EN EL MUNICIPIO DE TAMBORIL, PROVINCIA SANTIAGO"/>
    <s v="10 - FONDO GENERAL"/>
    <n v="15020"/>
    <s v="25 - SANTIAGO"/>
    <n v="25839"/>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1 - REMUNERACIONES Y CONTRIBUCIONES"/>
    <s v="2.1.5 - CONTRIBUCIONES A LA SEGURIDAD SOCIAL"/>
    <s v="S"/>
    <s v="11 - CONSTRUCCIÓN DE INFRAESTRUCTURA PARA LA DISPOSICION DE LOS RESIDUOS SOLIDOS EN EL MUNICIPIO DE MOCA, PROVINCIA ESPAILLAT"/>
    <s v="10 - FONDO GENERAL"/>
    <n v="15021"/>
    <s v="09 - ESPAILLAT"/>
    <n v="17451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1 - REMUNERACIONES Y CONTRIBUCIONES"/>
    <s v="2.1.5 - CONTRIBUCIONES A LA SEGURIDAD SOCIAL"/>
    <s v="S"/>
    <s v="11 - CONSTRUCCIÓN DE INFRAESTRUCTURA PARA LA DISPOSICION DE LOS RESIDUOS SOLIDOS EN EL MUNICIPIO DE MOCA, PROVINCIA ESPAILLAT"/>
    <s v="10 - FONDO GENERAL"/>
    <n v="15021"/>
    <s v="09 - ESPAILLAT"/>
    <n v="17451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1 - REMUNERACIONES Y CONTRIBUCIONES"/>
    <s v="2.1.5 - CONTRIBUCIONES A LA SEGURIDAD SOCIAL"/>
    <s v="S"/>
    <s v="11 - CONSTRUCCIÓN DE INFRAESTRUCTURA PARA LA DISPOSICION DE LOS RESIDUOS SOLIDOS EN EL MUNICIPIO DE MOCA, PROVINCIA ESPAILLAT"/>
    <s v="10 - FONDO GENERAL"/>
    <n v="15021"/>
    <s v="09 - ESPAILLAT"/>
    <n v="2493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5 - ALQUILERES Y RENTAS"/>
    <s v="S"/>
    <s v="10 - CONSTRUCCIÓN DE INFRAESTRUCTURAS PARA LA DISPOSICION DE LOS RESIDUOS SOLIDOS EN EL MUNICIPIO DE TAMBORIL, PROVINCIA SANTIAGO"/>
    <s v="10 - FONDO GENERAL"/>
    <n v="15020"/>
    <s v="25 - SANTIAGO"/>
    <n v="45372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5 - ALQUILERES Y RENTAS"/>
    <s v="S"/>
    <s v="11 - CONSTRUCCIÓN DE INFRAESTRUCTURA PARA LA DISPOSICION DE LOS RESIDUOS SOLIDOS EN EL MUNICIPIO DE MOCA, PROVINCIA ESPAILLAT"/>
    <s v="10 - FONDO GENERAL"/>
    <n v="15021"/>
    <s v="09 - ESPAILLAT"/>
    <n v="27792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7 - SERVICIOS DE CONSERVACIÓN, REPARACIONES MENORES E INSTALACIONES TEMPORALES"/>
    <s v="S"/>
    <s v="10 - CONSTRUCCIÓN DE INFRAESTRUCTURAS PARA LA DISPOSICION DE LOS RESIDUOS SOLIDOS EN EL MUNICIPIO DE TAMBORIL, PROVINCIA SANTIAGO"/>
    <s v="10 - FONDO GENERAL"/>
    <n v="15020"/>
    <s v="25 - SANTIAGO"/>
    <n v="550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7 - SERVICIOS DE CONSERVACIÓN, REPARACIONES MENORES E INSTALACIONES TEMPORALES"/>
    <s v="S"/>
    <s v="11 - CONSTRUCCIÓN DE INFRAESTRUCTURA PARA LA DISPOSICION DE LOS RESIDUOS SOLIDOS EN EL MUNICIPIO DE MOCA, PROVINCIA ESPAILLAT"/>
    <s v="10 - FONDO GENERAL"/>
    <n v="15021"/>
    <s v="09 - ESPAILLAT"/>
    <n v="1450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8 - OTROS SERVICIOS NO INCLUIDOS EN CONCEPTOS ANTERIORES"/>
    <s v="S"/>
    <s v="03 - CONSTRUCCIÓN DE INFRAESTRUCTURA PARA LA DISPOSICIÓN FINAL DE RESIDUOS SÓLIDOS EN VERÓN PUNTA CANA , PROVINCIA LA ALTAGRACIA"/>
    <s v="10 - FONDO GENERAL"/>
    <n v="14599"/>
    <s v="11 - LA ALTAGRACIA"/>
    <n v="3653697"/>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8 - OTROS SERVICIOS NO INCLUIDOS EN CONCEPTOS ANTERIORES"/>
    <s v="S"/>
    <s v="03 - CONSTRUCCIÓN DE INFRAESTRUCTURA PARA LA DISPOSICIÓN FINAL DE RESIDUOS SÓLIDOS EN VERÓN PUNTA CANA , PROVINCIA LA ALTAGRACIA"/>
    <s v="10 - FONDO GENERAL"/>
    <n v="14599"/>
    <s v="11 - LA ALTAGRACIA"/>
    <n v="2000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4615513"/>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6500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8 - OTROS SERVICIOS NO INCLUIDOS EN CONCEPTOS ANTERIORES"/>
    <s v="S"/>
    <s v="07 - CONSTRUCCIÓN DE INFRAESTRUCTURA PARA LA DISPOSICIÓN FINAL DE RESIDUOS SÓLIDOS EN PUERTO PLATA"/>
    <s v="10 - FONDO GENERAL"/>
    <n v="14625"/>
    <s v="18 - PUERTO PLATA"/>
    <n v="22627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8 - OTROS SERVICIOS NO INCLUIDOS EN CONCEPTOS ANTERIORES"/>
    <s v="S"/>
    <s v="09 - CONSTRUCCIÓN DE INFRAESTRUCTURAS PARA LA DISPOSICIÓN DE RESIDUOS SÓLIDOS EN LA VEGA"/>
    <s v="10 - FONDO GENERAL"/>
    <n v="14672"/>
    <s v="13 - LA VEGA"/>
    <n v="16907842"/>
    <n v="0"/>
    <n v="12500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1610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8 - OTROS SERVICIOS NO INCLUIDOS EN CONCEPTOS ANTERIORES"/>
    <s v="S"/>
    <s v="11 - CONSTRUCCIÓN DE INFRAESTRUCTURA PARA LA DISPOSICION DE LOS RESIDUOS SOLIDOS EN EL MUNICIPIO DE MOCA, PROVINCIA ESPAILLAT"/>
    <s v="10 - FONDO GENERAL"/>
    <n v="15021"/>
    <s v="09 - ESPAILLAT"/>
    <n v="2800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9 - OTRAS CONTRATACIONES DE SERVICIOS"/>
    <s v="S"/>
    <s v="10 - CONSTRUCCIÓN DE INFRAESTRUCTURAS PARA LA DISPOSICION DE LOS RESIDUOS SOLIDOS EN EL MUNICIPIO DE TAMBORIL, PROVINCIA SANTIAGO"/>
    <s v="10 - FONDO GENERAL"/>
    <n v="15020"/>
    <s v="25 - SANTIAGO"/>
    <n v="625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2 - CONTRATACIÓN DE SERVICIOS"/>
    <s v="2.2.9 - OTRAS CONTRATACIONES DE SERVICIOS"/>
    <s v="S"/>
    <s v="11 - CONSTRUCCIÓN DE INFRAESTRUCTURA PARA LA DISPOSICION DE LOS RESIDUOS SOLIDOS EN EL MUNICIPIO DE MOCA, PROVINCIA ESPAILLAT"/>
    <s v="10 - FONDO GENERAL"/>
    <n v="15021"/>
    <s v="09 - ESPAILLAT"/>
    <n v="17184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3 - MATERIALES Y SUMINISTROS"/>
    <s v="2.3.5 - CUERO, CAUCHO Y PLÁSTICO"/>
    <s v="S"/>
    <s v="10 - CONSTRUCCIÓN DE INFRAESTRUCTURAS PARA LA DISPOSICION DE LOS RESIDUOS SOLIDOS EN EL MUNICIPIO DE TAMBORIL, PROVINCIA SANTIAGO"/>
    <s v="10 - FONDO GENERAL"/>
    <n v="15020"/>
    <s v="25 - SANTIAGO"/>
    <n v="75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3 - MATERIALES Y SUMINISTROS"/>
    <s v="2.3.5 - CUERO, CAUCHO Y PLÁSTICO"/>
    <s v="S"/>
    <s v="11 - CONSTRUCCIÓN DE INFRAESTRUCTURA PARA LA DISPOSICION DE LOS RESIDUOS SOLIDOS EN EL MUNICIPIO DE MOCA, PROVINCIA ESPAILLAT"/>
    <s v="10 - FONDO GENERAL"/>
    <n v="15021"/>
    <s v="09 - ESPAILLAT"/>
    <n v="75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3 - MATERIALES Y SUMINISTROS"/>
    <s v="2.3.6 - PRODUCTOS DE MINERALES, METÁLICOS Y NO METÁLICOS"/>
    <s v="S"/>
    <s v="10 - CONSTRUCCIÓN DE INFRAESTRUCTURAS PARA LA DISPOSICION DE LOS RESIDUOS SOLIDOS EN EL MUNICIPIO DE TAMBORIL, PROVINCIA SANTIAGO"/>
    <s v="10 - FONDO GENERAL"/>
    <n v="15020"/>
    <s v="25 - SANTIAGO"/>
    <n v="13365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3 - MATERIALES Y SUMINISTROS"/>
    <s v="2.3.6 - PRODUCTOS DE MINERALES, METÁLICOS Y NO METÁLICOS"/>
    <s v="S"/>
    <s v="11 - CONSTRUCCIÓN DE INFRAESTRUCTURA PARA LA DISPOSICION DE LOS RESIDUOS SOLIDOS EN EL MUNICIPIO DE MOCA, PROVINCIA ESPAILLAT"/>
    <s v="10 - FONDO GENERAL"/>
    <n v="15021"/>
    <s v="09 - ESPAILLAT"/>
    <n v="1206000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3 - MATERIALES Y SUMINISTROS"/>
    <s v="2.3.7 - COMBUSTIBLES, LUBRICANTES, PRODUCTOS QUÍMICOS Y CONEXOS"/>
    <s v="S"/>
    <s v="10 - CONSTRUCCIÓN DE INFRAESTRUCTURAS PARA LA DISPOSICION DE LOS RESIDUOS SOLIDOS EN EL MUNICIPIO DE TAMBORIL, PROVINCIA SANTIAGO"/>
    <s v="10 - FONDO GENERAL"/>
    <n v="15020"/>
    <s v="25 - SANTIAGO"/>
    <n v="14954050"/>
    <n v="0"/>
    <n v="0"/>
    <n v="0"/>
  </r>
  <r>
    <s v="2023"/>
    <x v="0"/>
    <x v="0"/>
    <x v="1"/>
    <x v="1"/>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3 - MATERIALES Y SUMINISTROS"/>
    <s v="2.3.7 - COMBUSTIBLES, LUBRICANTES, PRODUCTOS QUÍMICOS Y CONEXOS"/>
    <s v="S"/>
    <s v="11 - CONSTRUCCIÓN DE INFRAESTRUCTURA PARA LA DISPOSICION DE LOS RESIDUOS SOLIDOS EN EL MUNICIPIO DE MOCA, PROVINCIA ESPAILLAT"/>
    <s v="10 - FONDO GENERAL"/>
    <n v="15021"/>
    <s v="09 - ESPAILLAT"/>
    <n v="22384591"/>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1 - ALIMENTOS Y PRODUCTOS AGROFORESTALES"/>
    <s v="S"/>
    <s v="03 - CONSTRUCCIÓN DE ECO-VIVIENDAS PARA CIUDADANOS EN CONDICION DE POBREZA MULTIDIMENSIONAL EN EL MUNICIPIO MONTE CRISTI, PROVINCIA MONTE CRISTI"/>
    <s v="10 - FONDO GENERAL"/>
    <n v="15129"/>
    <s v="15 - MONTE CRISTI"/>
    <n v="0"/>
    <n v="0"/>
    <n v="1071560.98"/>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1 - CONSTRUCCIÓN DE ECO-HABITAT INTEGRAL PARA CIUDADANOS EN CONDICION DE POBREZA MULTIDIMENSIONAL EN LA PROVINCIA DE AZUA"/>
    <s v="10 - FONDO GENERAL"/>
    <n v="14713"/>
    <s v="02 - AZUA"/>
    <n v="500000"/>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1 - CONSTRUCCIÓN DE ECO-HABITAT INTEGRAL PARA CIUDADANOS EN CONDICION DE POBREZA MULTIDIMENSIONAL EN LA PROVINCIA DE AZUA"/>
    <s v="10 - FONDO GENERAL"/>
    <n v="14713"/>
    <s v="02 - AZUA"/>
    <n v="200000"/>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2 - CONSTRUCCIÓN DE ECO-HÁBITAT INTEGRAL PARA CIUDADANOS EN CONDICIÓN DE POBREZA MULTIDIMENSIONAL, PROVINCIA MARÍA TRINIDAD SÁNCHEZ"/>
    <s v="10 - FONDO GENERAL"/>
    <n v="15014"/>
    <s v="14 - MARIA TRINIDAD SANCHEZ"/>
    <n v="551071"/>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9 - CONSTRUCCIÓN OBRAS COMPLEMENTARIAS DE LAS ECO-VIVIENDAS PARA CIUDADANOS EN CONDICIÓN DE POBREZA MULTIDIMENSIONAL EN EL MUNICIPIO DE SAN CRISTÓBAL, PROVINCIA SAN CRISTÓBAL"/>
    <s v="10 - FONDO GENERAL"/>
    <n v="15385"/>
    <s v="21 - SAN CRISTOBAL"/>
    <n v="0"/>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2 - CONSTRUCCIÓN DE ECO-HÁBITAT INTEGRAL PARA CIUDADANOS EN CONDICIÓN DE POBREZA MULTIDIMENSIONAL, PROVINCIA MARÍA TRINIDAD SÁNCHEZ"/>
    <s v="10 - FONDO GENERAL"/>
    <n v="15014"/>
    <s v="14 - MARIA TRINIDAD SANCHEZ"/>
    <n v="25152288"/>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2 - CONSTRUCCIÓN DE ECO-HÁBITAT INTEGRAL PARA CIUDADANOS EN CONDICIÓN DE POBREZA MULTIDIMENSIONAL, PROVINCIA MARÍA TRINIDAD SÁNCHEZ"/>
    <s v="10 - FONDO GENERAL"/>
    <n v="15014"/>
    <s v="14 - MARIA TRINIDAD SANCHEZ"/>
    <n v="4041309"/>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3 - CONSTRUCCIÓN DE ECO-VIVIENDAS PARA CIUDADANOS EN CONDICION DE POBREZA MULTIDIMENSIONAL EN EL MUNICIPIO MONTE CRISTI, PROVINCIA MONTE CRISTI"/>
    <s v="10 - FONDO GENERAL"/>
    <n v="15129"/>
    <s v="15 - MONTE CRISTI"/>
    <n v="0"/>
    <n v="0"/>
    <n v="7795328.0899999999"/>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3 - CONSTRUCCIÓN DE ECO-VIVIENDAS PARA CIUDADANOS EN CONDICION DE POBREZA MULTIDIMENSIONAL EN EL MUNICIPIO MONTE CRISTI, PROVINCIA MONTE CRISTI"/>
    <s v="10 - FONDO GENERAL"/>
    <n v="15129"/>
    <s v="15 - MONTE CRISTI"/>
    <n v="0"/>
    <n v="0"/>
    <n v="4666042.7"/>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3 - CONSTRUCCIÓN DE ECO-VIVIENDAS PARA CIUDADANOS EN CONDICION DE POBREZA MULTIDIMENSIONAL EN EL MUNICIPIO MONTE CRISTI, PROVINCIA MONTE CRISTI"/>
    <s v="10 - FONDO GENERAL"/>
    <n v="15129"/>
    <s v="15 - MONTE CRISTI"/>
    <n v="0"/>
    <n v="0"/>
    <n v="5433529.7700000005"/>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3 - CONSTRUCCIÓN DE ECO-VIVIENDAS PARA CIUDADANOS EN CONDICION DE POBREZA MULTIDIMENSIONAL EN EL MUNICIPIO MONTE CRISTI, PROVINCIA MONTE CRISTI"/>
    <s v="10 - FONDO GENERAL"/>
    <n v="15129"/>
    <s v="15 - MONTE CRISTI"/>
    <n v="0"/>
    <n v="0"/>
    <n v="995288.98"/>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4 - CONSTRUCCIÓN DE ECO-VIVIENDAS PARA CIUDADANOS EN CONDICION DE POBREZA MULTIDIMENSIONAL EN EL MUNICIPIO DE BARAHONA, PROVINCIA BARAHONA"/>
    <s v="10 - FONDO GENERAL"/>
    <n v="15137"/>
    <s v="04 - BARAHONA"/>
    <n v="0"/>
    <n v="0"/>
    <n v="4667159.8900000006"/>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4 - CONSTRUCCIÓN DE ECO-VIVIENDAS PARA CIUDADANOS EN CONDICION DE POBREZA MULTIDIMENSIONAL EN EL MUNICIPIO DE BARAHONA, PROVINCIA BARAHONA"/>
    <s v="10 - FONDO GENERAL"/>
    <n v="15137"/>
    <s v="04 - BARAHONA"/>
    <n v="0"/>
    <n v="0"/>
    <n v="1985302.87"/>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4 - CONSTRUCCIÓN DE ECO-VIVIENDAS PARA CIUDADANOS EN CONDICION DE POBREZA MULTIDIMENSIONAL EN EL MUNICIPIO DE BARAHONA, PROVINCIA BARAHONA"/>
    <s v="10 - FONDO GENERAL"/>
    <n v="15137"/>
    <s v="04 - BARAHONA"/>
    <n v="0"/>
    <n v="0"/>
    <n v="4330977.3"/>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4 - CONSTRUCCIÓN DE ECO-VIVIENDAS PARA CIUDADANOS EN CONDICION DE POBREZA MULTIDIMENSIONAL EN EL MUNICIPIO DE BARAHONA, PROVINCIA BARAHONA"/>
    <s v="10 - FONDO GENERAL"/>
    <n v="15137"/>
    <s v="04 - BARAHONA"/>
    <n v="0"/>
    <n v="0"/>
    <n v="882883.1"/>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7 - CONSTRUCCIÓN DE ECO-VIVIENDAS PARA CIUDADANOS EN CONDICION DE POBREZA MULTIDIMENSIONAL EN EL MUNICIPIO DE SAN CRISTOBAL, PROVINCIA SAN CRISTOBAL"/>
    <s v="10 - FONDO GENERAL"/>
    <n v="15232"/>
    <s v="21 - SAN CRISTOBAL"/>
    <n v="0"/>
    <n v="0"/>
    <n v="5550042.9900000002"/>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7 - CONSTRUCCIÓN DE ECO-VIVIENDAS PARA CIUDADANOS EN CONDICION DE POBREZA MULTIDIMENSIONAL EN EL MUNICIPIO DE SAN CRISTOBAL, PROVINCIA SAN CRISTOBAL"/>
    <s v="10 - FONDO GENERAL"/>
    <n v="15232"/>
    <s v="21 - SAN CRISTOBAL"/>
    <n v="0"/>
    <n v="0"/>
    <n v="1985302.87"/>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7 - CONSTRUCCIÓN DE ECO-VIVIENDAS PARA CIUDADANOS EN CONDICION DE POBREZA MULTIDIMENSIONAL EN EL MUNICIPIO DE SAN CRISTOBAL, PROVINCIA SAN CRISTOBAL"/>
    <s v="10 - FONDO GENERAL"/>
    <n v="15232"/>
    <s v="21 - SAN CRISTOBAL"/>
    <n v="0"/>
    <n v="0"/>
    <n v="4330977.3"/>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n v="16752002.280000001"/>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7372813.8700000001"/>
    <n v="7372813.8700000001"/>
    <n v="7372813.8700000001"/>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2136448.950000003"/>
    <n v="19282548.600000001"/>
    <n v="12136448.949999999"/>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970225.42"/>
    <n v="1970225.42"/>
    <n v="1970225.42"/>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5 - CONSTRUCCIÓN DE ECO-HÁBITAT INTEGRAL PARA FAMILIAS EN CONDICIONES DE VULNERABILIDAD EN EL MUNICIPIO EL SEIBO, PROVINCIA EL SEIBO"/>
    <s v="10 - FONDO GENERAL"/>
    <n v="15118"/>
    <s v="08 - EL SEIBO"/>
    <n v="0"/>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5 - CONSTRUCCIÓN DE ECO-HÁBITAT INTEGRAL PARA FAMILIAS EN CONDICIONES DE VULNERABILIDAD EN EL MUNICIPIO EL SEIBO, PROVINCIA EL SEIBO"/>
    <s v="10 - FONDO GENERAL"/>
    <n v="15118"/>
    <s v="08 - EL SEIBO"/>
    <n v="0"/>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5 - CONSTRUCCIÓN DE ECO-HÁBITAT INTEGRAL PARA FAMILIAS EN CONDICIONES DE VULNERABILIDAD EN EL MUNICIPIO EL SEIBO, PROVINCIA EL SEIBO"/>
    <s v="10 - FONDO GENERAL"/>
    <n v="15118"/>
    <s v="08 - EL SEIBO"/>
    <n v="0"/>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5 - CONSTRUCCIÓN DE ECO-HÁBITAT INTEGRAL PARA FAMILIAS EN CONDICIONES DE VULNERABILIDAD EN EL MUNICIPIO EL SEIBO, PROVINCIA EL SEIBO"/>
    <s v="10 - FONDO GENERAL"/>
    <n v="15118"/>
    <s v="08 - EL SEIBO"/>
    <n v="0"/>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08 - CONSTRUCCIÓN DE PLAZA COMUNITARIA EN EL MUNICIPIO DE BÁNICA,  PROVINCIA ELÍAS PIÑA"/>
    <s v="10 - FONDO GENERAL"/>
    <n v="15351"/>
    <s v="07 - ELIAS PINA"/>
    <n v="0"/>
    <n v="5231678.8899999997"/>
    <n v="6360351.7199999997"/>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08 - CONSTRUCCIÓN DE PLAZA COMUNITARIA EN EL MUNICIPIO DE BÁNICA,  PROVINCIA ELÍAS PIÑA"/>
    <s v="10 - FONDO GENERAL"/>
    <n v="15351"/>
    <s v="07 - ELIAS PINA"/>
    <n v="0"/>
    <n v="1344401.98"/>
    <n v="50000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08 - CONSTRUCCIÓN DE PLAZA COMUNITARIA EN EL MUNICIPIO DE BÁNICA,  PROVINCIA ELÍAS PIÑA"/>
    <s v="10 - FONDO GENERAL"/>
    <n v="15351"/>
    <s v="07 - ELIAS PINA"/>
    <n v="0"/>
    <n v="0"/>
    <n v="0"/>
    <n v="0"/>
  </r>
  <r>
    <s v="2023"/>
    <x v="0"/>
    <x v="0"/>
    <x v="1"/>
    <x v="1"/>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08 - CONSTRUCCIÓN DE PLAZA COMUNITARIA EN EL MUNICIPIO DE BÁNICA,  PROVINCIA ELÍAS PIÑA"/>
    <s v="10 - FONDO GENERAL"/>
    <n v="15351"/>
    <s v="07 - ELIAS PINA"/>
    <n v="0"/>
    <n v="1233571.42"/>
    <n v="1576876.94"/>
    <n v="0"/>
  </r>
  <r>
    <s v="2023"/>
    <x v="0"/>
    <x v="0"/>
    <x v="1"/>
    <x v="1"/>
    <s v="2 - Poder Ejecutivo"/>
    <s v="0201 - PRESIDENCIA DE LA REPÚBLICA"/>
    <s v="0015 - DIRECCIÓN GENERAL DE DESARROLLO DE LA COMUNIDAD"/>
    <s v="4 - SERVICIOS SOCIALES"/>
    <s v="4.5 - Protección social"/>
    <s v="4.5.10 - Asistencia social"/>
    <s v="2.7 - OBRAS"/>
    <s v="2.7.2 - INFRAESTRUCTURA"/>
    <s v="N"/>
    <s v="00 - N/A"/>
    <s v="10 - FONDO GENERAL"/>
    <s v="(en blanco)"/>
    <s v="99 - MULTIPROVINCIAL"/>
    <n v="3000000"/>
    <n v="5818845.3200000003"/>
    <n v="5818846"/>
    <n v="1163769.08"/>
  </r>
  <r>
    <s v="2023"/>
    <x v="0"/>
    <x v="0"/>
    <x v="1"/>
    <x v="1"/>
    <s v="2 - Poder Ejecutivo"/>
    <s v="0201 - PRESIDENCIA DE LA REPÚBLICA"/>
    <s v="0015 - DIRECCIÓN GENERAL DE DESARROLLO DE LA COMUNIDAD"/>
    <s v="4 - SERVICIOS SOCIALES"/>
    <s v="4.5 - Protección social"/>
    <s v="4.5.10 - Asistencia social"/>
    <s v="2.7 - OBRAS"/>
    <s v="2.7.2 - INFRAESTRUCTURA"/>
    <s v="N"/>
    <s v="00 - N/A"/>
    <s v="10 - FONDO GENERAL"/>
    <s v="(en blanco)"/>
    <s v="99 - MULTIPROVINCIAL"/>
    <n v="0"/>
    <n v="1786501.5"/>
    <n v="1786502"/>
    <n v="0"/>
  </r>
  <r>
    <s v="2023"/>
    <x v="0"/>
    <x v="0"/>
    <x v="1"/>
    <x v="1"/>
    <s v="2 - Poder Ejecutivo"/>
    <s v="0201 - PRESIDENCIA DE LA REPÚBLICA"/>
    <s v="0016 - DIRECCION GENERAL DE DESARROLLO FRONTERIZO"/>
    <s v="4 - SERVICIOS SOCIALES"/>
    <s v="4.5 - Protección social"/>
    <s v="4.5.10 - Asistencia social"/>
    <s v="2.7 - OBRAS"/>
    <s v="2.7.2 - INFRAESTRUCTURA"/>
    <s v="N"/>
    <s v="00 - N/A"/>
    <s v="10 - FONDO GENERAL"/>
    <s v="(en blanco)"/>
    <s v="99 - MULTIPROVINCIAL"/>
    <n v="0"/>
    <n v="12967278.4"/>
    <n v="13067528.890000001"/>
    <n v="2593455.6800000002"/>
  </r>
  <r>
    <s v="2023"/>
    <x v="0"/>
    <x v="0"/>
    <x v="1"/>
    <x v="1"/>
    <s v="2 - Poder Ejecutivo"/>
    <s v="0201 - PRESIDENCIA DE LA REPÚBLICA"/>
    <s v="0016 - DIRECCION GENERAL DE DESARROLLO FRONTERIZO"/>
    <s v="4 - SERVICIOS SOCIALES"/>
    <s v="4.5 - Protección social"/>
    <s v="4.5.10 - Asistencia social"/>
    <s v="2.7 - OBRAS"/>
    <s v="2.7.2 - INFRAESTRUCTURA"/>
    <s v="N"/>
    <s v="00 - N/A"/>
    <s v="10 - FONDO GENERAL"/>
    <s v="(en blanco)"/>
    <s v="99 - MULTIPROVINCIAL"/>
    <n v="0"/>
    <n v="0"/>
    <n v="0.80000000074505806"/>
    <n v="0"/>
  </r>
  <r>
    <s v="2023"/>
    <x v="0"/>
    <x v="0"/>
    <x v="1"/>
    <x v="1"/>
    <s v="2 - Poder Ejecutivo"/>
    <s v="0201 - PRESIDENCIA DE LA REPÚBLICA"/>
    <s v="0033 - ECO5RD"/>
    <s v="3 - PROTECCIÓN DEL MEDIO AMBIENTE"/>
    <s v="3.2 - Protección de la biodiversidad y ordenación de desechos"/>
    <s v="3.2.02 - Ordenación de desechos"/>
    <s v="2.1 - REMUNERACIONES Y CONTRIBUCIONES"/>
    <s v="2.1.1 - REMUNERACIONES"/>
    <s v="S"/>
    <s v="10 - CONSTRUCCIÓN DE INFRAESTRUCTURAS PARA LA DISPOSICION DE LOS RESIDUOS SOLIDOS EN EL MUNICIPIO DE TAMBORIL, PROVINCIA SANTIAGO"/>
    <s v="10 - FONDO GENERAL"/>
    <n v="15020"/>
    <s v="25 - SANTIAGO"/>
    <n v="0"/>
    <n v="0"/>
    <n v="2349000"/>
    <n v="0"/>
  </r>
  <r>
    <s v="2023"/>
    <x v="0"/>
    <x v="0"/>
    <x v="1"/>
    <x v="1"/>
    <s v="2 - Poder Ejecutivo"/>
    <s v="0201 - PRESIDENCIA DE LA REPÚBLICA"/>
    <s v="0033 - ECO5RD"/>
    <s v="3 - PROTECCIÓN DEL MEDIO AMBIENTE"/>
    <s v="3.2 - Protección de la biodiversidad y ordenación de desechos"/>
    <s v="3.2.02 - Ordenación de desechos"/>
    <s v="2.1 - REMUNERACIONES Y CONTRIBUCIONES"/>
    <s v="2.1.1 - REMUNERACIONES"/>
    <s v="S"/>
    <s v="10 - CONSTRUCCIÓN DE INFRAESTRUCTURAS PARA LA DISPOSICION DE LOS RESIDUOS SOLIDOS EN EL MUNICIPIO DE TAMBORIL, PROVINCIA SANTIAGO"/>
    <s v="10 - FONDO GENERAL"/>
    <n v="15020"/>
    <s v="25 - SANTIAGO"/>
    <n v="0"/>
    <n v="0"/>
    <n v="195750"/>
    <n v="0"/>
  </r>
  <r>
    <s v="2023"/>
    <x v="0"/>
    <x v="0"/>
    <x v="1"/>
    <x v="1"/>
    <s v="2 - Poder Ejecutivo"/>
    <s v="0201 - PRESIDENCIA DE LA REPÚBLICA"/>
    <s v="0033 - ECO5RD"/>
    <s v="3 - PROTECCIÓN DEL MEDIO AMBIENTE"/>
    <s v="3.2 - Protección de la biodiversidad y ordenación de desechos"/>
    <s v="3.2.02 - Ordenación de desechos"/>
    <s v="2.1 - REMUNERACIONES Y CONTRIBUCIONES"/>
    <s v="2.1.1 - REMUNERACIONES"/>
    <s v="S"/>
    <s v="11 - CONSTRUCCIÓN DE INFRAESTRUCTURA PARA LA DISPOSICION DE LOS RESIDUOS SOLIDOS EN EL MUNICIPIO DE MOCA, PROVINCIA ESPAILLAT"/>
    <s v="10 - FONDO GENERAL"/>
    <n v="15021"/>
    <s v="09 - ESPAILLAT"/>
    <n v="0"/>
    <n v="0"/>
    <n v="2493000"/>
    <n v="0"/>
  </r>
  <r>
    <s v="2023"/>
    <x v="0"/>
    <x v="0"/>
    <x v="1"/>
    <x v="1"/>
    <s v="2 - Poder Ejecutivo"/>
    <s v="0201 - PRESIDENCIA DE LA REPÚBLICA"/>
    <s v="0033 - ECO5RD"/>
    <s v="3 - PROTECCIÓN DEL MEDIO AMBIENTE"/>
    <s v="3.2 - Protección de la biodiversidad y ordenación de desechos"/>
    <s v="3.2.02 - Ordenación de desechos"/>
    <s v="2.1 - REMUNERACIONES Y CONTRIBUCIONES"/>
    <s v="2.1.1 - REMUNERACIONES"/>
    <s v="S"/>
    <s v="11 - CONSTRUCCIÓN DE INFRAESTRUCTURA PARA LA DISPOSICION DE LOS RESIDUOS SOLIDOS EN EL MUNICIPIO DE MOCA, PROVINCIA ESPAILLAT"/>
    <s v="10 - FONDO GENERAL"/>
    <n v="15021"/>
    <s v="09 - ESPAILLAT"/>
    <n v="0"/>
    <n v="0"/>
    <n v="207750"/>
    <n v="0"/>
  </r>
  <r>
    <s v="2023"/>
    <x v="0"/>
    <x v="0"/>
    <x v="1"/>
    <x v="1"/>
    <s v="2 - Poder Ejecutivo"/>
    <s v="0201 - PRESIDENCIA DE LA REPÚBLICA"/>
    <s v="0033 - ECO5RD"/>
    <s v="3 - PROTECCIÓN DEL MEDIO AMBIENTE"/>
    <s v="3.2 - Protección de la biodiversidad y ordenación de desechos"/>
    <s v="3.2.02 - Ordenación de desechos"/>
    <s v="2.1 - REMUNERACIONES Y CONTRIBUCIONES"/>
    <s v="2.1.5 - CONTRIBUCIONES A LA SEGURIDAD SOCIAL"/>
    <s v="S"/>
    <s v="10 - CONSTRUCCIÓN DE INFRAESTRUCTURAS PARA LA DISPOSICION DE LOS RESIDUOS SOLIDOS EN EL MUNICIPIO DE TAMBORIL, PROVINCIA SANTIAGO"/>
    <s v="10 - FONDO GENERAL"/>
    <n v="15020"/>
    <s v="25 - SANTIAGO"/>
    <n v="0"/>
    <n v="0"/>
    <n v="166544"/>
    <n v="0"/>
  </r>
  <r>
    <s v="2023"/>
    <x v="0"/>
    <x v="0"/>
    <x v="1"/>
    <x v="1"/>
    <s v="2 - Poder Ejecutivo"/>
    <s v="0201 - PRESIDENCIA DE LA REPÚBLICA"/>
    <s v="0033 - ECO5RD"/>
    <s v="3 - PROTECCIÓN DEL MEDIO AMBIENTE"/>
    <s v="3.2 - Protección de la biodiversidad y ordenación de desechos"/>
    <s v="3.2.02 - Ordenación de desechos"/>
    <s v="2.1 - REMUNERACIONES Y CONTRIBUCIONES"/>
    <s v="2.1.5 - CONTRIBUCIONES A LA SEGURIDAD SOCIAL"/>
    <s v="S"/>
    <s v="10 - CONSTRUCCIÓN DE INFRAESTRUCTURAS PARA LA DISPOSICION DE LOS RESIDUOS SOLIDOS EN EL MUNICIPIO DE TAMBORIL, PROVINCIA SANTIAGO"/>
    <s v="10 - FONDO GENERAL"/>
    <n v="15020"/>
    <s v="25 - SANTIAGO"/>
    <n v="0"/>
    <n v="0"/>
    <n v="166779"/>
    <n v="0"/>
  </r>
  <r>
    <s v="2023"/>
    <x v="0"/>
    <x v="0"/>
    <x v="1"/>
    <x v="1"/>
    <s v="2 - Poder Ejecutivo"/>
    <s v="0201 - PRESIDENCIA DE LA REPÚBLICA"/>
    <s v="0033 - ECO5RD"/>
    <s v="3 - PROTECCIÓN DEL MEDIO AMBIENTE"/>
    <s v="3.2 - Protección de la biodiversidad y ordenación de desechos"/>
    <s v="3.2.02 - Ordenación de desechos"/>
    <s v="2.1 - REMUNERACIONES Y CONTRIBUCIONES"/>
    <s v="2.1.5 - CONTRIBUCIONES A LA SEGURIDAD SOCIAL"/>
    <s v="S"/>
    <s v="10 - CONSTRUCCIÓN DE INFRAESTRUCTURAS PARA LA DISPOSICION DE LOS RESIDUOS SOLIDOS EN EL MUNICIPIO DE TAMBORIL, PROVINCIA SANTIAGO"/>
    <s v="10 - FONDO GENERAL"/>
    <n v="15020"/>
    <s v="25 - SANTIAGO"/>
    <n v="0"/>
    <n v="0"/>
    <n v="25839"/>
    <n v="0"/>
  </r>
  <r>
    <s v="2023"/>
    <x v="0"/>
    <x v="0"/>
    <x v="1"/>
    <x v="1"/>
    <s v="2 - Poder Ejecutivo"/>
    <s v="0201 - PRESIDENCIA DE LA REPÚBLICA"/>
    <s v="0033 - ECO5RD"/>
    <s v="3 - PROTECCIÓN DEL MEDIO AMBIENTE"/>
    <s v="3.2 - Protección de la biodiversidad y ordenación de desechos"/>
    <s v="3.2.02 - Ordenación de desechos"/>
    <s v="2.1 - REMUNERACIONES Y CONTRIBUCIONES"/>
    <s v="2.1.5 - CONTRIBUCIONES A LA SEGURIDAD SOCIAL"/>
    <s v="S"/>
    <s v="11 - CONSTRUCCIÓN DE INFRAESTRUCTURA PARA LA DISPOSICION DE LOS RESIDUOS SOLIDOS EN EL MUNICIPIO DE MOCA, PROVINCIA ESPAILLAT"/>
    <s v="10 - FONDO GENERAL"/>
    <n v="15021"/>
    <s v="09 - ESPAILLAT"/>
    <n v="0"/>
    <n v="0"/>
    <n v="174510"/>
    <n v="0"/>
  </r>
  <r>
    <s v="2023"/>
    <x v="0"/>
    <x v="0"/>
    <x v="1"/>
    <x v="1"/>
    <s v="2 - Poder Ejecutivo"/>
    <s v="0201 - PRESIDENCIA DE LA REPÚBLICA"/>
    <s v="0033 - ECO5RD"/>
    <s v="3 - PROTECCIÓN DEL MEDIO AMBIENTE"/>
    <s v="3.2 - Protección de la biodiversidad y ordenación de desechos"/>
    <s v="3.2.02 - Ordenación de desechos"/>
    <s v="2.1 - REMUNERACIONES Y CONTRIBUCIONES"/>
    <s v="2.1.5 - CONTRIBUCIONES A LA SEGURIDAD SOCIAL"/>
    <s v="S"/>
    <s v="11 - CONSTRUCCIÓN DE INFRAESTRUCTURA PARA LA DISPOSICION DE LOS RESIDUOS SOLIDOS EN EL MUNICIPIO DE MOCA, PROVINCIA ESPAILLAT"/>
    <s v="10 - FONDO GENERAL"/>
    <n v="15021"/>
    <s v="09 - ESPAILLAT"/>
    <n v="0"/>
    <n v="0"/>
    <n v="174510"/>
    <n v="0"/>
  </r>
  <r>
    <s v="2023"/>
    <x v="0"/>
    <x v="0"/>
    <x v="1"/>
    <x v="1"/>
    <s v="2 - Poder Ejecutivo"/>
    <s v="0201 - PRESIDENCIA DE LA REPÚBLICA"/>
    <s v="0033 - ECO5RD"/>
    <s v="3 - PROTECCIÓN DEL MEDIO AMBIENTE"/>
    <s v="3.2 - Protección de la biodiversidad y ordenación de desechos"/>
    <s v="3.2.02 - Ordenación de desechos"/>
    <s v="2.1 - REMUNERACIONES Y CONTRIBUCIONES"/>
    <s v="2.1.5 - CONTRIBUCIONES A LA SEGURIDAD SOCIAL"/>
    <s v="S"/>
    <s v="11 - CONSTRUCCIÓN DE INFRAESTRUCTURA PARA LA DISPOSICION DE LOS RESIDUOS SOLIDOS EN EL MUNICIPIO DE MOCA, PROVINCIA ESPAILLAT"/>
    <s v="10 - FONDO GENERAL"/>
    <n v="15021"/>
    <s v="09 - ESPAILLAT"/>
    <n v="0"/>
    <n v="0"/>
    <n v="2493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0 - CONSTRUCCIÓN DE INFRAESTRUCTURAS PARA LA DISPOSICION DE LOS RESIDUOS SOLIDOS EN EL MUNICIPIO DE TAMBORIL, PROVINCIA SANTIAGO"/>
    <s v="10 - FONDO GENERAL"/>
    <n v="15020"/>
    <s v="25 - SANTIAGO"/>
    <n v="0"/>
    <n v="0"/>
    <n v="153720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1 - CONSTRUCCIÓN DE INFRAESTRUCTURA PARA LA DISPOSICION DE LOS RESIDUOS SOLIDOS EN EL MUNICIPIO DE MOCA, PROVINCIA ESPAILLAT"/>
    <s v="10 - FONDO GENERAL"/>
    <n v="15021"/>
    <s v="09 - ESPAILLAT"/>
    <n v="0"/>
    <n v="0"/>
    <n v="70000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7 - SERVICIOS DE CONSERVACIÓN, REPARACIONES MENORES E INSTALACIONES TEMPORALES"/>
    <s v="S"/>
    <s v="02 - CONSTRUCCIÓN DE INFRAESTRUCTURAS PARA LA DISPOSICIÓN FINAL DE RESIDUOS SÓLIDOS EN HIGÜEY"/>
    <s v="10 - FONDO GENERAL"/>
    <n v="14592"/>
    <s v="11 - LA ALTAGRACIA"/>
    <n v="0"/>
    <n v="0"/>
    <n v="20625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7 - SERVICIOS DE CONSERVACIÓN, REPARACIONES MENORES E INSTALACIONES TEMPORALES"/>
    <s v="S"/>
    <s v="04 - CONSTRUCCIÓN DE INFRAESTRUCTURA PARA LA DISPOSICIÓN FINAL DE RESIDUOS SÓLIDOS EN NAGUA, PROVINCIA MARIA TRINIDAD SANCHEZ"/>
    <s v="10 - FONDO GENERAL"/>
    <n v="14609"/>
    <s v="14 - MARIA TRINIDAD SANCHEZ"/>
    <n v="0"/>
    <n v="0"/>
    <n v="30625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7 - SERVICIOS DE CONSERVACIÓN, REPARACIONES MENORES E INSTALACIONES TEMPORALES"/>
    <s v="S"/>
    <s v="05 - CONSTRUCCIÓN DE INFRAESTRUCTURAS PARA LA DISPOSICIÓN FINAL DE RESIDUOS SÓLIDOS EN SAMANÁ, PROVINCIA SAMANÁ"/>
    <s v="10 - FONDO GENERAL"/>
    <n v="14617"/>
    <s v="20 - SAMANA"/>
    <n v="0"/>
    <n v="0"/>
    <n v="20625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7 - SERVICIOS DE CONSERVACIÓN, REPARACIONES MENORES E INSTALACIONES TEMPORALES"/>
    <s v="S"/>
    <s v="07 - CONSTRUCCIÓN DE INFRAESTRUCTURA PARA LA DISPOSICIÓN FINAL DE RESIDUOS SÓLIDOS EN PUERTO PLATA"/>
    <s v="10 - FONDO GENERAL"/>
    <n v="14625"/>
    <s v="18 - PUERTO PLATA"/>
    <n v="0"/>
    <n v="0"/>
    <n v="30625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7 - SERVICIOS DE CONSERVACIÓN, REPARACIONES MENORES E INSTALACIONES TEMPORALES"/>
    <s v="S"/>
    <s v="10 - CONSTRUCCIÓN DE INFRAESTRUCTURAS PARA LA DISPOSICION DE LOS RESIDUOS SOLIDOS EN EL MUNICIPIO DE TAMBORIL, PROVINCIA SANTIAGO"/>
    <s v="10 - FONDO GENERAL"/>
    <n v="15020"/>
    <s v="25 - SANTIAGO"/>
    <n v="0"/>
    <n v="0"/>
    <n v="5500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7 - SERVICIOS DE CONSERVACIÓN, REPARACIONES MENORES E INSTALACIONES TEMPORALES"/>
    <s v="S"/>
    <s v="11 - CONSTRUCCIÓN DE INFRAESTRUCTURA PARA LA DISPOSICION DE LOS RESIDUOS SOLIDOS EN EL MUNICIPIO DE MOCA, PROVINCIA ESPAILLAT"/>
    <s v="10 - FONDO GENERAL"/>
    <n v="15021"/>
    <s v="09 - ESPAILLAT"/>
    <n v="0"/>
    <n v="0"/>
    <n v="14500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3 - CONSTRUCCIÓN DE INFRAESTRUCTURA PARA LA DISPOSICIÓN FINAL DE RESIDUOS SÓLIDOS EN VERÓN PUNTA CANA , PROVINCIA LA ALTAGRACIA"/>
    <s v="10 - FONDO GENERAL"/>
    <n v="14599"/>
    <s v="11 - LA ALTAGRACIA"/>
    <n v="0"/>
    <n v="0"/>
    <n v="3653697"/>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3 - CONSTRUCCIÓN DE INFRAESTRUCTURA PARA LA DISPOSICIÓN FINAL DE RESIDUOS SÓLIDOS EN VERÓN PUNTA CANA , PROVINCIA LA ALTAGRACIA"/>
    <s v="10 - FONDO GENERAL"/>
    <n v="14599"/>
    <s v="11 - LA ALTAGRACIA"/>
    <n v="0"/>
    <n v="0"/>
    <n v="20000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0"/>
    <n v="0"/>
    <n v="1706313"/>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0"/>
    <n v="0"/>
    <n v="44147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0"/>
    <n v="0"/>
    <n v="65000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0"/>
    <n v="0"/>
    <n v="62269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7 - CONSTRUCCIÓN DE INFRAESTRUCTURA PARA LA DISPOSICIÓN FINAL DE RESIDUOS SÓLIDOS EN PUERTO PLATA"/>
    <s v="10 - FONDO GENERAL"/>
    <n v="14625"/>
    <s v="18 - PUERTO PLATA"/>
    <n v="0"/>
    <n v="0"/>
    <n v="22627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0"/>
    <n v="0"/>
    <n v="16100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1 - CONSTRUCCIÓN DE INFRAESTRUCTURA PARA LA DISPOSICION DE LOS RESIDUOS SOLIDOS EN EL MUNICIPIO DE MOCA, PROVINCIA ESPAILLAT"/>
    <s v="10 - FONDO GENERAL"/>
    <n v="15021"/>
    <s v="09 - ESPAILLAT"/>
    <n v="0"/>
    <n v="0"/>
    <n v="28000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0 - CONSTRUCCIÓN DE INFRAESTRUCTURAS PARA LA DISPOSICION DE LOS RESIDUOS SOLIDOS EN EL MUNICIPIO DE TAMBORIL, PROVINCIA SANTIAGO"/>
    <s v="10 - FONDO GENERAL"/>
    <n v="15020"/>
    <s v="25 - SANTIAGO"/>
    <n v="0"/>
    <n v="0"/>
    <n v="625000"/>
    <n v="0"/>
  </r>
  <r>
    <s v="2023"/>
    <x v="0"/>
    <x v="0"/>
    <x v="1"/>
    <x v="1"/>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1 - CONSTRUCCIÓN DE INFRAESTRUCTURA PARA LA DISPOSICION DE LOS RESIDUOS SOLIDOS EN EL MUNICIPIO DE MOCA, PROVINCIA ESPAILLAT"/>
    <s v="10 - FONDO GENERAL"/>
    <n v="15021"/>
    <s v="09 - ESPAILLAT"/>
    <n v="0"/>
    <n v="0"/>
    <n v="1718400"/>
    <n v="0"/>
  </r>
  <r>
    <s v="2023"/>
    <x v="0"/>
    <x v="0"/>
    <x v="1"/>
    <x v="1"/>
    <s v="2 - Poder Ejecutivo"/>
    <s v="0201 - PRESIDENCIA DE LA REPÚBLICA"/>
    <s v="0033 - ECO5RD"/>
    <s v="3 - PROTECCIÓN DEL MEDIO AMBIENTE"/>
    <s v="3.2 - Protección de la biodiversidad y ordenación de desechos"/>
    <s v="3.2.02 - Ordenación de desechos"/>
    <s v="2.3 - MATERIALES Y SUMINISTROS"/>
    <s v="2.3.5 - CUERO, CAUCHO Y PLÁSTICO"/>
    <s v="S"/>
    <s v="10 - CONSTRUCCIÓN DE INFRAESTRUCTURAS PARA LA DISPOSICION DE LOS RESIDUOS SOLIDOS EN EL MUNICIPIO DE TAMBORIL, PROVINCIA SANTIAGO"/>
    <s v="10 - FONDO GENERAL"/>
    <n v="15020"/>
    <s v="25 - SANTIAGO"/>
    <n v="0"/>
    <n v="0"/>
    <n v="75000"/>
    <n v="0"/>
  </r>
  <r>
    <s v="2023"/>
    <x v="0"/>
    <x v="0"/>
    <x v="1"/>
    <x v="1"/>
    <s v="2 - Poder Ejecutivo"/>
    <s v="0201 - PRESIDENCIA DE LA REPÚBLICA"/>
    <s v="0033 - ECO5RD"/>
    <s v="3 - PROTECCIÓN DEL MEDIO AMBIENTE"/>
    <s v="3.2 - Protección de la biodiversidad y ordenación de desechos"/>
    <s v="3.2.02 - Ordenación de desechos"/>
    <s v="2.3 - MATERIALES Y SUMINISTROS"/>
    <s v="2.3.5 - CUERO, CAUCHO Y PLÁSTICO"/>
    <s v="S"/>
    <s v="11 - CONSTRUCCIÓN DE INFRAESTRUCTURA PARA LA DISPOSICION DE LOS RESIDUOS SOLIDOS EN EL MUNICIPIO DE MOCA, PROVINCIA ESPAILLAT"/>
    <s v="10 - FONDO GENERAL"/>
    <n v="15021"/>
    <s v="09 - ESPAILLAT"/>
    <n v="0"/>
    <n v="0"/>
    <n v="75000"/>
    <n v="0"/>
  </r>
  <r>
    <s v="2023"/>
    <x v="0"/>
    <x v="0"/>
    <x v="1"/>
    <x v="1"/>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0 - CONSTRUCCIÓN DE INFRAESTRUCTURAS PARA LA DISPOSICION DE LOS RESIDUOS SOLIDOS EN EL MUNICIPIO DE TAMBORIL, PROVINCIA SANTIAGO"/>
    <s v="10 - FONDO GENERAL"/>
    <n v="15020"/>
    <s v="25 - SANTIAGO"/>
    <n v="0"/>
    <n v="0"/>
    <n v="1336500"/>
    <n v="0"/>
  </r>
  <r>
    <s v="2023"/>
    <x v="0"/>
    <x v="0"/>
    <x v="1"/>
    <x v="1"/>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1 - CONSTRUCCIÓN DE INFRAESTRUCTURA PARA LA DISPOSICION DE LOS RESIDUOS SOLIDOS EN EL MUNICIPIO DE MOCA, PROVINCIA ESPAILLAT"/>
    <s v="10 - FONDO GENERAL"/>
    <n v="15021"/>
    <s v="09 - ESPAILLAT"/>
    <n v="0"/>
    <n v="0"/>
    <n v="12000000"/>
    <n v="0"/>
  </r>
  <r>
    <s v="2023"/>
    <x v="0"/>
    <x v="0"/>
    <x v="1"/>
    <x v="1"/>
    <s v="2 - Poder Ejecutivo"/>
    <s v="0201 - PRESIDENCIA DE LA REPÚBLICA"/>
    <s v="0033 - ECO5RD"/>
    <s v="3 - PROTECCIÓN DEL MEDIO AMBIENTE"/>
    <s v="3.2 - Protección de la biodiversidad y ordenación de desechos"/>
    <s v="3.2.02 - Ordenación de desechos"/>
    <s v="2.3 - MATERIALES Y SUMINISTROS"/>
    <s v="2.3.7 - COMBUSTIBLES, LUBRICANTES, PRODUCTOS QUÍMICOS Y CONEXOS"/>
    <s v="S"/>
    <s v="10 - CONSTRUCCIÓN DE INFRAESTRUCTURAS PARA LA DISPOSICION DE LOS RESIDUOS SOLIDOS EN EL MUNICIPIO DE TAMBORIL, PROVINCIA SANTIAGO"/>
    <s v="10 - FONDO GENERAL"/>
    <n v="15020"/>
    <s v="25 - SANTIAGO"/>
    <n v="0"/>
    <n v="13090000"/>
    <n v="14954050"/>
    <n v="0"/>
  </r>
  <r>
    <s v="2023"/>
    <x v="0"/>
    <x v="0"/>
    <x v="1"/>
    <x v="1"/>
    <s v="2 - Poder Ejecutivo"/>
    <s v="0201 - PRESIDENCIA DE LA REPÚBLICA"/>
    <s v="0033 - ECO5RD"/>
    <s v="3 - PROTECCIÓN DEL MEDIO AMBIENTE"/>
    <s v="3.2 - Protección de la biodiversidad y ordenación de desechos"/>
    <s v="3.2.02 - Ordenación de desechos"/>
    <s v="2.3 - MATERIALES Y SUMINISTROS"/>
    <s v="2.3.7 - COMBUSTIBLES, LUBRICANTES, PRODUCTOS QUÍMICOS Y CONEXOS"/>
    <s v="S"/>
    <s v="11 - CONSTRUCCIÓN DE INFRAESTRUCTURA PARA LA DISPOSICION DE LOS RESIDUOS SOLIDOS EN EL MUNICIPIO DE MOCA, PROVINCIA ESPAILLAT"/>
    <s v="10 - FONDO GENERAL"/>
    <n v="15021"/>
    <s v="09 - ESPAILLAT"/>
    <n v="0"/>
    <n v="0"/>
    <n v="10000000"/>
    <n v="0"/>
  </r>
  <r>
    <s v="2023"/>
    <x v="0"/>
    <x v="0"/>
    <x v="1"/>
    <x v="1"/>
    <s v="2 - Poder Ejecutivo"/>
    <s v="0202 - MINISTERIO DE  INTERIOR Y POLICÍA"/>
    <s v="0001 - MINISTERIO DE INTERIOR Y POLICIA"/>
    <s v="1 - SERVICIOS  GENERALES"/>
    <s v="1.4 - Justicia, orden público y seguridad"/>
    <s v="1.4.01 - Servicios de seguridad interior"/>
    <s v="2.7 - OBRAS"/>
    <s v="2.7.2 - INFRAESTRUCTURA"/>
    <s v="N"/>
    <s v="00 - N/A"/>
    <s v="10 - FONDO GENERAL"/>
    <s v="(en blanco)"/>
    <s v="99 - MULTIPROVINCIAL"/>
    <n v="0"/>
    <n v="0"/>
    <n v="500000"/>
    <n v="0"/>
  </r>
  <r>
    <s v="2023"/>
    <x v="0"/>
    <x v="0"/>
    <x v="1"/>
    <x v="1"/>
    <s v="2 - Poder Ejecutivo"/>
    <s v="0202 - MINISTERIO DE  INTERIOR Y POLICÍA"/>
    <s v="0002 - DIRECCIÓN GENERAL DE MIGRACIÓN"/>
    <s v="1 - SERVICIOS  GENERALES"/>
    <s v="1.4 - Justicia, orden público y seguridad"/>
    <s v="1.4.05 - Servicios de migraciones"/>
    <s v="2.7 - OBRAS"/>
    <s v="2.7.2 - INFRAESTRUCTURA"/>
    <s v="N"/>
    <s v="00 - N/A"/>
    <s v="20 - FONDOS CON DESTINO ESPECÍFICO"/>
    <s v="(en blanco)"/>
    <s v="99 - MULTIPROVINCIAL"/>
    <n v="0"/>
    <n v="199370.44"/>
    <n v="600000"/>
    <n v="199370.44"/>
  </r>
  <r>
    <s v="2023"/>
    <x v="0"/>
    <x v="0"/>
    <x v="1"/>
    <x v="1"/>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0"/>
    <n v="20190000"/>
    <n v="21100000"/>
    <n v="17450000"/>
  </r>
  <r>
    <s v="2023"/>
    <x v="0"/>
    <x v="0"/>
    <x v="1"/>
    <x v="1"/>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0"/>
    <n v="3543600"/>
    <n v="7200000"/>
    <n v="3543600"/>
  </r>
  <r>
    <s v="2023"/>
    <x v="0"/>
    <x v="0"/>
    <x v="1"/>
    <x v="1"/>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0"/>
    <n v="0"/>
    <n v="10000000"/>
    <n v="0"/>
  </r>
  <r>
    <s v="2023"/>
    <x v="0"/>
    <x v="0"/>
    <x v="1"/>
    <x v="1"/>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0"/>
    <n v="113207978"/>
    <n v="121810714"/>
    <n v="58667235.080000006"/>
  </r>
  <r>
    <s v="2023"/>
    <x v="0"/>
    <x v="0"/>
    <x v="1"/>
    <x v="1"/>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0"/>
    <n v="3200000"/>
    <n v="3000000"/>
    <n v="3100000"/>
  </r>
  <r>
    <s v="2023"/>
    <x v="0"/>
    <x v="0"/>
    <x v="1"/>
    <x v="1"/>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0"/>
    <n v="2800000"/>
    <n v="3000000"/>
    <n v="2300000"/>
  </r>
  <r>
    <s v="2023"/>
    <x v="0"/>
    <x v="0"/>
    <x v="1"/>
    <x v="1"/>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en blanco)"/>
    <s v="99 - MULTIPROVINCIAL"/>
    <n v="0"/>
    <n v="379960"/>
    <n v="1000000"/>
    <n v="379960"/>
  </r>
  <r>
    <s v="2023"/>
    <x v="0"/>
    <x v="0"/>
    <x v="1"/>
    <x v="1"/>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01 - DISTRITO NACIONAL"/>
    <n v="16000000"/>
    <n v="0"/>
    <n v="16000000"/>
    <n v="0"/>
  </r>
  <r>
    <s v="2023"/>
    <x v="0"/>
    <x v="0"/>
    <x v="1"/>
    <x v="1"/>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7000000"/>
    <n v="529264"/>
    <n v="380636677"/>
    <n v="529264"/>
  </r>
  <r>
    <s v="2023"/>
    <x v="0"/>
    <x v="0"/>
    <x v="1"/>
    <x v="1"/>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190340880"/>
    <n v="32550204.23"/>
    <n v="190340880"/>
    <n v="32550204.23"/>
  </r>
  <r>
    <s v="2023"/>
    <x v="0"/>
    <x v="0"/>
    <x v="1"/>
    <x v="1"/>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23772980"/>
    <n v="0"/>
    <n v="0"/>
    <n v="0"/>
  </r>
  <r>
    <s v="2023"/>
    <x v="0"/>
    <x v="0"/>
    <x v="1"/>
    <x v="1"/>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0"/>
    <n v="0"/>
    <n v="0"/>
    <n v="0"/>
  </r>
  <r>
    <s v="2023"/>
    <x v="0"/>
    <x v="0"/>
    <x v="1"/>
    <x v="1"/>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7345424"/>
    <n v="0"/>
    <n v="0"/>
    <n v="0"/>
  </r>
  <r>
    <s v="2023"/>
    <x v="0"/>
    <x v="0"/>
    <x v="1"/>
    <x v="1"/>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93896152"/>
    <n v="0"/>
    <n v="7.9999998211860657E-2"/>
    <n v="0"/>
  </r>
  <r>
    <s v="2023"/>
    <x v="0"/>
    <x v="0"/>
    <x v="1"/>
    <x v="1"/>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4973820"/>
    <n v="3815650"/>
    <n v="10475595"/>
    <n v="3815650"/>
  </r>
  <r>
    <s v="2023"/>
    <x v="0"/>
    <x v="0"/>
    <x v="1"/>
    <x v="1"/>
    <s v="2 - Poder Ejecutivo"/>
    <s v="0206 - MINISTERIO DE EDUCACIÓN"/>
    <s v="0001 - MINISTERIO DE EDUCACION"/>
    <s v="4 - SERVICIOS SOCIALES"/>
    <s v="4.4 - Educación"/>
    <s v="4.4.99 - Planificación, gestión y supervisión de la educación"/>
    <s v="2.7 - OBRAS"/>
    <s v="2.7.2 - INFRAESTRUCTURA"/>
    <s v="N"/>
    <s v="00 - N/A"/>
    <s v="10 - FONDO GENERAL"/>
    <s v="(en blanco)"/>
    <s v="99 - MULTIPROVINCIAL"/>
    <n v="1500000"/>
    <n v="0"/>
    <n v="1500000"/>
    <n v="0"/>
  </r>
  <r>
    <s v="2023"/>
    <x v="0"/>
    <x v="0"/>
    <x v="1"/>
    <x v="1"/>
    <s v="2 - Poder Ejecutivo"/>
    <s v="0206 - MINISTERIO DE EDUCACIÓN"/>
    <s v="0002 - OFICINA DE COOPERACIÓN INTERNACIONAL (OCI)"/>
    <s v="4 - SERVICIOS SOCIALES"/>
    <s v="4.4 - Educación"/>
    <s v="4.4.02 - Educación primaria"/>
    <s v="2.2 - CONTRATACIÓN DE SERVICIOS"/>
    <s v="2.2.2 - PUBLICIDAD, IMPRESIÓN Y ENCUADERNACIÓN"/>
    <s v="S"/>
    <s v="02 - APOYO  DE LA EDUCACIÓN PRE-UNIVERSITARIA A TRAVÉS DEL PACTO EDUCATIVO EN LA REPÚBLICA DOMINICANA."/>
    <s v="10 - FONDO GENERAL"/>
    <n v="13696"/>
    <s v="99 - MULTIPROVINCIAL"/>
    <n v="1000000"/>
    <n v="0"/>
    <n v="1000000"/>
    <n v="0"/>
  </r>
  <r>
    <s v="2023"/>
    <x v="0"/>
    <x v="0"/>
    <x v="1"/>
    <x v="1"/>
    <s v="2 - Poder Ejecutivo"/>
    <s v="0206 - MINISTERIO DE EDUCACIÓN"/>
    <s v="0002 - OFICINA DE COOPERACIÓN INTERNACIONAL (OCI)"/>
    <s v="4 - SERVICIOS SOCIALES"/>
    <s v="4.4 - Educación"/>
    <s v="4.4.02 - Educación primaria"/>
    <s v="2.2 - CONTRATACIÓN DE SERVICIOS"/>
    <s v="2.2.2 - PUBLICIDAD, IMPRESIÓN Y ENCUADERNACIÓN"/>
    <s v="S"/>
    <s v="02 - APOYO  DE LA EDUCACIÓN PRE-UNIVERSITARIA A TRAVÉS DEL PACTO EDUCATIVO EN LA REPÚBLICA DOMINICANA."/>
    <s v="10 - FONDO GENERAL"/>
    <n v="13696"/>
    <s v="99 - MULTIPROVINCIAL"/>
    <n v="1000000"/>
    <n v="0"/>
    <n v="1000000"/>
    <n v="0"/>
  </r>
  <r>
    <s v="2023"/>
    <x v="0"/>
    <x v="0"/>
    <x v="1"/>
    <x v="1"/>
    <s v="2 - Poder Ejecutivo"/>
    <s v="0206 - MINISTERIO DE EDUCACIÓN"/>
    <s v="0002 - OFICINA DE COOPERACIÓN INTERNACIONAL (OCI)"/>
    <s v="4 - SERVICIOS SOCIALES"/>
    <s v="4.4 - Educación"/>
    <s v="4.4.02 - Educación primaria"/>
    <s v="2.2 - CONTRATACIÓN DE SERVICIOS"/>
    <s v="2.2.3 - VIÁTICOS"/>
    <s v="S"/>
    <s v="02 - APOYO  DE LA EDUCACIÓN PRE-UNIVERSITARIA A TRAVÉS DEL PACTO EDUCATIVO EN LA REPÚBLICA DOMINICANA."/>
    <s v="10 - FONDO GENERAL"/>
    <n v="13696"/>
    <s v="99 - MULTIPROVINCIAL"/>
    <n v="10000000"/>
    <n v="1456750"/>
    <n v="10000000"/>
    <n v="1456750"/>
  </r>
  <r>
    <s v="2023"/>
    <x v="0"/>
    <x v="0"/>
    <x v="1"/>
    <x v="1"/>
    <s v="2 - Poder Ejecutivo"/>
    <s v="0206 - MINISTERIO DE EDUCACIÓN"/>
    <s v="0002 - OFICINA DE COOPERACIÓN INTERNACIONAL (OCI)"/>
    <s v="4 - SERVICIOS SOCIALES"/>
    <s v="4.4 - Educación"/>
    <s v="4.4.02 - Educación primaria"/>
    <s v="2.2 - CONTRATACIÓN DE SERVICIOS"/>
    <s v="2.2.4 - TRANSPORTE Y ALMACENAJE"/>
    <s v="S"/>
    <s v="02 - APOYO  DE LA EDUCACIÓN PRE-UNIVERSITARIA A TRAVÉS DEL PACTO EDUCATIVO EN LA REPÚBLICA DOMINICANA."/>
    <s v="10 - FONDO GENERAL"/>
    <n v="13696"/>
    <s v="99 - MULTIPROVINCIAL"/>
    <n v="10000000"/>
    <n v="0"/>
    <n v="10000000"/>
    <n v="0"/>
  </r>
  <r>
    <s v="2023"/>
    <x v="0"/>
    <x v="0"/>
    <x v="1"/>
    <x v="1"/>
    <s v="2 - Poder Ejecutivo"/>
    <s v="0206 - MINISTERIO DE EDUCACIÓN"/>
    <s v="0002 - OFICINA DE COOPERACIÓN INTERNACIONAL (OCI)"/>
    <s v="4 - SERVICIOS SOCIALES"/>
    <s v="4.4 - Educación"/>
    <s v="4.4.02 - Educación primaria"/>
    <s v="2.2 - CONTRATACIÓN DE SERVICIOS"/>
    <s v="2.2.8 - OTROS SERVICIOS NO INCLUIDOS EN CONCEPTOS ANTERIORES"/>
    <s v="S"/>
    <s v="02 - APOYO  DE LA EDUCACIÓN PRE-UNIVERSITARIA A TRAVÉS DEL PACTO EDUCATIVO EN LA REPÚBLICA DOMINICANA."/>
    <s v="10 - FONDO GENERAL"/>
    <n v="13696"/>
    <s v="99 - MULTIPROVINCIAL"/>
    <n v="1000000"/>
    <n v="0"/>
    <n v="1000000"/>
    <n v="0"/>
  </r>
  <r>
    <s v="2023"/>
    <x v="0"/>
    <x v="0"/>
    <x v="1"/>
    <x v="1"/>
    <s v="2 - Poder Ejecutivo"/>
    <s v="0206 - MINISTERIO DE EDUCACIÓN"/>
    <s v="0002 - OFICINA DE COOPERACIÓN INTERNACIONAL (OCI)"/>
    <s v="4 - SERVICIOS SOCIALES"/>
    <s v="4.4 - Educación"/>
    <s v="4.4.02 - Educación primaria"/>
    <s v="2.2 - CONTRATACIÓN DE SERVICIOS"/>
    <s v="2.2.8 - OTROS SERVICIOS NO INCLUIDOS EN CONCEPTOS ANTERIORES"/>
    <s v="S"/>
    <s v="02 - APOYO  DE LA EDUCACIÓN PRE-UNIVERSITARIA A TRAVÉS DEL PACTO EDUCATIVO EN LA REPÚBLICA DOMINICANA."/>
    <s v="10 - FONDO GENERAL"/>
    <n v="13696"/>
    <s v="99 - MULTIPROVINCIAL"/>
    <n v="0"/>
    <n v="0"/>
    <n v="3500000"/>
    <n v="0"/>
  </r>
  <r>
    <s v="2023"/>
    <x v="0"/>
    <x v="0"/>
    <x v="1"/>
    <x v="1"/>
    <s v="2 - Poder Ejecutivo"/>
    <s v="0206 - MINISTERIO DE EDUCACIÓN"/>
    <s v="0002 - OFICINA DE COOPERACIÓN INTERNACIONAL (OCI)"/>
    <s v="4 - SERVICIOS SOCIALES"/>
    <s v="4.4 - Educación"/>
    <s v="4.4.02 - Educación primaria"/>
    <s v="2.2 - CONTRATACIÓN DE SERVICIOS"/>
    <s v="2.2.8 - OTROS SERVICIOS NO INCLUIDOS EN CONCEPTOS ANTERIORES"/>
    <s v="S"/>
    <s v="02 - APOYO  DE LA EDUCACIÓN PRE-UNIVERSITARIA A TRAVÉS DEL PACTO EDUCATIVO EN LA REPÚBLICA DOMINICANA."/>
    <s v="10 - FONDO GENERAL"/>
    <n v="13696"/>
    <s v="99 - MULTIPROVINCIAL"/>
    <n v="14860000"/>
    <n v="1221300"/>
    <n v="14860000"/>
    <n v="1221300"/>
  </r>
  <r>
    <s v="2023"/>
    <x v="0"/>
    <x v="0"/>
    <x v="1"/>
    <x v="1"/>
    <s v="2 - Poder Ejecutivo"/>
    <s v="0206 - MINISTERIO DE EDUCACIÓN"/>
    <s v="0002 - OFICINA DE COOPERACIÓN INTERNACIONAL (OCI)"/>
    <s v="4 - SERVICIOS SOCIALES"/>
    <s v="4.4 - Educación"/>
    <s v="4.4.02 - Educación primaria"/>
    <s v="2.2 - CONTRATACIÓN DE SERVICIOS"/>
    <s v="2.2.8 - OTROS SERVICIOS NO INCLUIDOS EN CONCEPTOS ANTERIORES"/>
    <s v="S"/>
    <s v="02 - APOYO  DE LA EDUCACIÓN PRE-UNIVERSITARIA A TRAVÉS DEL PACTO EDUCATIVO EN LA REPÚBLICA DOMINICANA."/>
    <s v="10 - FONDO GENERAL"/>
    <n v="13696"/>
    <s v="99 - MULTIPROVINCIAL"/>
    <n v="10000000"/>
    <n v="0"/>
    <n v="10000000"/>
    <n v="0"/>
  </r>
  <r>
    <s v="2023"/>
    <x v="0"/>
    <x v="0"/>
    <x v="1"/>
    <x v="1"/>
    <s v="2 - Poder Ejecutivo"/>
    <s v="0206 - MINISTERIO DE EDUCACIÓN"/>
    <s v="0002 - OFICINA DE COOPERACIÓN INTERNACIONAL (OCI)"/>
    <s v="4 - SERVICIOS SOCIALES"/>
    <s v="4.4 - Educación"/>
    <s v="4.4.02 - Educación primaria"/>
    <s v="2.2 - CONTRATACIÓN DE SERVICIOS"/>
    <s v="2.2.8 - OTROS SERVICIOS NO INCLUIDOS EN CONCEPTOS ANTERIORES"/>
    <s v="S"/>
    <s v="02 - APOYO  DE LA EDUCACIÓN PRE-UNIVERSITARIA A TRAVÉS DEL PACTO EDUCATIVO EN LA REPÚBLICA DOMINICANA."/>
    <s v="10 - FONDO GENERAL"/>
    <n v="13696"/>
    <s v="99 - MULTIPROVINCIAL"/>
    <n v="30000000"/>
    <n v="9298652.620000001"/>
    <n v="10000000"/>
    <n v="9213911.3900000006"/>
  </r>
  <r>
    <s v="2023"/>
    <x v="0"/>
    <x v="0"/>
    <x v="1"/>
    <x v="1"/>
    <s v="2 - Poder Ejecutivo"/>
    <s v="0206 - MINISTERIO DE EDUCACIÓN"/>
    <s v="0002 - OFICINA DE COOPERACIÓN INTERNACIONAL (OCI)"/>
    <s v="4 - SERVICIOS SOCIALES"/>
    <s v="4.4 - Educación"/>
    <s v="4.4.02 - Educación primaria"/>
    <s v="2.2 - CONTRATACIÓN DE SERVICIOS"/>
    <s v="2.2.8 - OTROS SERVICIOS NO INCLUIDOS EN CONCEPTOS ANTERIORES"/>
    <s v="S"/>
    <s v="02 - APOYO  DE LA EDUCACIÓN PRE-UNIVERSITARIA A TRAVÉS DEL PACTO EDUCATIVO EN LA REPÚBLICA DOMINICANA."/>
    <s v="10 - FONDO GENERAL"/>
    <n v="13696"/>
    <s v="99 - MULTIPROVINCIAL"/>
    <n v="2000000"/>
    <n v="0"/>
    <n v="2000000"/>
    <n v="0"/>
  </r>
  <r>
    <s v="2023"/>
    <x v="0"/>
    <x v="0"/>
    <x v="1"/>
    <x v="1"/>
    <s v="2 - Poder Ejecutivo"/>
    <s v="0206 - MINISTERIO DE EDUCACIÓN"/>
    <s v="0002 - OFICINA DE COOPERACIÓN INTERNACIONAL (OCI)"/>
    <s v="4 - SERVICIOS SOCIALES"/>
    <s v="4.4 - Educación"/>
    <s v="4.4.02 - Educación primaria"/>
    <s v="2.2 - CONTRATACIÓN DE SERVICIOS"/>
    <s v="2.2.9 - OTRAS CONTRATACIONES DE SERVICIOS"/>
    <s v="S"/>
    <s v="02 - APOYO  DE LA EDUCACIÓN PRE-UNIVERSITARIA A TRAVÉS DEL PACTO EDUCATIVO EN LA REPÚBLICA DOMINICANA."/>
    <s v="10 - FONDO GENERAL"/>
    <n v="13696"/>
    <s v="99 - MULTIPROVINCIAL"/>
    <n v="5000000"/>
    <n v="0"/>
    <n v="5000000"/>
    <n v="0"/>
  </r>
  <r>
    <s v="2023"/>
    <x v="0"/>
    <x v="0"/>
    <x v="1"/>
    <x v="1"/>
    <s v="2 - Poder Ejecutivo"/>
    <s v="0206 - MINISTERIO DE EDUCACIÓN"/>
    <s v="0002 - OFICINA DE COOPERACIÓN INTERNACIONAL (OCI)"/>
    <s v="4 - SERVICIOS SOCIALES"/>
    <s v="4.4 - Educación"/>
    <s v="4.4.02 - Educación primaria"/>
    <s v="2.3 - MATERIALES Y SUMINISTROS"/>
    <s v="2.3.1 - ALIMENTOS Y PRODUCTOS AGROFORESTALES"/>
    <s v="S"/>
    <s v="02 - APOYO  DE LA EDUCACIÓN PRE-UNIVERSITARIA A TRAVÉS DEL PACTO EDUCATIVO EN LA REPÚBLICA DOMINICANA."/>
    <s v="10 - FONDO GENERAL"/>
    <n v="13696"/>
    <s v="99 - MULTIPROVINCIAL"/>
    <n v="5000000"/>
    <n v="0"/>
    <n v="5000000"/>
    <n v="0"/>
  </r>
  <r>
    <s v="2023"/>
    <x v="0"/>
    <x v="0"/>
    <x v="1"/>
    <x v="1"/>
    <s v="2 - Poder Ejecutivo"/>
    <s v="0206 - MINISTERIO DE EDUCACIÓN"/>
    <s v="0002 - OFICINA DE COOPERACIÓN INTERNACIONAL (OCI)"/>
    <s v="4 - SERVICIOS SOCIALES"/>
    <s v="4.4 - Educación"/>
    <s v="4.4.02 - Educación primaria"/>
    <s v="2.3 - MATERIALES Y SUMINISTROS"/>
    <s v="2.3.7 - COMBUSTIBLES, LUBRICANTES, PRODUCTOS QUÍMICOS Y CONEXOS"/>
    <s v="S"/>
    <s v="02 - APOYO  DE LA EDUCACIÓN PRE-UNIVERSITARIA A TRAVÉS DEL PACTO EDUCATIVO EN LA REPÚBLICA DOMINICANA."/>
    <s v="10 - FONDO GENERAL"/>
    <n v="13696"/>
    <s v="99 - MULTIPROVINCIAL"/>
    <n v="8000000"/>
    <n v="7500000"/>
    <n v="8000000"/>
    <n v="7500000"/>
  </r>
  <r>
    <s v="2023"/>
    <x v="0"/>
    <x v="0"/>
    <x v="1"/>
    <x v="1"/>
    <s v="2 - Poder Ejecutivo"/>
    <s v="0206 - MINISTERIO DE EDUCACIÓN"/>
    <s v="0002 - OFICINA DE COOPERACIÓN INTERNACIONAL (OCI)"/>
    <s v="4 - SERVICIOS SOCIALES"/>
    <s v="4.4 - Educación"/>
    <s v="4.4.02 - Educación primaria"/>
    <s v="2.3 - MATERIALES Y SUMINISTROS"/>
    <s v="2.3.9 - PRODUCTOS Y ÚTILES VARIOS"/>
    <s v="S"/>
    <s v="02 - APOYO  DE LA EDUCACIÓN PRE-UNIVERSITARIA A TRAVÉS DEL PACTO EDUCATIVO EN LA REPÚBLICA DOMINICANA."/>
    <s v="10 - FONDO GENERAL"/>
    <n v="13696"/>
    <s v="99 - MULTIPROVINCIAL"/>
    <n v="5000000"/>
    <n v="0"/>
    <n v="5000000"/>
    <n v="0"/>
  </r>
  <r>
    <s v="2023"/>
    <x v="0"/>
    <x v="0"/>
    <x v="1"/>
    <x v="1"/>
    <s v="2 - Poder Ejecutivo"/>
    <s v="0206 - MINISTERIO DE EDUCACIÓN"/>
    <s v="0002 - OFICINA DE COOPERACIÓN INTERNACIONAL (OCI)"/>
    <s v="4 - SERVICIOS SOCIALES"/>
    <s v="4.4 - Educación"/>
    <s v="4.4.02 - Educación primaria"/>
    <s v="2.3 - MATERIALES Y SUMINISTROS"/>
    <s v="2.3.9 - PRODUCTOS Y ÚTILES VARIOS"/>
    <s v="S"/>
    <s v="02 - APOYO  DE LA EDUCACIÓN PRE-UNIVERSITARIA A TRAVÉS DEL PACTO EDUCATIVO EN LA REPÚBLICA DOMINICANA."/>
    <s v="10 - FONDO GENERAL"/>
    <n v="13696"/>
    <s v="99 - MULTIPROVINCIAL"/>
    <n v="5000000"/>
    <n v="28964.28"/>
    <n v="5000000"/>
    <n v="28964.28"/>
  </r>
  <r>
    <s v="2023"/>
    <x v="0"/>
    <x v="0"/>
    <x v="1"/>
    <x v="1"/>
    <s v="2 - Poder Ejecutivo"/>
    <s v="0206 - MINISTERIO DE EDUCACIÓN"/>
    <s v="0002 - OFICINA DE COOPERACIÓN INTERNACIONAL (OCI)"/>
    <s v="4 - SERVICIOS SOCIALES"/>
    <s v="4.4 - Educación"/>
    <s v="4.4.02 - Educación primaria"/>
    <s v="2.3 - MATERIALES Y SUMINISTROS"/>
    <s v="2.3.9 - PRODUCTOS Y ÚTILES VARIOS"/>
    <s v="S"/>
    <s v="02 - APOYO  DE LA EDUCACIÓN PRE-UNIVERSITARIA A TRAVÉS DEL PACTO EDUCATIVO EN LA REPÚBLICA DOMINICANA."/>
    <s v="10 - FONDO GENERAL"/>
    <n v="13696"/>
    <s v="99 - MULTIPROVINCIAL"/>
    <n v="2000000"/>
    <n v="0"/>
    <n v="2000000"/>
    <n v="0"/>
  </r>
  <r>
    <s v="2023"/>
    <x v="0"/>
    <x v="0"/>
    <x v="1"/>
    <x v="1"/>
    <s v="2 - Poder Ejecutivo"/>
    <s v="0206 - MINISTERIO DE EDUCACIÓN"/>
    <s v="0002 - OFICINA DE COOPERACIÓN INTERNACIONAL (OCI)"/>
    <s v="4 - SERVICIOS SOCIALES"/>
    <s v="4.4 - Educación"/>
    <s v="4.4.02 - Educación primaria"/>
    <s v="2.3 - MATERIALES Y SUMINISTROS"/>
    <s v="2.3.9 - PRODUCTOS Y ÚTILES VARIOS"/>
    <s v="S"/>
    <s v="02 - APOYO  DE LA EDUCACIÓN PRE-UNIVERSITARIA A TRAVÉS DEL PACTO EDUCATIVO EN LA REPÚBLICA DOMINICANA."/>
    <s v="10 - FONDO GENERAL"/>
    <n v="13696"/>
    <s v="99 - MULTIPROVINCIAL"/>
    <n v="1000000"/>
    <n v="0"/>
    <n v="1000000"/>
    <n v="0"/>
  </r>
  <r>
    <s v="2023"/>
    <x v="0"/>
    <x v="0"/>
    <x v="1"/>
    <x v="1"/>
    <s v="2 - Poder Ejecutivo"/>
    <s v="0206 - MINISTERIO DE EDUCACIÓN"/>
    <s v="0002 - OFICINA DE COOPERACIÓN INTERNACIONAL (OCI)"/>
    <s v="4 - SERVICIOS SOCIALES"/>
    <s v="4.4 - Educación"/>
    <s v="4.4.02 - Educación primaria"/>
    <s v="2.3 - MATERIALES Y SUMINISTROS"/>
    <s v="2.3.9 - PRODUCTOS Y ÚTILES VARIOS"/>
    <s v="S"/>
    <s v="02 - APOYO  DE LA EDUCACIÓN PRE-UNIVERSITARIA A TRAVÉS DEL PACTO EDUCATIVO EN LA REPÚBLICA DOMINICANA."/>
    <s v="10 - FONDO GENERAL"/>
    <n v="13696"/>
    <s v="99 - MULTIPROVINCIAL"/>
    <n v="500000"/>
    <n v="0"/>
    <n v="0"/>
    <n v="0"/>
  </r>
  <r>
    <s v="2023"/>
    <x v="0"/>
    <x v="0"/>
    <x v="1"/>
    <x v="1"/>
    <s v="2 - Poder Ejecutivo"/>
    <s v="0206 - MINISTERIO DE EDUCACIÓN"/>
    <s v="0002 - OFICINA DE COOPERACIÓN INTERNACIONAL (OCI)"/>
    <s v="4 - SERVICIOS SOCIALES"/>
    <s v="4.4 - Educación"/>
    <s v="4.4.06 - Educación técnica"/>
    <s v="2.2 - CONTRATACIÓN DE SERVICIOS"/>
    <s v="2.2.3 - VIÁTICOS"/>
    <s v="S"/>
    <s v="01 - MEJORAMIENTO DE LA EDUCACIÓN PARA LA FORMACIÓN TÉCNICO PROFESIONAL EN LA R. D."/>
    <s v="60 - CREDITO EXTERNO"/>
    <n v="14120"/>
    <s v="99 - MULTIPROVINCIAL"/>
    <n v="2496060"/>
    <n v="0"/>
    <n v="2496060"/>
    <n v="0"/>
  </r>
  <r>
    <s v="2023"/>
    <x v="0"/>
    <x v="0"/>
    <x v="1"/>
    <x v="1"/>
    <s v="2 - Poder Ejecutivo"/>
    <s v="0206 - MINISTERIO DE EDUCACIÓN"/>
    <s v="0002 - OFICINA DE COOPERACIÓN INTERNACIONAL (OCI)"/>
    <s v="4 - SERVICIOS SOCIALES"/>
    <s v="4.4 - Educación"/>
    <s v="4.4.06 - Educación técnica"/>
    <s v="2.2 - CONTRATACIÓN DE SERVICIOS"/>
    <s v="2.2.8 - OTROS SERVICIOS NO INCLUIDOS EN CONCEPTOS ANTERIORES"/>
    <s v="S"/>
    <s v="01 - MEJORAMIENTO DE LA EDUCACIÓN PARA LA FORMACIÓN TÉCNICO PROFESIONAL EN LA R. D."/>
    <s v="60 - CREDITO EXTERNO"/>
    <n v="14120"/>
    <s v="99 - MULTIPROVINCIAL"/>
    <n v="42289081"/>
    <n v="0"/>
    <n v="42289081"/>
    <n v="0"/>
  </r>
  <r>
    <s v="2023"/>
    <x v="0"/>
    <x v="0"/>
    <x v="1"/>
    <x v="1"/>
    <s v="2 - Poder Ejecutivo"/>
    <s v="0206 - MINISTERIO DE EDUCACIÓN"/>
    <s v="0002 - OFICINA DE COOPERACIÓN INTERNACIONAL (OCI)"/>
    <s v="4 - SERVICIOS SOCIALES"/>
    <s v="4.4 - Educación"/>
    <s v="4.4.06 - Educación técnica"/>
    <s v="2.2 - CONTRATACIÓN DE SERVICIOS"/>
    <s v="2.2.8 - OTROS SERVICIOS NO INCLUIDOS EN CONCEPTOS ANTERIORES"/>
    <s v="S"/>
    <s v="01 - MEJORAMIENTO DE LA EDUCACIÓN PARA LA FORMACIÓN TÉCNICO PROFESIONAL EN LA R. D."/>
    <s v="60 - CREDITO EXTERNO"/>
    <n v="14120"/>
    <s v="99 - MULTIPROVINCIAL"/>
    <n v="257332315"/>
    <n v="0"/>
    <n v="257332315"/>
    <n v="0"/>
  </r>
  <r>
    <s v="2023"/>
    <x v="0"/>
    <x v="0"/>
    <x v="1"/>
    <x v="1"/>
    <s v="2 - Poder Ejecutivo"/>
    <s v="0206 - MINISTERIO DE EDUCACIÓN"/>
    <s v="0002 - OFICINA DE COOPERACIÓN INTERNACIONAL (OCI)"/>
    <s v="4 - SERVICIOS SOCIALES"/>
    <s v="4.4 - Educación"/>
    <s v="4.4.06 - Educación técnica"/>
    <s v="2.3 - MATERIALES Y SUMINISTROS"/>
    <s v="2.3.9 - PRODUCTOS Y ÚTILES VARIOS"/>
    <s v="S"/>
    <s v="01 - MEJORAMIENTO DE LA EDUCACIÓN PARA LA FORMACIÓN TÉCNICO PROFESIONAL EN LA R. D."/>
    <s v="60 - CREDITO EXTERNO"/>
    <n v="14120"/>
    <s v="99 - MULTIPROVINCIAL"/>
    <n v="3167976"/>
    <n v="0"/>
    <n v="3167976"/>
    <n v="0"/>
  </r>
  <r>
    <s v="2023"/>
    <x v="0"/>
    <x v="0"/>
    <x v="1"/>
    <x v="1"/>
    <s v="2 - Poder Ejecutivo"/>
    <s v="0206 - MINISTERIO DE EDUCACIÓN"/>
    <s v="0010 - INSTITUTO NACIONAL DE BIENESTAR ESTUDIANTIL (INABIE)"/>
    <s v="4 - SERVICIOS SOCIALES"/>
    <s v="4.4 - Educación"/>
    <s v="4.4.99 - Planificación, gestión y supervisión de la educación"/>
    <s v="2.7 - OBRAS"/>
    <s v="2.7.3 - CONSTRUCCIONES EN BIENES CONCESIONADOS"/>
    <s v="N"/>
    <s v="00 - N/A"/>
    <s v="10 - FONDO GENERAL"/>
    <s v="(en blanco)"/>
    <s v="99 - MULTIPROVINCIAL"/>
    <n v="53249"/>
    <n v="0"/>
    <n v="53249"/>
    <n v="0"/>
  </r>
  <r>
    <s v="2023"/>
    <x v="0"/>
    <x v="0"/>
    <x v="1"/>
    <x v="1"/>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en blanco)"/>
    <s v="99 - MULTIPROVINCIAL"/>
    <n v="191914"/>
    <n v="0"/>
    <n v="191914"/>
    <n v="0"/>
  </r>
  <r>
    <s v="2023"/>
    <x v="0"/>
    <x v="0"/>
    <x v="1"/>
    <x v="1"/>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10 - FONDO GENERAL"/>
    <s v="(en blanco)"/>
    <s v="99 - MULTIPROVINCIAL"/>
    <n v="191914"/>
    <n v="0"/>
    <n v="191914"/>
    <n v="0"/>
  </r>
  <r>
    <s v="2023"/>
    <x v="0"/>
    <x v="0"/>
    <x v="1"/>
    <x v="1"/>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en blanco)"/>
    <s v="99 - MULTIPROVINCIAL"/>
    <n v="317539"/>
    <n v="0"/>
    <n v="317539"/>
    <n v="0"/>
  </r>
  <r>
    <s v="2023"/>
    <x v="0"/>
    <x v="0"/>
    <x v="1"/>
    <x v="1"/>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5 - ALQUILERES Y RENTAS"/>
    <s v="S"/>
    <s v="00 - N/A"/>
    <s v="10 - FONDO GENERAL"/>
    <s v="(en blanco)"/>
    <s v="99 - MULTIPROVINCIAL"/>
    <n v="191914"/>
    <n v="0"/>
    <n v="191914"/>
    <n v="0"/>
  </r>
  <r>
    <s v="2023"/>
    <x v="0"/>
    <x v="0"/>
    <x v="1"/>
    <x v="1"/>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en blanco)"/>
    <s v="99 - MULTIPROVINCIAL"/>
    <n v="105847"/>
    <n v="0"/>
    <n v="105847"/>
    <n v="0"/>
  </r>
  <r>
    <s v="2023"/>
    <x v="0"/>
    <x v="0"/>
    <x v="1"/>
    <x v="1"/>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7 - COMBUSTIBLES, LUBRICANTES, PRODUCTOS QUÍMICOS Y CONEXOS"/>
    <s v="S"/>
    <s v="00 - N/A"/>
    <s v="70 - DONACION EXTERNA"/>
    <s v="(en blanco)"/>
    <s v="99 - MULTIPROVINCIAL"/>
    <n v="52923"/>
    <n v="0"/>
    <n v="52923"/>
    <n v="0"/>
  </r>
  <r>
    <s v="2023"/>
    <x v="0"/>
    <x v="0"/>
    <x v="1"/>
    <x v="1"/>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en blanco)"/>
    <s v="99 - MULTIPROVINCIAL"/>
    <n v="52923"/>
    <n v="0"/>
    <n v="52923"/>
    <n v="0"/>
  </r>
  <r>
    <s v="2023"/>
    <x v="0"/>
    <x v="0"/>
    <x v="1"/>
    <x v="1"/>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n v="5650000"/>
    <n v="0"/>
  </r>
  <r>
    <s v="2023"/>
    <x v="0"/>
    <x v="0"/>
    <x v="1"/>
    <x v="1"/>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n v="565000"/>
    <n v="0"/>
  </r>
  <r>
    <s v="2023"/>
    <x v="0"/>
    <x v="0"/>
    <x v="1"/>
    <x v="1"/>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en blanco)"/>
    <s v="99 - MULTIPROVINCIAL"/>
    <n v="500000"/>
    <n v="0"/>
    <n v="0"/>
    <n v="0"/>
  </r>
  <r>
    <s v="2023"/>
    <x v="0"/>
    <x v="0"/>
    <x v="1"/>
    <x v="1"/>
    <s v="2 - Poder Ejecutivo"/>
    <s v="0207 - MINISTERIO DE SALUD PÚBLICA Y ASISTENCIA SOCIAL"/>
    <s v="0001 - MINISTERIO DE SALUD PUBLICA Y ASISTENCIA SOCIAL"/>
    <s v="4 - SERVICIOS SOCIALES"/>
    <s v="4.6 - Equidad de género"/>
    <s v="4.6.03 - Acciones para una cultura de igualdad de género."/>
    <s v="2.1 - REMUNERACIONES Y CONTRIBUCIONES"/>
    <s v="2.1.1 - REMUNERACIONES"/>
    <s v="S"/>
    <s v="00 - N/A"/>
    <s v="10 - FONDO GENERAL"/>
    <s v="(en blanco)"/>
    <s v="99 - MULTIPROVINCIAL"/>
    <n v="383827"/>
    <n v="0"/>
    <n v="383827"/>
    <n v="0"/>
  </r>
  <r>
    <s v="2023"/>
    <x v="0"/>
    <x v="0"/>
    <x v="1"/>
    <x v="1"/>
    <s v="2 - Poder Ejecutivo"/>
    <s v="0207 - MINISTERIO DE SALUD PÚBLICA Y ASISTENCIA SOCIAL"/>
    <s v="0001 - MINISTERIO DE SALUD PUBLICA Y ASISTENCIA SOCIAL"/>
    <s v="4 - SERVICIOS SOCIALES"/>
    <s v="4.6 - Equidad de género"/>
    <s v="4.6.03 - Acciones para una cultura de igualdad de género."/>
    <s v="2.2 - CONTRATACIÓN DE SERVICIOS"/>
    <s v="2.2.2 - PUBLICIDAD, IMPRESIÓN Y ENCUADERNACIÓN"/>
    <s v="S"/>
    <s v="00 - N/A"/>
    <s v="70 - DONACION EXTERNA"/>
    <s v="(en blanco)"/>
    <s v="99 - MULTIPROVINCIAL"/>
    <n v="154584"/>
    <n v="0"/>
    <n v="155945"/>
    <n v="0"/>
  </r>
  <r>
    <s v="2023"/>
    <x v="0"/>
    <x v="0"/>
    <x v="1"/>
    <x v="1"/>
    <s v="2 - Poder Ejecutivo"/>
    <s v="0207 - MINISTERIO DE SALUD PÚBLICA Y ASISTENCIA SOCIAL"/>
    <s v="0001 - MINISTERIO DE SALUD PUBLICA Y ASISTENCIA SOCIAL"/>
    <s v="4 - SERVICIOS SOCIALES"/>
    <s v="4.6 - Equidad de género"/>
    <s v="4.6.03 - Acciones para una cultura de igualdad de género."/>
    <s v="2.2 - CONTRATACIÓN DE SERVICIOS"/>
    <s v="2.2.3 - VIÁTICOS"/>
    <s v="S"/>
    <s v="00 - N/A"/>
    <s v="70 - DONACION EXTERNA"/>
    <s v="(en blanco)"/>
    <s v="99 - MULTIPROVINCIAL"/>
    <n v="216278"/>
    <n v="0"/>
    <n v="216278"/>
    <n v="0"/>
  </r>
  <r>
    <s v="2023"/>
    <x v="0"/>
    <x v="0"/>
    <x v="1"/>
    <x v="1"/>
    <s v="2 - Poder Ejecutivo"/>
    <s v="0207 - MINISTERIO DE SALUD PÚBLICA Y ASISTENCIA SOCIAL"/>
    <s v="0001 - MINISTERIO DE SALUD PUBLICA Y ASISTENCIA SOCIAL"/>
    <s v="4 - SERVICIOS SOCIALES"/>
    <s v="4.6 - Equidad de género"/>
    <s v="4.6.03 - Acciones para una cultura de igualdad de género."/>
    <s v="2.2 - CONTRATACIÓN DE SERVICIOS"/>
    <s v="2.2.8 - OTROS SERVICIOS NO INCLUIDOS EN CONCEPTOS ANTERIORES"/>
    <s v="S"/>
    <s v="00 - N/A"/>
    <s v="70 - DONACION EXTERNA"/>
    <s v="(en blanco)"/>
    <s v="99 - MULTIPROVINCIAL"/>
    <n v="836342"/>
    <n v="0"/>
    <n v="836342"/>
    <n v="0"/>
  </r>
  <r>
    <s v="2023"/>
    <x v="0"/>
    <x v="0"/>
    <x v="1"/>
    <x v="1"/>
    <s v="2 - Poder Ejecutivo"/>
    <s v="0207 - MINISTERIO DE SALUD PÚBLICA Y ASISTENCIA SOCIAL"/>
    <s v="0001 - MINISTERIO DE SALUD PUBLICA Y ASISTENCIA SOCIAL"/>
    <s v="4 - SERVICIOS SOCIALES"/>
    <s v="4.6 - Equidad de género"/>
    <s v="4.6.03 - Acciones para una cultura de igualdad de género."/>
    <s v="2.2 - CONTRATACIÓN DE SERVICIOS"/>
    <s v="2.2.8 - OTROS SERVICIOS NO INCLUIDOS EN CONCEPTOS ANTERIORES"/>
    <s v="S"/>
    <s v="00 - N/A"/>
    <s v="70 - DONACION EXTERNA"/>
    <s v="(en blanco)"/>
    <s v="99 - MULTIPROVINCIAL"/>
    <n v="1782857"/>
    <n v="0"/>
    <n v="1782857"/>
    <n v="0"/>
  </r>
  <r>
    <s v="2023"/>
    <x v="0"/>
    <x v="0"/>
    <x v="1"/>
    <x v="1"/>
    <s v="2 - Poder Ejecutivo"/>
    <s v="0207 - MINISTERIO DE SALUD PÚBLICA Y ASISTENCIA SOCIAL"/>
    <s v="0001 - MINISTERIO DE SALUD PUBLICA Y ASISTENCIA SOCIAL"/>
    <s v="4 - SERVICIOS SOCIALES"/>
    <s v="4.6 - Equidad de género"/>
    <s v="4.6.03 - Acciones para una cultura de igualdad de género."/>
    <s v="2.2 - CONTRATACIÓN DE SERVICIOS"/>
    <s v="2.2.8 - OTROS SERVICIOS NO INCLUIDOS EN CONCEPTOS ANTERIORES"/>
    <s v="S"/>
    <s v="00 - N/A"/>
    <s v="70 - DONACION EXTERNA"/>
    <s v="(en blanco)"/>
    <s v="99 - MULTIPROVINCIAL"/>
    <n v="0"/>
    <n v="0"/>
    <n v="13958.26"/>
    <n v="0"/>
  </r>
  <r>
    <s v="2023"/>
    <x v="0"/>
    <x v="0"/>
    <x v="1"/>
    <x v="1"/>
    <s v="2 - Poder Ejecutivo"/>
    <s v="0207 - MINISTERIO DE SALUD PÚBLICA Y ASISTENCIA SOCIAL"/>
    <s v="0001 - MINISTERIO DE SALUD PUBLICA Y ASISTENCIA SOCIAL"/>
    <s v="4 - SERVICIOS SOCIALES"/>
    <s v="4.6 - Equidad de género"/>
    <s v="4.6.03 - Acciones para una cultura de igualdad de género."/>
    <s v="2.2 - CONTRATACIÓN DE SERVICIOS"/>
    <s v="2.2.9 - OTRAS CONTRATACIONES DE SERVICIOS"/>
    <s v="S"/>
    <s v="00 - N/A"/>
    <s v="70 - DONACION EXTERNA"/>
    <s v="(en blanco)"/>
    <s v="99 - MULTIPROVINCIAL"/>
    <n v="247195"/>
    <n v="0"/>
    <n v="247195"/>
    <n v="0"/>
  </r>
  <r>
    <s v="2023"/>
    <x v="0"/>
    <x v="0"/>
    <x v="1"/>
    <x v="1"/>
    <s v="2 - Poder Ejecutivo"/>
    <s v="0207 - MINISTERIO DE SALUD PÚBLICA Y ASISTENCIA SOCIAL"/>
    <s v="0001 - MINISTERIO DE SALUD PUBLICA Y ASISTENCIA SOCIAL"/>
    <s v="4 - SERVICIOS SOCIALES"/>
    <s v="4.6 - Equidad de género"/>
    <s v="4.6.03 - Acciones para una cultura de igualdad de género."/>
    <s v="2.3 - MATERIALES Y SUMINISTROS"/>
    <s v="2.3.9 - PRODUCTOS Y ÚTILES VARIOS"/>
    <s v="S"/>
    <s v="00 - N/A"/>
    <s v="70 - DONACION EXTERNA"/>
    <s v="(en blanco)"/>
    <s v="99 - MULTIPROVINCIAL"/>
    <n v="558875"/>
    <n v="0"/>
    <n v="543555.74"/>
    <n v="0"/>
  </r>
  <r>
    <s v="2023"/>
    <x v="0"/>
    <x v="0"/>
    <x v="1"/>
    <x v="1"/>
    <s v="2 - Poder Ejecutivo"/>
    <s v="0207 - MINISTERIO DE SALUD PÚBLICA Y ASISTENCIA SOCIAL"/>
    <s v="0007 - CONSEJO NACIONAL PARA EL VIH SIDA"/>
    <s v="4 - SERVICIOS SOCIALES"/>
    <s v="4.2 - Salud"/>
    <s v="4.2.03 - Servicios de la salud pública y prevención de la salud"/>
    <s v="2.1 - REMUNERACIONES Y CONTRIBUCIONES"/>
    <s v="2.1.1 - REMUNERACIONES"/>
    <s v="S"/>
    <s v="00 - N/A"/>
    <s v="70 - DONACION EXTERNA"/>
    <s v="(en blanco)"/>
    <s v="99 - MULTIPROVINCIAL"/>
    <n v="36418814"/>
    <n v="0"/>
    <n v="15501685.760000002"/>
    <n v="0"/>
  </r>
  <r>
    <s v="2023"/>
    <x v="0"/>
    <x v="0"/>
    <x v="1"/>
    <x v="1"/>
    <s v="2 - Poder Ejecutivo"/>
    <s v="0207 - MINISTERIO DE SALUD PÚBLICA Y ASISTENCIA SOCIAL"/>
    <s v="0007 - CONSEJO NACIONAL PARA EL VIH SIDA"/>
    <s v="4 - SERVICIOS SOCIALES"/>
    <s v="4.2 - Salud"/>
    <s v="4.2.03 - Servicios de la salud pública y prevención de la salud"/>
    <s v="2.1 - REMUNERACIONES Y CONTRIBUCIONES"/>
    <s v="2.1.1 - REMUNERACIONES"/>
    <s v="S"/>
    <s v="00 - N/A"/>
    <s v="70 - DONACION EXTERNA"/>
    <s v="(en blanco)"/>
    <s v="99 - MULTIPROVINCIAL"/>
    <n v="1492387"/>
    <n v="0"/>
    <n v="1492387"/>
    <n v="0"/>
  </r>
  <r>
    <s v="2023"/>
    <x v="0"/>
    <x v="0"/>
    <x v="1"/>
    <x v="1"/>
    <s v="2 - Poder Ejecutivo"/>
    <s v="0207 - MINISTERIO DE SALUD PÚBLICA Y ASISTENCIA SOCIAL"/>
    <s v="0007 - CONSEJO NACIONAL PARA EL VIH SIDA"/>
    <s v="4 - SERVICIOS SOCIALES"/>
    <s v="4.2 - Salud"/>
    <s v="4.2.03 - Servicios de la salud pública y prevención de la salud"/>
    <s v="2.1 - REMUNERACIONES Y CONTRIBUCIONES"/>
    <s v="2.1.2 - SOBRESUELDOS"/>
    <s v="S"/>
    <s v="00 - N/A"/>
    <s v="70 - DONACION EXTERNA"/>
    <s v="(en blanco)"/>
    <s v="99 - MULTIPROVINCIAL"/>
    <n v="543765"/>
    <n v="0"/>
    <n v="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10 - FONDO GENERAL"/>
    <s v="(en blanco)"/>
    <s v="99 - MULTIPROVINCIAL"/>
    <n v="600000"/>
    <n v="0"/>
    <n v="60000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en blanco)"/>
    <s v="99 - MULTIPROVINCIAL"/>
    <n v="853603"/>
    <n v="0"/>
    <n v="853603"/>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en blanco)"/>
    <s v="99 - MULTIPROVINCIAL"/>
    <n v="704670"/>
    <n v="0"/>
    <n v="70467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en blanco)"/>
    <s v="99 - MULTIPROVINCIAL"/>
    <n v="201334"/>
    <n v="0"/>
    <n v="201334"/>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en blanco)"/>
    <s v="99 - MULTIPROVINCIAL"/>
    <n v="720000"/>
    <n v="720000"/>
    <n v="72000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en blanco)"/>
    <s v="99 - MULTIPROVINCIAL"/>
    <n v="7294582"/>
    <n v="283200"/>
    <n v="5033332"/>
    <n v="28320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en blanco)"/>
    <s v="99 - MULTIPROVINCIAL"/>
    <n v="2351288"/>
    <n v="0"/>
    <n v="2351288"/>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en blanco)"/>
    <s v="99 - MULTIPROVINCIAL"/>
    <n v="1045500"/>
    <n v="0"/>
    <n v="204550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en blanco)"/>
    <s v="99 - MULTIPROVINCIAL"/>
    <n v="1584800"/>
    <n v="152079.6"/>
    <n v="1584800"/>
    <n v="152079.6"/>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en blanco)"/>
    <s v="99 - MULTIPROVINCIAL"/>
    <n v="24884854"/>
    <n v="0"/>
    <n v="24884854"/>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en blanco)"/>
    <s v="99 - MULTIPROVINCIAL"/>
    <n v="1090000"/>
    <n v="92016"/>
    <n v="1090000"/>
    <n v="92016"/>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en blanco)"/>
    <s v="99 - MULTIPROVINCIAL"/>
    <n v="0"/>
    <n v="0"/>
    <n v="80000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en blanco)"/>
    <s v="99 - MULTIPROVINCIAL"/>
    <n v="360000"/>
    <n v="0"/>
    <n v="6000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en blanco)"/>
    <s v="99 - MULTIPROVINCIAL"/>
    <n v="0"/>
    <n v="0"/>
    <n v="58048.49"/>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en blanco)"/>
    <s v="99 - MULTIPROVINCIAL"/>
    <n v="1653794"/>
    <n v="0"/>
    <n v="1653794"/>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en blanco)"/>
    <s v="99 - MULTIPROVINCIAL"/>
    <n v="803243"/>
    <n v="0"/>
    <n v="803243"/>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en blanco)"/>
    <s v="99 - MULTIPROVINCIAL"/>
    <n v="0"/>
    <n v="0"/>
    <n v="7690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en blanco)"/>
    <s v="99 - MULTIPROVINCIAL"/>
    <n v="586000"/>
    <n v="0"/>
    <n v="58600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en blanco)"/>
    <s v="99 - MULTIPROVINCIAL"/>
    <n v="220000"/>
    <n v="0"/>
    <n v="22000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en blanco)"/>
    <s v="99 - MULTIPROVINCIAL"/>
    <n v="218498"/>
    <n v="61000"/>
    <n v="218498"/>
    <n v="6100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en blanco)"/>
    <s v="99 - MULTIPROVINCIAL"/>
    <n v="3704000"/>
    <n v="1792006.27"/>
    <n v="3704000"/>
    <n v="835457.6100000001"/>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en blanco)"/>
    <s v="99 - MULTIPROVINCIAL"/>
    <n v="574905"/>
    <n v="0"/>
    <n v="574905"/>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10 - FONDO GENERAL"/>
    <s v="(en blanco)"/>
    <s v="99 - MULTIPROVINCIAL"/>
    <n v="600000"/>
    <n v="0"/>
    <n v="60000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10 - FONDO GENERAL"/>
    <s v="(en blanco)"/>
    <s v="99 - MULTIPROVINCIAL"/>
    <n v="2100000"/>
    <n v="0"/>
    <n v="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en blanco)"/>
    <s v="99 - MULTIPROVINCIAL"/>
    <n v="0"/>
    <n v="0"/>
    <n v="518171.96"/>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en blanco)"/>
    <s v="99 - MULTIPROVINCIAL"/>
    <n v="0"/>
    <n v="0"/>
    <n v="510157.88"/>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en blanco)"/>
    <s v="99 - MULTIPROVINCIAL"/>
    <n v="6000000"/>
    <n v="0"/>
    <n v="300000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en blanco)"/>
    <s v="99 - MULTIPROVINCIAL"/>
    <n v="0"/>
    <n v="58908.41"/>
    <n v="60000"/>
    <n v="58908.41"/>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en blanco)"/>
    <s v="99 - MULTIPROVINCIAL"/>
    <n v="1800000"/>
    <n v="1391220"/>
    <n v="1985000"/>
    <n v="278244"/>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en blanco)"/>
    <s v="99 - MULTIPROVINCIAL"/>
    <n v="900000"/>
    <n v="505984"/>
    <n v="900000"/>
    <n v="505984"/>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en blanco)"/>
    <s v="99 - MULTIPROVINCIAL"/>
    <n v="400000"/>
    <n v="342023"/>
    <n v="155000"/>
    <n v="342023"/>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en blanco)"/>
    <s v="99 - MULTIPROVINCIAL"/>
    <n v="0"/>
    <n v="0"/>
    <n v="24554.67"/>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en blanco)"/>
    <s v="99 - MULTIPROVINCIAL"/>
    <n v="553270"/>
    <n v="0"/>
    <n v="55327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120000"/>
    <n v="23504.199999999997"/>
    <n v="120000"/>
    <n v="23504.199999999997"/>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160000"/>
    <n v="0"/>
    <n v="16000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140000"/>
    <n v="0"/>
    <n v="14000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8943400"/>
    <n v="8159090.7199999997"/>
    <n v="8943400"/>
    <n v="6187825.7199999997"/>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44310000"/>
    <n v="42095071.680000007"/>
    <n v="44510000"/>
    <n v="7797094.3100000005"/>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750000"/>
    <n v="408486.63"/>
    <n v="750000"/>
    <n v="408486.63"/>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1200000"/>
    <n v="0"/>
    <n v="120000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3400000"/>
    <n v="2238965.75"/>
    <n v="3400000"/>
    <n v="1715787"/>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0"/>
    <n v="11401486.58"/>
    <n v="20000000"/>
    <n v="11401486.58"/>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0"/>
    <n v="0"/>
    <n v="85268.5"/>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0"/>
    <n v="0"/>
    <n v="43510"/>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929847"/>
    <n v="0"/>
    <n v="929847"/>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0"/>
    <n v="0"/>
    <n v="96162.96"/>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0"/>
    <n v="0"/>
    <n v="105430.24"/>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0"/>
    <n v="0"/>
    <n v="493560.56"/>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14073064"/>
    <n v="0"/>
    <n v="14073064"/>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0"/>
    <n v="0"/>
    <n v="1481894.9"/>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en blanco)"/>
    <s v="99 - MULTIPROVINCIAL"/>
    <n v="782908"/>
    <n v="0"/>
    <n v="782908"/>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en blanco)"/>
    <s v="99 - MULTIPROVINCIAL"/>
    <n v="2939047"/>
    <n v="521931.82"/>
    <n v="2939047"/>
    <n v="422457.82"/>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en blanco)"/>
    <s v="99 - MULTIPROVINCIAL"/>
    <n v="125000"/>
    <n v="212164"/>
    <n v="125000"/>
    <n v="49088"/>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en blanco)"/>
    <s v="99 - MULTIPROVINCIAL"/>
    <n v="60233931"/>
    <n v="0"/>
    <n v="43090654.549999997"/>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en blanco)"/>
    <s v="99 - MULTIPROVINCIAL"/>
    <n v="0"/>
    <n v="0"/>
    <n v="1292695.32"/>
    <n v="0"/>
  </r>
  <r>
    <s v="2023"/>
    <x v="0"/>
    <x v="0"/>
    <x v="1"/>
    <x v="1"/>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en blanco)"/>
    <s v="99 - MULTIPROVINCIAL"/>
    <n v="0"/>
    <n v="0"/>
    <n v="1036559.25"/>
    <n v="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en blanco)"/>
    <s v="99 - MULTIPROVINCIAL"/>
    <n v="1025000"/>
    <n v="40740.400000000001"/>
    <n v="1025000"/>
    <n v="40740.400000000001"/>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70 - DONACION EXTERNA"/>
    <s v="(en blanco)"/>
    <s v="99 - MULTIPROVINCIAL"/>
    <n v="3299296"/>
    <n v="0"/>
    <n v="3299296"/>
    <n v="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en blanco)"/>
    <s v="99 - MULTIPROVINCIAL"/>
    <n v="67200"/>
    <n v="0"/>
    <n v="67200"/>
    <n v="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en blanco)"/>
    <s v="99 - MULTIPROVINCIAL"/>
    <n v="335150"/>
    <n v="199444.31"/>
    <n v="335150"/>
    <n v="170504.81"/>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3 - PAPEL, CARTÓN E IMPRESOS"/>
    <s v="S"/>
    <s v="00 - N/A"/>
    <s v="10 - FONDO GENERAL"/>
    <s v="(en blanco)"/>
    <s v="99 - MULTIPROVINCIAL"/>
    <n v="200000"/>
    <n v="126673"/>
    <n v="200000"/>
    <n v="86553"/>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3 - PAPEL, CARTÓN E IMPRESOS"/>
    <s v="S"/>
    <s v="00 - N/A"/>
    <s v="10 - FONDO GENERAL"/>
    <s v="(en blanco)"/>
    <s v="99 - MULTIPROVINCIAL"/>
    <n v="50000"/>
    <n v="77408"/>
    <n v="50000"/>
    <n v="77408"/>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3 - PAPEL, CARTÓN E IMPRESOS"/>
    <s v="S"/>
    <s v="00 - N/A"/>
    <s v="70 - DONACION EXTERNA"/>
    <s v="(en blanco)"/>
    <s v="99 - MULTIPROVINCIAL"/>
    <n v="0"/>
    <n v="0"/>
    <n v="90582.5"/>
    <n v="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en blanco)"/>
    <s v="99 - MULTIPROVINCIAL"/>
    <n v="660000"/>
    <n v="236511.41999999998"/>
    <n v="660000"/>
    <n v="218115.53999999998"/>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70 - DONACION EXTERNA"/>
    <s v="(en blanco)"/>
    <s v="99 - MULTIPROVINCIAL"/>
    <n v="0"/>
    <n v="0"/>
    <n v="47583.5"/>
    <n v="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5 - CUERO, CAUCHO Y PLÁSTICO"/>
    <s v="S"/>
    <s v="00 - N/A"/>
    <s v="10 - FONDO GENERAL"/>
    <s v="(en blanco)"/>
    <s v="99 - MULTIPROVINCIAL"/>
    <n v="1000000"/>
    <n v="233200"/>
    <n v="1000000"/>
    <n v="23320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5 - CUERO, CAUCHO Y PLÁSTICO"/>
    <s v="S"/>
    <s v="00 - N/A"/>
    <s v="10 - FONDO GENERAL"/>
    <s v="(en blanco)"/>
    <s v="99 - MULTIPROVINCIAL"/>
    <n v="22500"/>
    <n v="0"/>
    <n v="22500"/>
    <n v="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5 - CUERO, CAUCHO Y PLÁSTICO"/>
    <s v="S"/>
    <s v="00 - N/A"/>
    <s v="70 - DONACION EXTERNA"/>
    <s v="(en blanco)"/>
    <s v="99 - MULTIPROVINCIAL"/>
    <n v="0"/>
    <n v="0"/>
    <n v="55550.85"/>
    <n v="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en blanco)"/>
    <s v="99 - MULTIPROVINCIAL"/>
    <n v="6638750"/>
    <n v="0"/>
    <n v="0"/>
    <n v="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en blanco)"/>
    <s v="99 - MULTIPROVINCIAL"/>
    <n v="327300"/>
    <n v="0"/>
    <n v="327300"/>
    <n v="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en blanco)"/>
    <s v="99 - MULTIPROVINCIAL"/>
    <n v="11025294"/>
    <n v="0"/>
    <n v="11025294"/>
    <n v="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en blanco)"/>
    <s v="99 - MULTIPROVINCIAL"/>
    <n v="600000"/>
    <n v="53828.7"/>
    <n v="600000"/>
    <n v="53828.7"/>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en blanco)"/>
    <s v="99 - MULTIPROVINCIAL"/>
    <n v="3435550"/>
    <n v="1676508.33"/>
    <n v="3507550"/>
    <n v="1676508.3299999998"/>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en blanco)"/>
    <s v="99 - MULTIPROVINCIAL"/>
    <n v="500000"/>
    <n v="19593.900000000001"/>
    <n v="500000"/>
    <n v="19593.900000000001"/>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en blanco)"/>
    <s v="99 - MULTIPROVINCIAL"/>
    <n v="113000"/>
    <n v="0"/>
    <n v="41000"/>
    <n v="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en blanco)"/>
    <s v="99 - MULTIPROVINCIAL"/>
    <n v="115000"/>
    <n v="0"/>
    <n v="0"/>
    <n v="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en blanco)"/>
    <s v="99 - MULTIPROVINCIAL"/>
    <n v="0"/>
    <n v="0"/>
    <n v="0"/>
    <n v="0"/>
  </r>
  <r>
    <s v="2023"/>
    <x v="0"/>
    <x v="0"/>
    <x v="1"/>
    <x v="1"/>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en blanco)"/>
    <s v="99 - MULTIPROVINCIAL"/>
    <n v="0"/>
    <n v="0"/>
    <n v="300000"/>
    <n v="0"/>
  </r>
  <r>
    <s v="2023"/>
    <x v="0"/>
    <x v="0"/>
    <x v="1"/>
    <x v="1"/>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en blanco)"/>
    <s v="99 - MULTIPROVINCIAL"/>
    <n v="175000000"/>
    <n v="287039883.48000002"/>
    <n v="300088865.25"/>
    <n v="262194612.30000004"/>
  </r>
  <r>
    <s v="2023"/>
    <x v="0"/>
    <x v="0"/>
    <x v="1"/>
    <x v="1"/>
    <s v="2 - Poder Ejecutivo"/>
    <s v="0209 - MINISTERIO DE TRABAJO"/>
    <s v="0001 - MINISTERIO DE TRABAJO"/>
    <s v="4 - SERVICIOS SOCIALES"/>
    <s v="4.5 - Protección social"/>
    <s v="4.5.06 - Desempleo"/>
    <s v="2.1 - REMUNERACIONES Y CONTRIBUCIONES"/>
    <s v="2.1.1 - REMUNERACIONES"/>
    <s v="S"/>
    <s v="00 - N/A"/>
    <s v="60 - CREDITO EXTERNO"/>
    <s v="(en blanco)"/>
    <s v="25 - SANTIAGO"/>
    <n v="11828474"/>
    <n v="0"/>
    <n v="0"/>
    <n v="0"/>
  </r>
  <r>
    <s v="2023"/>
    <x v="0"/>
    <x v="0"/>
    <x v="1"/>
    <x v="1"/>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en blanco)"/>
    <s v="25 - SANTIAGO"/>
    <n v="48878933"/>
    <n v="0"/>
    <n v="2587694"/>
    <n v="0"/>
  </r>
  <r>
    <s v="2023"/>
    <x v="0"/>
    <x v="0"/>
    <x v="1"/>
    <x v="1"/>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en blanco)"/>
    <s v="25 - SANTIAGO"/>
    <n v="25687198"/>
    <n v="0"/>
    <n v="8642306"/>
    <n v="0"/>
  </r>
  <r>
    <s v="2023"/>
    <x v="0"/>
    <x v="0"/>
    <x v="1"/>
    <x v="1"/>
    <s v="2 - Poder Ejecutivo"/>
    <s v="0209 - MINISTERIO DE TRABAJO"/>
    <s v="0001 - MINISTERIO DE TRABAJO"/>
    <s v="4 - SERVICIOS SOCIALES"/>
    <s v="4.5 - Protección social"/>
    <s v="4.5.06 - Desempleo"/>
    <s v="2.3 - MATERIALES Y SUMINISTROS"/>
    <s v="2.3.1 - ALIMENTOS Y PRODUCTOS AGROFORESTALES"/>
    <s v="S"/>
    <s v="00 - N/A"/>
    <s v="60 - CREDITO EXTERNO"/>
    <s v="(en blanco)"/>
    <s v="25 - SANTIAGO"/>
    <n v="5216453"/>
    <n v="0"/>
    <n v="0"/>
    <n v="0"/>
  </r>
  <r>
    <s v="2023"/>
    <x v="0"/>
    <x v="0"/>
    <x v="1"/>
    <x v="1"/>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2500000"/>
    <n v="5413900"/>
    <n v="6600000"/>
    <n v="5413900"/>
  </r>
  <r>
    <s v="2023"/>
    <x v="0"/>
    <x v="0"/>
    <x v="1"/>
    <x v="1"/>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15000000"/>
    <n v="17071800"/>
    <n v="18600000"/>
    <n v="17071800"/>
  </r>
  <r>
    <s v="2023"/>
    <x v="0"/>
    <x v="0"/>
    <x v="1"/>
    <x v="1"/>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5000000"/>
    <n v="3850000"/>
    <n v="5000000"/>
    <n v="3850000"/>
  </r>
  <r>
    <s v="2023"/>
    <x v="0"/>
    <x v="0"/>
    <x v="1"/>
    <x v="1"/>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500000"/>
    <n v="350000"/>
    <n v="500000"/>
    <n v="0"/>
  </r>
  <r>
    <s v="2023"/>
    <x v="0"/>
    <x v="0"/>
    <x v="1"/>
    <x v="1"/>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350000"/>
    <n v="272965"/>
    <n v="350000"/>
    <n v="272965"/>
  </r>
  <r>
    <s v="2023"/>
    <x v="0"/>
    <x v="0"/>
    <x v="1"/>
    <x v="1"/>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350000"/>
    <n v="273350"/>
    <n v="350000"/>
    <n v="273350"/>
  </r>
  <r>
    <s v="2023"/>
    <x v="0"/>
    <x v="0"/>
    <x v="1"/>
    <x v="1"/>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250000"/>
    <n v="45903"/>
    <n v="250000"/>
    <n v="45902.999999999993"/>
  </r>
  <r>
    <s v="2023"/>
    <x v="0"/>
    <x v="0"/>
    <x v="1"/>
    <x v="1"/>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100000"/>
    <n v="0"/>
    <n v="400000"/>
    <n v="0"/>
  </r>
  <r>
    <s v="2023"/>
    <x v="0"/>
    <x v="0"/>
    <x v="1"/>
    <x v="1"/>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400000"/>
    <n v="0"/>
    <n v="400000"/>
    <n v="0"/>
  </r>
  <r>
    <s v="2023"/>
    <x v="0"/>
    <x v="0"/>
    <x v="1"/>
    <x v="1"/>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500000"/>
    <n v="360350"/>
    <n v="500000"/>
    <n v="360350"/>
  </r>
  <r>
    <s v="2023"/>
    <x v="0"/>
    <x v="0"/>
    <x v="1"/>
    <x v="1"/>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0"/>
    <n v="189744"/>
    <n v="300000"/>
    <n v="0"/>
  </r>
  <r>
    <s v="2023"/>
    <x v="0"/>
    <x v="0"/>
    <x v="1"/>
    <x v="1"/>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100000"/>
    <n v="0"/>
    <n v="0"/>
    <n v="0"/>
  </r>
  <r>
    <s v="2023"/>
    <x v="0"/>
    <x v="0"/>
    <x v="1"/>
    <x v="1"/>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0"/>
    <n v="345065.04000000004"/>
    <n v="700000"/>
    <n v="205603.20000000001"/>
  </r>
  <r>
    <s v="2023"/>
    <x v="0"/>
    <x v="0"/>
    <x v="1"/>
    <x v="1"/>
    <s v="2 - Poder Ejecutivo"/>
    <s v="0210 - MINISTERIO DE AGRICULTURA"/>
    <s v="0001 - MINISTERIO DE AGRICULTURA"/>
    <s v="2 - SERVICIOS ECONÓMICOS"/>
    <s v="2.2 - Agropecuaria, caza, pesca y silvicultura"/>
    <s v="2.2.01 - Agropecuaria"/>
    <s v="2.2 - CONTRATACIÓN DE SERVICIOS"/>
    <s v="2.2.6 - SEGUROS"/>
    <s v="S"/>
    <s v="01 - MEJORAMIENTO DE LA SANIDAD E INOCUIDAD AGRO-ALIMENTARIA EN LA REPÚBLICA DOMINICANA"/>
    <s v="60 - CREDITO EXTERNO"/>
    <n v="14119"/>
    <s v="99 - MULTIPROVINCIAL"/>
    <n v="0"/>
    <n v="0"/>
    <n v="524663"/>
    <n v="0"/>
  </r>
  <r>
    <s v="2023"/>
    <x v="0"/>
    <x v="0"/>
    <x v="1"/>
    <x v="1"/>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200000"/>
    <n v="0"/>
    <n v="200000"/>
    <n v="0"/>
  </r>
  <r>
    <s v="2023"/>
    <x v="0"/>
    <x v="0"/>
    <x v="1"/>
    <x v="1"/>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500000"/>
    <n v="448086.62"/>
    <n v="500000"/>
    <n v="116406.45000000001"/>
  </r>
  <r>
    <s v="2023"/>
    <x v="0"/>
    <x v="0"/>
    <x v="1"/>
    <x v="1"/>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400000"/>
    <n v="0"/>
    <n v="150000"/>
    <n v="0"/>
  </r>
  <r>
    <s v="2023"/>
    <x v="0"/>
    <x v="0"/>
    <x v="1"/>
    <x v="1"/>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
    <n v="0"/>
    <n v="50000"/>
    <n v="0"/>
  </r>
  <r>
    <s v="2023"/>
    <x v="0"/>
    <x v="0"/>
    <x v="1"/>
    <x v="1"/>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00000"/>
    <n v="100000"/>
    <n v="1000000"/>
    <n v="0"/>
  </r>
  <r>
    <s v="2023"/>
    <x v="0"/>
    <x v="0"/>
    <x v="1"/>
    <x v="1"/>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50000"/>
    <n v="0"/>
    <n v="150000"/>
    <n v="0"/>
  </r>
  <r>
    <s v="2023"/>
    <x v="0"/>
    <x v="0"/>
    <x v="1"/>
    <x v="1"/>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1300000"/>
    <n v="1399999.99"/>
    <n v="1300000"/>
    <n v="899999.99"/>
  </r>
  <r>
    <s v="2023"/>
    <x v="0"/>
    <x v="0"/>
    <x v="1"/>
    <x v="1"/>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0"/>
    <n v="0"/>
    <n v="28832557"/>
    <n v="0"/>
  </r>
  <r>
    <s v="2023"/>
    <x v="0"/>
    <x v="0"/>
    <x v="1"/>
    <x v="1"/>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500000"/>
    <n v="489176.97"/>
    <n v="500000"/>
    <n v="289159"/>
  </r>
  <r>
    <s v="2023"/>
    <x v="0"/>
    <x v="0"/>
    <x v="1"/>
    <x v="1"/>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900000"/>
    <n v="874143"/>
    <n v="900000"/>
    <n v="549703"/>
  </r>
  <r>
    <s v="2023"/>
    <x v="0"/>
    <x v="0"/>
    <x v="1"/>
    <x v="1"/>
    <s v="2 - Poder Ejecutivo"/>
    <s v="0210 - MINISTERIO DE AGRICULTURA"/>
    <s v="0001 - MINISTERIO DE AGRICULTURA"/>
    <s v="2 - SERVICIOS ECONÓMICOS"/>
    <s v="2.2 - Agropecuaria, caza, pesca y silvicultura"/>
    <s v="2.2.01 - Agropecuaria"/>
    <s v="2.3 - MATERIALES Y SUMINISTROS"/>
    <s v="2.3.1 - ALIMENTOS Y PRODUCTOS AGROFORESTALES"/>
    <s v="S"/>
    <s v="01 - CONSTRUCCIÓN DE CAMARAS TERMICA PARA LA PRODUCCION DE MATERIAL DE SIEMBRA DE PLATANO DE ALTA CALIDAD EN LA REP. DOM"/>
    <s v="10 - FONDO GENERAL"/>
    <n v="14379"/>
    <s v="99 - MULTIPROVINCIAL"/>
    <n v="200000"/>
    <n v="0"/>
    <n v="0"/>
    <n v="0"/>
  </r>
  <r>
    <s v="2023"/>
    <x v="0"/>
    <x v="0"/>
    <x v="1"/>
    <x v="1"/>
    <s v="2 - Poder Ejecutivo"/>
    <s v="0210 - MINISTERIO DE AGRICULTURA"/>
    <s v="0001 - MINISTERIO DE AGRICULTURA"/>
    <s v="2 - SERVICIOS ECONÓMICOS"/>
    <s v="2.2 - Agropecuaria, caza, pesca y silvicultura"/>
    <s v="2.2.01 - Agropecuaria"/>
    <s v="2.3 - MATERIALES Y SUMINISTROS"/>
    <s v="2.3.1 - ALIMENTOS Y PRODUCTOS AGROFORESTALES"/>
    <s v="S"/>
    <s v="01 - CONSTRUCCIÓN DE CAMARAS TERMICA PARA LA PRODUCCION DE MATERIAL DE SIEMBRA DE PLATANO DE ALTA CALIDAD EN LA REP. DOM"/>
    <s v="10 - FONDO GENERAL"/>
    <n v="14379"/>
    <s v="99 - MULTIPROVINCIAL"/>
    <n v="200000"/>
    <n v="0"/>
    <n v="50000"/>
    <n v="0"/>
  </r>
  <r>
    <s v="2023"/>
    <x v="0"/>
    <x v="0"/>
    <x v="1"/>
    <x v="1"/>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500000"/>
    <n v="0"/>
    <n v="50000"/>
    <n v="0"/>
  </r>
  <r>
    <s v="2023"/>
    <x v="0"/>
    <x v="0"/>
    <x v="1"/>
    <x v="1"/>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700000"/>
    <n v="0"/>
    <n v="100000"/>
    <n v="0"/>
  </r>
  <r>
    <s v="2023"/>
    <x v="0"/>
    <x v="0"/>
    <x v="1"/>
    <x v="1"/>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1800000"/>
    <n v="896477.04"/>
    <n v="1800000"/>
    <n v="590676.14"/>
  </r>
  <r>
    <s v="2023"/>
    <x v="0"/>
    <x v="0"/>
    <x v="1"/>
    <x v="1"/>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200000"/>
    <n v="168792"/>
    <n v="200000"/>
    <n v="168792"/>
  </r>
  <r>
    <s v="2023"/>
    <x v="0"/>
    <x v="0"/>
    <x v="1"/>
    <x v="1"/>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200000"/>
    <n v="0"/>
    <n v="0"/>
    <n v="0"/>
  </r>
  <r>
    <s v="2023"/>
    <x v="0"/>
    <x v="0"/>
    <x v="1"/>
    <x v="1"/>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100000"/>
    <n v="0"/>
    <n v="100000"/>
    <n v="0"/>
  </r>
  <r>
    <s v="2023"/>
    <x v="0"/>
    <x v="0"/>
    <x v="1"/>
    <x v="1"/>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300000"/>
    <n v="0"/>
    <n v="50000"/>
    <n v="0"/>
  </r>
  <r>
    <s v="2023"/>
    <x v="0"/>
    <x v="0"/>
    <x v="1"/>
    <x v="1"/>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200000"/>
    <n v="202370"/>
    <n v="200000"/>
    <n v="202370"/>
  </r>
  <r>
    <s v="2023"/>
    <x v="0"/>
    <x v="0"/>
    <x v="1"/>
    <x v="1"/>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200000"/>
    <n v="18000"/>
    <n v="0"/>
    <n v="18000"/>
  </r>
  <r>
    <s v="2023"/>
    <x v="0"/>
    <x v="0"/>
    <x v="1"/>
    <x v="1"/>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n v="14119"/>
    <s v="99 - MULTIPROVINCIAL"/>
    <n v="0"/>
    <n v="0"/>
    <n v="10641132"/>
    <n v="0"/>
  </r>
  <r>
    <s v="2023"/>
    <x v="0"/>
    <x v="0"/>
    <x v="1"/>
    <x v="1"/>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100000"/>
    <n v="0"/>
    <n v="100000"/>
    <n v="0"/>
  </r>
  <r>
    <s v="2023"/>
    <x v="0"/>
    <x v="0"/>
    <x v="1"/>
    <x v="1"/>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100000"/>
    <n v="0"/>
    <n v="100000"/>
    <n v="0"/>
  </r>
  <r>
    <s v="2023"/>
    <x v="0"/>
    <x v="0"/>
    <x v="1"/>
    <x v="1"/>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100000"/>
    <n v="0"/>
    <n v="100000"/>
    <n v="0"/>
  </r>
  <r>
    <s v="2023"/>
    <x v="0"/>
    <x v="0"/>
    <x v="1"/>
    <x v="1"/>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100000"/>
    <n v="107830.15999999999"/>
    <n v="100000"/>
    <n v="107830.15999999999"/>
  </r>
  <r>
    <s v="2023"/>
    <x v="0"/>
    <x v="0"/>
    <x v="1"/>
    <x v="1"/>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50000"/>
    <n v="0"/>
    <n v="50000"/>
    <n v="0"/>
  </r>
  <r>
    <s v="2023"/>
    <x v="0"/>
    <x v="0"/>
    <x v="1"/>
    <x v="1"/>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50000"/>
    <n v="0"/>
    <n v="0"/>
    <n v="0"/>
  </r>
  <r>
    <s v="2023"/>
    <x v="0"/>
    <x v="0"/>
    <x v="1"/>
    <x v="1"/>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300000"/>
    <n v="187385"/>
    <n v="200000"/>
    <n v="187385"/>
  </r>
  <r>
    <s v="2023"/>
    <x v="0"/>
    <x v="0"/>
    <x v="1"/>
    <x v="1"/>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500000"/>
    <n v="454178.4"/>
    <n v="500000"/>
    <n v="249472"/>
  </r>
  <r>
    <s v="2023"/>
    <x v="0"/>
    <x v="0"/>
    <x v="1"/>
    <x v="1"/>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50000"/>
    <n v="0"/>
    <n v="50000"/>
    <n v="0"/>
  </r>
  <r>
    <s v="2023"/>
    <x v="0"/>
    <x v="0"/>
    <x v="1"/>
    <x v="1"/>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2000000"/>
    <n v="664582.51"/>
    <n v="1300000"/>
    <n v="462082.51"/>
  </r>
  <r>
    <s v="2023"/>
    <x v="0"/>
    <x v="0"/>
    <x v="1"/>
    <x v="1"/>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300000"/>
    <n v="0"/>
    <n v="300000"/>
    <n v="0"/>
  </r>
  <r>
    <s v="2023"/>
    <x v="0"/>
    <x v="0"/>
    <x v="1"/>
    <x v="1"/>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300000"/>
    <n v="0"/>
    <n v="100000"/>
    <n v="0"/>
  </r>
  <r>
    <s v="2023"/>
    <x v="0"/>
    <x v="0"/>
    <x v="1"/>
    <x v="1"/>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00000"/>
    <n v="0"/>
    <n v="200000"/>
    <n v="0"/>
  </r>
  <r>
    <s v="2023"/>
    <x v="0"/>
    <x v="0"/>
    <x v="1"/>
    <x v="1"/>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250000"/>
    <n v="0"/>
    <n v="250000"/>
    <n v="0"/>
  </r>
  <r>
    <s v="2023"/>
    <x v="0"/>
    <x v="0"/>
    <x v="1"/>
    <x v="1"/>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150000"/>
    <n v="83780"/>
    <n v="150000"/>
    <n v="83780"/>
  </r>
  <r>
    <s v="2023"/>
    <x v="0"/>
    <x v="0"/>
    <x v="1"/>
    <x v="1"/>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150000"/>
    <n v="189500"/>
    <n v="150000"/>
    <n v="189500"/>
  </r>
  <r>
    <s v="2023"/>
    <x v="0"/>
    <x v="0"/>
    <x v="1"/>
    <x v="1"/>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500000"/>
    <n v="237955.26"/>
    <n v="1000000"/>
    <n v="207956.12"/>
  </r>
  <r>
    <s v="2023"/>
    <x v="0"/>
    <x v="0"/>
    <x v="1"/>
    <x v="1"/>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50000"/>
    <n v="0"/>
    <n v="50000"/>
    <n v="0"/>
  </r>
  <r>
    <s v="2023"/>
    <x v="0"/>
    <x v="0"/>
    <x v="1"/>
    <x v="1"/>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500000"/>
    <n v="95538.69"/>
    <n v="300000"/>
    <n v="95538.69"/>
  </r>
  <r>
    <s v="2023"/>
    <x v="0"/>
    <x v="0"/>
    <x v="1"/>
    <x v="1"/>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900000"/>
    <n v="243575.6"/>
    <n v="500000"/>
    <n v="243575.6"/>
  </r>
  <r>
    <s v="2023"/>
    <x v="0"/>
    <x v="0"/>
    <x v="1"/>
    <x v="1"/>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500000"/>
    <n v="0"/>
    <n v="500000"/>
    <n v="0"/>
  </r>
  <r>
    <s v="2023"/>
    <x v="0"/>
    <x v="0"/>
    <x v="1"/>
    <x v="1"/>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000000"/>
    <n v="379215.18"/>
    <n v="500000"/>
    <n v="249216"/>
  </r>
  <r>
    <s v="2023"/>
    <x v="0"/>
    <x v="0"/>
    <x v="1"/>
    <x v="1"/>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00000"/>
    <n v="0"/>
    <n v="100000"/>
    <n v="0"/>
  </r>
  <r>
    <s v="2023"/>
    <x v="0"/>
    <x v="0"/>
    <x v="1"/>
    <x v="1"/>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300000"/>
    <n v="400000"/>
    <n v="300000"/>
    <n v="400000"/>
  </r>
  <r>
    <s v="2023"/>
    <x v="0"/>
    <x v="0"/>
    <x v="1"/>
    <x v="1"/>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300000"/>
    <n v="285625"/>
    <n v="150000"/>
    <n v="285625"/>
  </r>
  <r>
    <s v="2023"/>
    <x v="0"/>
    <x v="0"/>
    <x v="1"/>
    <x v="1"/>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300000"/>
    <n v="0"/>
    <n v="150000"/>
    <n v="0"/>
  </r>
  <r>
    <s v="2023"/>
    <x v="0"/>
    <x v="0"/>
    <x v="1"/>
    <x v="1"/>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400000"/>
    <n v="600000"/>
    <n v="400000"/>
    <n v="600000"/>
  </r>
  <r>
    <s v="2023"/>
    <x v="0"/>
    <x v="0"/>
    <x v="1"/>
    <x v="1"/>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600000"/>
    <n v="0"/>
    <n v="600000"/>
    <n v="0"/>
  </r>
  <r>
    <s v="2023"/>
    <x v="0"/>
    <x v="0"/>
    <x v="1"/>
    <x v="1"/>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100000"/>
    <n v="0"/>
    <n v="100000"/>
    <n v="0"/>
  </r>
  <r>
    <s v="2023"/>
    <x v="0"/>
    <x v="0"/>
    <x v="1"/>
    <x v="1"/>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500000"/>
    <n v="389110"/>
    <n v="200000"/>
    <n v="389110"/>
  </r>
  <r>
    <s v="2023"/>
    <x v="0"/>
    <x v="0"/>
    <x v="1"/>
    <x v="1"/>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500000"/>
    <n v="0"/>
    <n v="300000"/>
    <n v="0"/>
  </r>
  <r>
    <s v="2023"/>
    <x v="0"/>
    <x v="0"/>
    <x v="1"/>
    <x v="1"/>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400000"/>
    <n v="186873.83"/>
    <n v="200000"/>
    <n v="186873.83"/>
  </r>
  <r>
    <s v="2023"/>
    <x v="0"/>
    <x v="0"/>
    <x v="1"/>
    <x v="1"/>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50000"/>
    <n v="13310.4"/>
    <n v="50000"/>
    <n v="13310.4"/>
  </r>
  <r>
    <s v="2023"/>
    <x v="0"/>
    <x v="0"/>
    <x v="1"/>
    <x v="1"/>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150000"/>
    <n v="8092.97"/>
    <n v="150000"/>
    <n v="8092.97"/>
  </r>
  <r>
    <s v="2023"/>
    <x v="0"/>
    <x v="0"/>
    <x v="1"/>
    <x v="1"/>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150000"/>
    <n v="0"/>
    <n v="150000"/>
    <n v="0"/>
  </r>
  <r>
    <s v="2023"/>
    <x v="0"/>
    <x v="0"/>
    <x v="1"/>
    <x v="1"/>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200000"/>
    <n v="119999.81"/>
    <n v="400000"/>
    <n v="119999.81"/>
  </r>
  <r>
    <s v="2023"/>
    <x v="0"/>
    <x v="0"/>
    <x v="1"/>
    <x v="1"/>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300000"/>
    <n v="23680"/>
    <n v="200000"/>
    <n v="13600"/>
  </r>
  <r>
    <s v="2023"/>
    <x v="0"/>
    <x v="0"/>
    <x v="1"/>
    <x v="1"/>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200000"/>
    <n v="135499.4"/>
    <n v="200000"/>
    <n v="135499.4"/>
  </r>
  <r>
    <s v="2023"/>
    <x v="0"/>
    <x v="0"/>
    <x v="1"/>
    <x v="1"/>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100000"/>
    <n v="107655.01000000001"/>
    <n v="100000"/>
    <n v="92867.02"/>
  </r>
  <r>
    <s v="2023"/>
    <x v="0"/>
    <x v="0"/>
    <x v="1"/>
    <x v="1"/>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50000"/>
    <n v="0"/>
    <n v="50000"/>
    <n v="0"/>
  </r>
  <r>
    <s v="2023"/>
    <x v="0"/>
    <x v="0"/>
    <x v="1"/>
    <x v="1"/>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100000"/>
    <n v="0"/>
    <n v="100000"/>
    <n v="0"/>
  </r>
  <r>
    <s v="2023"/>
    <x v="0"/>
    <x v="0"/>
    <x v="1"/>
    <x v="1"/>
    <s v="2 - Poder Ejecutivo"/>
    <s v="0210 - MINISTERIO DE AGRICULTURA"/>
    <s v="0001 - MINISTERIO DE AGRICULTURA"/>
    <s v="2 - SERVICIOS ECONÓMICOS"/>
    <s v="2.2 - Agropecuaria, caza, pesca y silvicultura"/>
    <s v="2.2.01 - Agropecuaria"/>
    <s v="2.7 - OBRAS"/>
    <s v="2.7.2 - INFRAESTRUCTURA"/>
    <s v="N"/>
    <s v="00 - N/A"/>
    <s v="10 - FONDO GENERAL"/>
    <s v="(en blanco)"/>
    <s v="99 - MULTIPROVINCIAL"/>
    <n v="0"/>
    <n v="931805.01"/>
    <n v="1200000"/>
    <n v="0"/>
  </r>
  <r>
    <s v="2023"/>
    <x v="0"/>
    <x v="0"/>
    <x v="1"/>
    <x v="1"/>
    <s v="2 - Poder Ejecutivo"/>
    <s v="0210 - MINISTERIO DE AGRICULTURA"/>
    <s v="0001 - MINISTERIO DE AGRICULTURA"/>
    <s v="2 - SERVICIOS ECONÓMICOS"/>
    <s v="2.2 - Agropecuaria, caza, pesca y silvicultura"/>
    <s v="2.2.01 - Agropecuaria"/>
    <s v="2.7 - OBRAS"/>
    <s v="2.7.2 - INFRAESTRUCTURA"/>
    <s v="N"/>
    <s v="00 - N/A"/>
    <s v="10 - FONDO GENERAL"/>
    <s v="(en blanco)"/>
    <s v="99 - MULTIPROVINCIAL"/>
    <n v="100000"/>
    <n v="0"/>
    <n v="0"/>
    <n v="0"/>
  </r>
  <r>
    <s v="2023"/>
    <x v="0"/>
    <x v="0"/>
    <x v="1"/>
    <x v="1"/>
    <s v="2 - Poder Ejecutivo"/>
    <s v="0210 - MINISTERIO DE AGRICULTURA"/>
    <s v="0001 - MINISTERIO DE AGRICULTURA"/>
    <s v="2 - SERVICIOS ECONÓMICOS"/>
    <s v="2.2 - Agropecuaria, caza, pesca y silvicultura"/>
    <s v="2.2.01 - Agropecuaria"/>
    <s v="2.7 - OBRAS"/>
    <s v="2.7.2 - INFRAESTRUCTURA"/>
    <s v="N"/>
    <s v="00 - N/A"/>
    <s v="10 - FONDO GENERAL"/>
    <s v="(en blanco)"/>
    <s v="99 - MULTIPROVINCIAL"/>
    <n v="542274612"/>
    <n v="668615174.82000005"/>
    <n v="899206946.20000005"/>
    <n v="638338356.49000013"/>
  </r>
  <r>
    <s v="2023"/>
    <x v="0"/>
    <x v="0"/>
    <x v="1"/>
    <x v="1"/>
    <s v="2 - Poder Ejecutivo"/>
    <s v="0210 - MINISTERIO DE AGRICULTURA"/>
    <s v="0001 - MINISTERIO DE AGRICULTURA"/>
    <s v="2 - SERVICIOS ECONÓMICOS"/>
    <s v="2.2 - Agropecuaria, caza, pesca y silvicultura"/>
    <s v="2.2.01 - Agropecuaria"/>
    <s v="2.7 - OBRAS"/>
    <s v="2.7.2 - INFRAESTRUCTURA"/>
    <s v="N"/>
    <s v="00 - N/A"/>
    <s v="10 - FONDO GENERAL"/>
    <s v="(en blanco)"/>
    <s v="99 - MULTIPROVINCIAL"/>
    <n v="2000000"/>
    <n v="0"/>
    <n v="800000"/>
    <n v="0"/>
  </r>
  <r>
    <s v="2023"/>
    <x v="0"/>
    <x v="0"/>
    <x v="1"/>
    <x v="1"/>
    <s v="2 - Poder Ejecutivo"/>
    <s v="0210 - MINISTERIO DE AGRICULTURA"/>
    <s v="0001 - MINISTERIO DE AGRICULTURA"/>
    <s v="2 - SERVICIOS ECONÓMICOS"/>
    <s v="2.2 - Agropecuaria, caza, pesca y silvicultura"/>
    <s v="2.2.01 - Agropecuaria"/>
    <s v="2.7 - OBRAS"/>
    <s v="2.7.2 - INFRAESTRUCTURA"/>
    <s v="N"/>
    <s v="00 - N/A"/>
    <s v="10 - FONDO GENERAL"/>
    <s v="(en blanco)"/>
    <s v="99 - MULTIPROVINCIAL"/>
    <n v="304323584"/>
    <n v="249693902.61999995"/>
    <n v="268510311.39999998"/>
    <n v="120930766.62"/>
  </r>
  <r>
    <s v="2023"/>
    <x v="0"/>
    <x v="0"/>
    <x v="1"/>
    <x v="1"/>
    <s v="2 - Poder Ejecutivo"/>
    <s v="0210 - MINISTERIO DE AGRICULTURA"/>
    <s v="0001 - MINISTERIO DE AGRICULTURA"/>
    <s v="2 - SERVICIOS ECONÓMICOS"/>
    <s v="2.2 - Agropecuaria, caza, pesca y silvicultura"/>
    <s v="2.2.01 - Agropecuaria"/>
    <s v="2.7 - OBRAS"/>
    <s v="2.7.2 - INFRAESTRUCTURA"/>
    <s v="S"/>
    <s v="01 - CONSTRUCCIÓN DE CAMARAS TERMICA PARA LA PRODUCCION DE MATERIAL DE SIEMBRA DE PLATANO DE ALTA CALIDAD EN LA REP. DOM"/>
    <s v="10 - FONDO GENERAL"/>
    <n v="14379"/>
    <s v="99 - MULTIPROVINCIAL"/>
    <n v="100000"/>
    <n v="0"/>
    <n v="0"/>
    <n v="0"/>
  </r>
  <r>
    <s v="2023"/>
    <x v="0"/>
    <x v="0"/>
    <x v="1"/>
    <x v="1"/>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5409929.6500000004"/>
    <n v="6000000"/>
    <n v="0"/>
  </r>
  <r>
    <s v="2023"/>
    <x v="0"/>
    <x v="0"/>
    <x v="1"/>
    <x v="1"/>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100000"/>
    <n v="0"/>
    <n v="0"/>
    <n v="0"/>
  </r>
  <r>
    <s v="2023"/>
    <x v="0"/>
    <x v="0"/>
    <x v="1"/>
    <x v="1"/>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50 - CRÉDITO INTERNO"/>
    <s v="(en blanco)"/>
    <s v="99 - MULTIPROVINCIAL"/>
    <n v="0"/>
    <n v="0"/>
    <n v="88000000"/>
    <n v="0"/>
  </r>
  <r>
    <s v="2023"/>
    <x v="0"/>
    <x v="0"/>
    <x v="1"/>
    <x v="1"/>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60 - CREDITO EXTERNO"/>
    <s v="(en blanco)"/>
    <s v="99 - MULTIPROVINCIAL"/>
    <n v="0"/>
    <n v="0"/>
    <n v="0"/>
    <n v="0"/>
  </r>
  <r>
    <s v="2023"/>
    <x v="0"/>
    <x v="0"/>
    <x v="1"/>
    <x v="1"/>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60 - CREDITO EXTERNO"/>
    <s v="(en blanco)"/>
    <s v="99 - MULTIPROVINCIAL"/>
    <n v="142375000"/>
    <n v="0"/>
    <n v="0"/>
    <n v="0"/>
  </r>
  <r>
    <s v="2023"/>
    <x v="0"/>
    <x v="0"/>
    <x v="1"/>
    <x v="1"/>
    <s v="2 - Poder Ejecutivo"/>
    <s v="0210 - MINISTERIO DE AGRICULTURA"/>
    <s v="0001 - MINISTERIO DE AGRICULTURA"/>
    <s v="2 - SERVICIOS ECONÓMICOS"/>
    <s v="2.6 - Transporte"/>
    <s v="2.6.01 - Transporte por carretera"/>
    <s v="2.2 - CONTRATACIÓN DE SERVICIOS"/>
    <s v="2.2.7 - SERVICIOS DE CONSERVACIÓN, REPARACIONES MENORES E INSTALACIONES TEMPORALES"/>
    <s v="S"/>
    <s v="01 - RECONSTRUCCIÓN DE 44 KM DE CAMINOS PRODUCTIVOS EN LA PROVINCIA PUERTO PLATA"/>
    <s v="10 - FONDO GENERAL"/>
    <n v="14129"/>
    <s v="18 - PUERTO PLATA"/>
    <n v="0"/>
    <n v="0"/>
    <n v="950000"/>
    <n v="0"/>
  </r>
  <r>
    <s v="2023"/>
    <x v="0"/>
    <x v="0"/>
    <x v="1"/>
    <x v="1"/>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5000000"/>
    <n v="20000000.000000004"/>
    <n v="20000000"/>
    <n v="12668816.359999999"/>
  </r>
  <r>
    <s v="2023"/>
    <x v="0"/>
    <x v="0"/>
    <x v="1"/>
    <x v="1"/>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0100000"/>
    <n v="0"/>
    <n v="50000"/>
    <n v="0"/>
  </r>
  <r>
    <s v="2023"/>
    <x v="0"/>
    <x v="0"/>
    <x v="1"/>
    <x v="1"/>
    <s v="2 - Poder Ejecutivo"/>
    <s v="0210 - MINISTERIO DE AGRICULTURA"/>
    <s v="0001 - MINISTERIO DE AGRICULTURA"/>
    <s v="4 - SERVICIOS SOCIALES"/>
    <s v="4.1 - Vivienda y servicios comunitarios"/>
    <s v="4.1.03 - Abastecimiento de agua potable"/>
    <s v="2.7 - OBRAS"/>
    <s v="2.7.2 - INFRAESTRUCTURA"/>
    <s v="N"/>
    <s v="00 - N/A"/>
    <s v="10 - FONDO GENERAL"/>
    <s v="(en blanco)"/>
    <s v="99 - MULTIPROVINCIAL"/>
    <n v="100000"/>
    <n v="0"/>
    <n v="100000"/>
    <n v="0"/>
  </r>
  <r>
    <s v="2023"/>
    <x v="0"/>
    <x v="0"/>
    <x v="1"/>
    <x v="1"/>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380000"/>
    <n v="917000"/>
    <n v="1380000"/>
    <n v="836000"/>
  </r>
  <r>
    <s v="2023"/>
    <x v="0"/>
    <x v="0"/>
    <x v="1"/>
    <x v="1"/>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15000"/>
    <n v="0"/>
    <n v="115000"/>
    <n v="0"/>
  </r>
  <r>
    <s v="2023"/>
    <x v="0"/>
    <x v="0"/>
    <x v="1"/>
    <x v="1"/>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109020"/>
    <n v="65015.3"/>
    <n v="109020"/>
    <n v="59272.400000000009"/>
  </r>
  <r>
    <s v="2023"/>
    <x v="0"/>
    <x v="0"/>
    <x v="1"/>
    <x v="1"/>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97980"/>
    <n v="65107"/>
    <n v="97980"/>
    <n v="59356"/>
  </r>
  <r>
    <s v="2023"/>
    <x v="0"/>
    <x v="0"/>
    <x v="1"/>
    <x v="1"/>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0562"/>
    <n v="11004"/>
    <n v="20562"/>
    <n v="10032"/>
  </r>
  <r>
    <s v="2023"/>
    <x v="0"/>
    <x v="0"/>
    <x v="1"/>
    <x v="1"/>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378000"/>
    <n v="211490"/>
    <n v="378000"/>
    <n v="70770"/>
  </r>
  <r>
    <s v="2023"/>
    <x v="0"/>
    <x v="0"/>
    <x v="1"/>
    <x v="1"/>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n v="110000"/>
    <n v="0"/>
  </r>
  <r>
    <s v="2023"/>
    <x v="0"/>
    <x v="0"/>
    <x v="1"/>
    <x v="1"/>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n v="40000"/>
    <n v="0"/>
  </r>
  <r>
    <s v="2023"/>
    <x v="0"/>
    <x v="0"/>
    <x v="1"/>
    <x v="1"/>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0"/>
    <n v="0"/>
    <n v="23000"/>
    <n v="0"/>
  </r>
  <r>
    <s v="2023"/>
    <x v="0"/>
    <x v="0"/>
    <x v="1"/>
    <x v="1"/>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541665"/>
    <n v="509328"/>
    <n v="583200"/>
    <n v="509328"/>
  </r>
  <r>
    <s v="2023"/>
    <x v="0"/>
    <x v="0"/>
    <x v="1"/>
    <x v="1"/>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0"/>
    <n v="0"/>
    <n v="120087"/>
    <n v="0"/>
  </r>
  <r>
    <s v="2023"/>
    <x v="0"/>
    <x v="0"/>
    <x v="1"/>
    <x v="1"/>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99600"/>
    <n v="0"/>
    <n v="76600"/>
    <n v="0"/>
  </r>
  <r>
    <s v="2023"/>
    <x v="0"/>
    <x v="0"/>
    <x v="1"/>
    <x v="1"/>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n v="50000"/>
    <n v="0"/>
  </r>
  <r>
    <s v="2023"/>
    <x v="0"/>
    <x v="0"/>
    <x v="1"/>
    <x v="1"/>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70200"/>
    <n v="0"/>
    <n v="81562"/>
    <n v="0"/>
  </r>
  <r>
    <s v="2023"/>
    <x v="0"/>
    <x v="0"/>
    <x v="1"/>
    <x v="1"/>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069248"/>
    <n v="0"/>
    <n v="2896264"/>
    <n v="0"/>
  </r>
  <r>
    <s v="2023"/>
    <x v="0"/>
    <x v="0"/>
    <x v="1"/>
    <x v="1"/>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398525"/>
    <n v="0"/>
    <n v="398525"/>
    <n v="0"/>
  </r>
  <r>
    <s v="2023"/>
    <x v="0"/>
    <x v="0"/>
    <x v="1"/>
    <x v="1"/>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398500"/>
    <n v="398500"/>
    <n v="398500"/>
    <n v="398301.2"/>
  </r>
  <r>
    <s v="2023"/>
    <x v="0"/>
    <x v="0"/>
    <x v="1"/>
    <x v="1"/>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18200"/>
    <n v="0"/>
    <n v="18200"/>
    <n v="0"/>
  </r>
  <r>
    <s v="2023"/>
    <x v="0"/>
    <x v="0"/>
    <x v="1"/>
    <x v="1"/>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10000"/>
    <n v="0"/>
    <n v="10000"/>
    <n v="0"/>
  </r>
  <r>
    <s v="2023"/>
    <x v="0"/>
    <x v="0"/>
    <x v="1"/>
    <x v="1"/>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n v="10000"/>
    <n v="0"/>
  </r>
  <r>
    <s v="2023"/>
    <x v="0"/>
    <x v="0"/>
    <x v="1"/>
    <x v="1"/>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70 - RECONSTRUCCIÓN CARRETERA ISABELA-EL ESTRECHO-BARRANCON, PROVINCIA PUERTO PLATA"/>
    <s v="10 - FONDO GENERAL"/>
    <n v="5603"/>
    <s v="18 - PUERTO PLATA"/>
    <n v="0"/>
    <n v="70000000"/>
    <n v="70259129"/>
    <n v="70000000"/>
  </r>
  <r>
    <s v="2023"/>
    <x v="0"/>
    <x v="0"/>
    <x v="1"/>
    <x v="1"/>
    <s v="2 - Poder Ejecutivo"/>
    <s v="0211 - MINISTERIO DE OBRAS PÚBLICAS Y COMUNICACIONES"/>
    <s v="0001 - MINISTERIO DE OBRAS PUBLICAS Y COMUNICACIONES"/>
    <s v="2 - SERVICIOS ECONÓMICOS"/>
    <s v="2.2 - Agropecuaria, caza, pesca y silvicultura"/>
    <s v="2.2.02 - Caza y pesca"/>
    <s v="2.7 - OBRAS"/>
    <s v="2.7.2 - INFRAESTRUCTURA"/>
    <s v="S"/>
    <s v="02 - CONSTRUCCIÓN DE MUELLE PESQUERO EN EL DISTRITIO MUNICIPAL JUANCHO, PROVINCIA PEDERNALES"/>
    <s v="10 - FONDO GENERAL"/>
    <n v="14774"/>
    <s v="16 - PEDERNALES"/>
    <n v="2855017"/>
    <n v="0"/>
    <n v="0"/>
    <n v="0"/>
  </r>
  <r>
    <s v="2023"/>
    <x v="0"/>
    <x v="0"/>
    <x v="1"/>
    <x v="1"/>
    <s v="2 - Poder Ejecutivo"/>
    <s v="0211 - MINISTERIO DE OBRAS PÚBLICAS Y COMUNICACIONES"/>
    <s v="0001 - MINISTERIO DE OBRAS PUBLICAS Y COMUNICACIONES"/>
    <s v="2 - SERVICIOS ECONÓMICOS"/>
    <s v="2.2 - Agropecuaria, caza, pesca y silvicultura"/>
    <s v="2.2.02 - Caza y pesca"/>
    <s v="2.7 - OBRAS"/>
    <s v="2.7.2 - INFRAESTRUCTURA"/>
    <s v="S"/>
    <s v="03 - CONSTRUCCIÓN DE MUELLE PESQUERO EN EL MUNICIPIO DE SANCHEZ, PROVINCIA SAMANA"/>
    <s v="10 - FONDO GENERAL"/>
    <n v="14775"/>
    <s v="20 - SAMANA"/>
    <n v="19253539"/>
    <n v="0"/>
    <n v="0"/>
    <n v="0"/>
  </r>
  <r>
    <s v="2023"/>
    <x v="0"/>
    <x v="0"/>
    <x v="1"/>
    <x v="1"/>
    <s v="2 - Poder Ejecutivo"/>
    <s v="0211 - MINISTERIO DE OBRAS PÚBLICAS Y COMUNICACIONES"/>
    <s v="0001 - MINISTERIO DE OBRAS PUBLICAS Y COMUNICACIONES"/>
    <s v="2 - SERVICIOS ECONÓMICOS"/>
    <s v="2.2 - Agropecuaria, caza, pesca y silvicultura"/>
    <s v="2.2.02 - Caza y pesca"/>
    <s v="2.7 - OBRAS"/>
    <s v="2.7.2 - INFRAESTRUCTURA"/>
    <s v="S"/>
    <s v="04 - CONSTRUCCIÓN DE MUELLE PESQUERO EN EL MUNICIPIO DE MANZANILLO, PROVINCIA MONTE CRISTI"/>
    <s v="10 - FONDO GENERAL"/>
    <n v="14776"/>
    <s v="15 - MONTE CRISTI"/>
    <n v="21255924"/>
    <n v="0"/>
    <n v="0"/>
    <n v="0"/>
  </r>
  <r>
    <s v="2023"/>
    <x v="0"/>
    <x v="0"/>
    <x v="1"/>
    <x v="1"/>
    <s v="2 - Poder Ejecutivo"/>
    <s v="0211 - MINISTERIO DE OBRAS PÚBLICAS Y COMUNICACIONES"/>
    <s v="0001 - MINISTERIO DE OBRAS PUBLICAS Y COMUNICACIONES"/>
    <s v="2 - SERVICIOS ECONÓMICOS"/>
    <s v="2.2 - Agropecuaria, caza, pesca y silvicultura"/>
    <s v="2.2.02 - Caza y pesca"/>
    <s v="2.7 - OBRAS"/>
    <s v="2.7.2 - INFRAESTRUCTURA"/>
    <s v="S"/>
    <s v="05 - CONSTRUCCIÓN DE MUELLE PESQUERO EN EL MUNICIPIO SANTA BÁRBARA PROVINCIA SAMANA"/>
    <s v="10 - FONDO GENERAL"/>
    <n v="14777"/>
    <s v="20 - SAMANA"/>
    <n v="2348246"/>
    <n v="0"/>
    <n v="0"/>
    <n v="0"/>
  </r>
  <r>
    <s v="2023"/>
    <x v="0"/>
    <x v="0"/>
    <x v="1"/>
    <x v="1"/>
    <s v="2 - Poder Ejecutivo"/>
    <s v="0211 - MINISTERIO DE OBRAS PÚBLICAS Y COMUNICACIONES"/>
    <s v="0001 - MINISTERIO DE OBRAS PUBLICAS Y COMUNICACIONES"/>
    <s v="2 - SERVICIOS ECONÓMICOS"/>
    <s v="2.2 - Agropecuaria, caza, pesca y silvicultura"/>
    <s v="2.2.02 - Caza y pesca"/>
    <s v="2.7 - OBRAS"/>
    <s v="2.7.2 - INFRAESTRUCTURA"/>
    <s v="S"/>
    <s v="06 - CONSTRUCCIÓN DE MUELLE PESQUERO CAÑO DE YUTI, PROVINCIA MONTE CRISTI"/>
    <s v="10 - FONDO GENERAL"/>
    <n v="14778"/>
    <s v="20 - SAMANA"/>
    <n v="5678125"/>
    <n v="0"/>
    <n v="0"/>
    <n v="0"/>
  </r>
  <r>
    <s v="2023"/>
    <x v="0"/>
    <x v="0"/>
    <x v="1"/>
    <x v="1"/>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99 - MULTIPROVINCIAL"/>
    <n v="0"/>
    <n v="0"/>
    <n v="40975585"/>
    <n v="0"/>
  </r>
  <r>
    <s v="2023"/>
    <x v="0"/>
    <x v="0"/>
    <x v="1"/>
    <x v="1"/>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4 - CONSTRUCCIÓN  NUEVO PUENTE FLOTANTE SOBRE EL RLO OZAMA, DISTRITO NACIONAL"/>
    <s v="10 - FONDO GENERAL"/>
    <n v="14574"/>
    <s v="32 - SANTO DOMINGO"/>
    <n v="25000000"/>
    <n v="21985752.039999999"/>
    <n v="21992877.039999999"/>
    <n v="21985752.039999999"/>
  </r>
  <r>
    <s v="2023"/>
    <x v="0"/>
    <x v="0"/>
    <x v="1"/>
    <x v="1"/>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48 - CONSTRUCCIÓN DE PASO A DESNIVEL EN LA AVENIDA 27 DE FEBRERO CON AVENIDA ISABEL AGUIAR (PINTURA) EN SANTO DOMINGO"/>
    <s v="50 - CRÉDITO INTERNO"/>
    <n v="13829"/>
    <s v="32 - SANTO DOMINGO"/>
    <n v="500000000"/>
    <n v="0"/>
    <n v="0"/>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1377350"/>
    <n v="1365143.04"/>
    <n v="1377350"/>
    <n v="1365143.04"/>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921801"/>
    <n v="15914870.689999999"/>
    <n v="15921801"/>
    <n v="15914870.690000001"/>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n v="15074"/>
    <s v="01 - DISTRITO NACIONAL"/>
    <n v="95745701"/>
    <n v="188740973.62000006"/>
    <n v="194668254"/>
    <n v="188740973.62"/>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6504271"/>
    <n v="21447614.130000003"/>
    <n v="21504271"/>
    <n v="21447614.129999999"/>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2296786"/>
    <n v="42360101.740000002"/>
    <n v="47881639"/>
    <n v="42360101.740000002"/>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1296224"/>
    <n v="4294734.8100000005"/>
    <n v="4296224"/>
    <n v="4294734.8099999996"/>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2967434"/>
    <n v="9600259.7599999998"/>
    <n v="9769923.8399999999"/>
    <n v="9600259.7599999998"/>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1499942"/>
    <n v="3499646.4699999997"/>
    <n v="3499942"/>
    <n v="3499646.4699999997"/>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1535998"/>
    <n v="2522383.19"/>
    <n v="2535998"/>
    <n v="2522383.19"/>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1519774"/>
    <n v="10121005.129999999"/>
    <n v="10135545"/>
    <n v="10121005.129999999"/>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1406196"/>
    <n v="7389708.9100000001"/>
    <n v="7406196"/>
    <n v="7389708.9100000001"/>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7427598"/>
    <n v="21364754.510000002"/>
    <n v="21427598"/>
    <n v="21364754.510000002"/>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1144788"/>
    <n v="15133700.51"/>
    <n v="15144788"/>
    <n v="15133700.509999998"/>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5622980"/>
    <n v="10573139.220000001"/>
    <n v="10622980"/>
    <n v="10573139.220000001"/>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1447660"/>
    <n v="8425323.4299999997"/>
    <n v="8447660"/>
    <n v="8425323.4299999997"/>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6436055"/>
    <n v="23436054.790000003"/>
    <n v="24436055"/>
    <n v="23436054.790000007"/>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082698"/>
    <n v="11024030.549999997"/>
    <n v="11082698"/>
    <n v="11024030.549999997"/>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2437406"/>
    <n v="4417800.84"/>
    <n v="4437406"/>
    <n v="4417800.84"/>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6681232"/>
    <n v="35605002.089999996"/>
    <n v="35681232"/>
    <n v="35605002.090000004"/>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0"/>
    <n v="6994330.1999999993"/>
    <n v="7000000"/>
    <n v="6994330.1999999993"/>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0"/>
    <n v="10995788.699999999"/>
    <n v="11000000"/>
    <n v="10995788.699999999"/>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5125403"/>
    <n v="10083972.49"/>
    <n v="10125403"/>
    <n v="10083972.49"/>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622533"/>
    <n v="13602443.330000002"/>
    <n v="13622533"/>
    <n v="13602443.330000002"/>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6760557"/>
    <n v="19699586.239999998"/>
    <n v="19760557"/>
    <n v="19699586.239999998"/>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5641008"/>
    <n v="18590961.419999998"/>
    <n v="18641008"/>
    <n v="18590961.419999998"/>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35643457"/>
    <n v="59948704.539999984"/>
    <n v="60247284"/>
    <n v="59948704.539999992"/>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n v="15066"/>
    <s v="01 - DISTRITO NACIONAL"/>
    <n v="51560504"/>
    <n v="76471269.909999982"/>
    <n v="76618876"/>
    <n v="76471269.909999982"/>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9234019"/>
    <n v="42887968.329999998"/>
    <n v="42967247.159999996"/>
    <n v="42887968.330000006"/>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8799543"/>
    <n v="31713182.850000001"/>
    <n v="31799543"/>
    <n v="31713182.850000001"/>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5421066"/>
    <n v="20376574.620000001"/>
    <n v="20421066"/>
    <n v="20376574.620000001"/>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8990640"/>
    <n v="15990639.979999999"/>
    <n v="18990640"/>
    <n v="15990639.979999999"/>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n v="15336"/>
    <s v="32 - SANTO DOMINGO"/>
    <n v="0"/>
    <n v="38742226.200000003"/>
    <n v="41154885"/>
    <n v="38742226.200000003"/>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99 - MULTIPROVINCIAL"/>
    <n v="0"/>
    <n v="7964628"/>
    <n v="11908416"/>
    <n v="7964628"/>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0"/>
    <n v="0"/>
    <n v="3150663.6"/>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0"/>
    <n v="0"/>
    <n v="3960627.33"/>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0"/>
    <n v="58483125.599999994"/>
    <n v="59473735.590000004"/>
    <n v="58483125.600000001"/>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0"/>
    <n v="22756080"/>
    <n v="23906020.760000002"/>
    <n v="2275608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0"/>
    <n v="11378040"/>
    <n v="13635034.98"/>
    <n v="1137804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0"/>
    <n v="27307296"/>
    <n v="27402981.050000001"/>
    <n v="27307296"/>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0"/>
    <n v="34134120"/>
    <n v="44851122.489999995"/>
    <n v="3413412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0"/>
    <n v="0"/>
    <n v="31684399.25"/>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0"/>
    <n v="5689020"/>
    <n v="7559166.7199999997"/>
    <n v="568902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0"/>
    <n v="0"/>
    <n v="1173690.42"/>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0"/>
    <n v="0"/>
    <n v="5622502.2199999997"/>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0"/>
    <n v="19911570"/>
    <n v="19926456.489999998"/>
    <n v="1991157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0"/>
    <n v="5689020"/>
    <n v="6795456.7800000003"/>
    <n v="568902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0"/>
    <n v="5689020"/>
    <n v="6066830.7999999998"/>
    <n v="568902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0"/>
    <n v="17067060"/>
    <n v="23631948.059999999"/>
    <n v="1706706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0"/>
    <n v="7395726"/>
    <n v="7569780.1200000001"/>
    <n v="7395726"/>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0"/>
    <n v="41984967.600000001"/>
    <n v="43058108.939999998"/>
    <n v="41984967.600000001"/>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0"/>
    <n v="9671334"/>
    <n v="9894721.1999999993"/>
    <n v="9671334"/>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0"/>
    <n v="36978630"/>
    <n v="37104241.119999997"/>
    <n v="3697863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0"/>
    <n v="31289610"/>
    <n v="42142324.140000001"/>
    <n v="3128961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0"/>
    <n v="30720708"/>
    <n v="32860712.640000001"/>
    <n v="30720708"/>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0"/>
    <n v="65878851.600000001"/>
    <n v="66330870.5"/>
    <n v="65878851.600000001"/>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0"/>
    <n v="13653648"/>
    <n v="14392025.02"/>
    <n v="13653648"/>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0"/>
    <n v="34020339.600000001"/>
    <n v="34758385.82"/>
    <n v="34020339.600000001"/>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0"/>
    <n v="11378040"/>
    <n v="16080755.07"/>
    <n v="1137804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0"/>
    <n v="28445100"/>
    <n v="49016859.140000001"/>
    <n v="2844510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0"/>
    <n v="36000722.170000002"/>
    <n v="45690916.329999998"/>
    <n v="36000722.170000002"/>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0"/>
    <n v="39823140"/>
    <n v="41540906.520000003"/>
    <n v="3982314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0"/>
    <n v="0"/>
    <n v="38790320.18"/>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0"/>
    <n v="0"/>
    <n v="25625120.609999999"/>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0"/>
    <n v="0"/>
    <n v="35904445.049999997"/>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0"/>
    <n v="0"/>
    <n v="39613145.159999996"/>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0"/>
    <n v="0"/>
    <n v="32207720.399999999"/>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0"/>
    <n v="0"/>
    <n v="35969205.990000002"/>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0"/>
    <n v="0"/>
    <n v="28563781.219999999"/>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0"/>
    <n v="0"/>
    <n v="39513230.700000003"/>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0"/>
    <n v="0"/>
    <n v="9638806.8300000001"/>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0"/>
    <n v="0"/>
    <n v="31972627.550000001"/>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0"/>
    <n v="0"/>
    <n v="35969205.990000002"/>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0"/>
    <n v="0"/>
    <n v="24802295.629999999"/>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0"/>
    <n v="0"/>
    <n v="27858502.68"/>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0"/>
    <n v="0"/>
    <n v="1316519.95"/>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0"/>
    <n v="0"/>
    <n v="30209431.170000002"/>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0"/>
    <n v="0"/>
    <n v="13400292.390000001"/>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0"/>
    <n v="0"/>
    <n v="19512706.460000001"/>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0"/>
    <n v="0"/>
    <n v="43962362.869999997"/>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0"/>
    <n v="0"/>
    <n v="24918469.890000001"/>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0"/>
    <n v="0"/>
    <n v="44970774.060000002"/>
    <n v="0"/>
  </r>
  <r>
    <s v="2023"/>
    <x v="0"/>
    <x v="0"/>
    <x v="1"/>
    <x v="1"/>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0"/>
    <n v="0"/>
    <n v="15281035.220000001"/>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N"/>
    <s v="00 - N/A"/>
    <s v="20 - FONDOS CON DESTINO ESPECÍFICO"/>
    <s v="(en blanco)"/>
    <s v="99 - MULTIPROVINCIAL"/>
    <n v="150000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N"/>
    <s v="00 - N/A"/>
    <s v="50 - CRÉDITO INTERNO"/>
    <s v="(en blanco)"/>
    <s v="99 - MULTIPROVINCIAL"/>
    <n v="0"/>
    <n v="0"/>
    <n v="900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10 - FONDO GENERAL"/>
    <n v="14546"/>
    <s v="15 - MONTE CRISTI"/>
    <n v="184339491"/>
    <n v="0"/>
    <n v="143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619699999"/>
    <n v="192090391.70000002"/>
    <n v="2070960712.51"/>
    <n v="192090391.7000000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99999999"/>
    <n v="71149131.939999998"/>
    <n v="71149131.939999998"/>
    <n v="71149131.93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0"/>
    <n v="6495048.3099999996"/>
    <n v="10000000"/>
    <n v="6495048.3099999996"/>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9000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7000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42000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9000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9 - CONSTRUCCIÓN PUENTE CAMBITA, PROVINCIA SAN CRISTOBAL"/>
    <s v="10 - FONDO GENERAL"/>
    <n v="14296"/>
    <s v="21 - SAN CRISTOBAL"/>
    <n v="2500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105000000"/>
    <n v="6040730.4900000021"/>
    <n v="1482622162.2600002"/>
    <n v="6040730.490000000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0 - CONSTRUCCIÓN PUENTE METALICO SOBRE EL RIO JACUBA EN LA PROVINCIA PUERTO PLATA"/>
    <s v="10 - FONDO GENERAL"/>
    <n v="14300"/>
    <s v="18 - PUERTO PLATA"/>
    <n v="3500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5000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99 - MULTIPROVINCIAL"/>
    <n v="284750000"/>
    <n v="0"/>
    <n v="520524415"/>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40000000"/>
    <n v="63431532.130000003"/>
    <n v="533592932"/>
    <n v="63431532.130000003"/>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75000000"/>
    <n v="77881783.689999998"/>
    <n v="77881783.689999998"/>
    <n v="77881783.68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83800000"/>
    <n v="20000000"/>
    <n v="261272693.34000015"/>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n v="12723"/>
    <s v="23 - SAN PEDRO DE MACORIS"/>
    <n v="12776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50 - CRÉDITO INTERNO"/>
    <n v="13836"/>
    <s v="99 - MULTIPROVINCIAL"/>
    <n v="1212640000"/>
    <n v="368600118.39999998"/>
    <n v="379605026.29999995"/>
    <n v="368600118.3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17019503"/>
    <n v="47044640.82"/>
    <n v="47102714.780000001"/>
    <n v="47044640.8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851706"/>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35000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26492214"/>
    <n v="17309007.149999999"/>
    <n v="17492214"/>
    <n v="17309007.14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1315463"/>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9 - RECONSTRUCCIÓN CARRETERA HATO MAYOR - SABANA DE LA MAR, PROV., HATO MAYOR"/>
    <s v="10 - FONDO GENERAL"/>
    <n v="1729"/>
    <s v="30 - HATO MAYOR"/>
    <n v="358000000"/>
    <n v="443847375.33999997"/>
    <n v="589904290"/>
    <n v="443847375.34000003"/>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0"/>
    <n v="3275152.36"/>
    <n v="33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583520672"/>
    <n v="423058104.90000004"/>
    <n v="1520780085.1400003"/>
    <n v="421877489.58999997"/>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27584879"/>
    <n v="0"/>
    <n v="1230631"/>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189774677"/>
    <n v="183812329.65000001"/>
    <n v="179774677"/>
    <n v="183812329.65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7851152"/>
    <n v="0"/>
    <n v="4092369"/>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78561292"/>
    <n v="61902222.620000005"/>
    <n v="62786208"/>
    <n v="61902222.619999997"/>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3208653"/>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31303866"/>
    <n v="28000000"/>
    <n v="28803866"/>
    <n v="28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1509264"/>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88286969"/>
    <n v="72862660.989999995"/>
    <n v="73484479.159999996"/>
    <n v="72862660.989999995"/>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3621207"/>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n v="12635"/>
    <s v="04 - BARAHONA"/>
    <n v="45000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19381428"/>
    <n v="19348158"/>
    <n v="19381428"/>
    <n v="1934815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966730"/>
    <n v="0"/>
    <n v="96673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n v="12080"/>
    <s v="07 - ELIAS PINA"/>
    <n v="216427931"/>
    <n v="77900668.25"/>
    <n v="77900668.5"/>
    <n v="77900668.25"/>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22956038"/>
    <n v="23956038"/>
    <n v="22956038"/>
    <n v="2395603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1133890"/>
    <n v="0"/>
    <n v="1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280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81681604"/>
    <n v="103876566.17999998"/>
    <n v="104825016.68000001"/>
    <n v="103876566.17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771796"/>
    <n v="0"/>
    <n v="1498241"/>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51046783"/>
    <n v="39348491.019999996"/>
    <n v="30046783"/>
    <n v="39348491.019999996"/>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2081468"/>
    <n v="0"/>
    <n v="10848491.02"/>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 40 KM DE VÍAS TERCIARIAS CONEXAS A LA CARRETERA GREGORIO LUPERÓN, PROVINCIAS SANTIAGO Y PUERTO PLATA"/>
    <s v="10 - FONDO GENERAL"/>
    <n v="14745"/>
    <s v="25 - SANTIAGO"/>
    <n v="600000000"/>
    <n v="500000000"/>
    <n v="500000000"/>
    <n v="500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 40 KM DE VÍAS TERCIARIAS CONEXAS A LA CARRETERA GREGORIO LUPERÓN, PROVINCIAS SANTIAGO Y PUERTO PLATA"/>
    <s v="50 - CRÉDITO INTERNO"/>
    <n v="14745"/>
    <s v="25 - SANTIAGO"/>
    <n v="0"/>
    <n v="100000000"/>
    <n v="100000000"/>
    <n v="100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185750966"/>
    <n v="226543914.56999999"/>
    <n v="226183692.82999998"/>
    <n v="226543914.56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7665817"/>
    <n v="0"/>
    <n v="4665841"/>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7 - RECUPERACION PROGRAMA DE RESILENCIA"/>
    <s v="10 - FONDO GENERAL"/>
    <n v="14328"/>
    <s v="99 - MULTIPROVINCIAL"/>
    <n v="310000000"/>
    <n v="1063516503.6399997"/>
    <n v="1168397860.99"/>
    <n v="934644534.29999983"/>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26713086"/>
    <n v="10915336.729999999"/>
    <n v="12713086"/>
    <n v="10915336.73"/>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1289716"/>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128118104"/>
    <n v="158393959.78"/>
    <n v="156137896.93000001"/>
    <n v="158393959.77999997"/>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6191716"/>
    <n v="0"/>
    <n v="2481595"/>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2867222"/>
    <n v="9000000"/>
    <n v="9867222"/>
    <n v="9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1588652"/>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50 - CRÉDITO INTERNO"/>
    <n v="13633"/>
    <s v="32 - SANTO DOMINGO"/>
    <n v="65000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93122947"/>
    <n v="206961057.91999999"/>
    <n v="207684293.15000001"/>
    <n v="206961057.91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7919009"/>
    <n v="0"/>
    <n v="101371"/>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206536700"/>
    <n v="338504645.56999999"/>
    <n v="353767872.59000003"/>
    <n v="338504645.56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8437281"/>
    <n v="16494648.68"/>
    <n v="2375642"/>
    <n v="16494648.6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40250494"/>
    <n v="41551150.009999998"/>
    <n v="40250494"/>
    <n v="41551150.00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1976291"/>
    <n v="0"/>
    <n v="1300657"/>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169229808"/>
    <n v="105820997.94"/>
    <n v="106910975.95"/>
    <n v="105820997.94"/>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8144032"/>
    <n v="0"/>
    <n v="1300689"/>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n v="15059"/>
    <s v="27 - VALVERDE"/>
    <n v="90165822"/>
    <n v="98663703.590000004"/>
    <n v="109761191.78"/>
    <n v="98663703.590000004"/>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50 - CRÉDITO INTERNO"/>
    <n v="14807"/>
    <s v="25 - SANTIAGO"/>
    <n v="30000000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CONSUELO, PROVINCIA SAN PEDRO DE MACORIS"/>
    <s v="10 - FONDO GENERAL"/>
    <n v="15060"/>
    <s v="23 - SAN PEDRO DE MACORIS"/>
    <n v="65053424"/>
    <n v="48518976.140000001"/>
    <n v="49053424"/>
    <n v="48518976.14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6 - REHABILITACIÓN DE 28KM DEL TRAMO CARRETERO CONSTANZA - PADRE LAS CASAS, PROVINCIAS LA VEGA Y AZUA"/>
    <s v="10 - FONDO GENERAL"/>
    <n v="14945"/>
    <s v="13 - LA VEGA"/>
    <n v="40522703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118343959"/>
    <n v="237729070.56999999"/>
    <n v="237928414.72"/>
    <n v="237729070.56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5716173"/>
    <n v="0"/>
    <n v="2573585"/>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23690561"/>
    <n v="16960879"/>
    <n v="17690561"/>
    <n v="1696087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1171903"/>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130197474"/>
    <n v="104050472.39000002"/>
    <n v="104050573"/>
    <n v="104050472.3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634065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167664795"/>
    <n v="296628451.12"/>
    <n v="299454252.88"/>
    <n v="296628451.1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770248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821374835"/>
    <n v="276583277.88000011"/>
    <n v="348297248"/>
    <n v="276583277.8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34008662"/>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253404756"/>
    <n v="262095544.93000001"/>
    <n v="445183844.14999998"/>
    <n v="260171080.3900000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14118761"/>
    <n v="0"/>
    <n v="132832"/>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203711699"/>
    <n v="74991911.310000002"/>
    <n v="75978470.840000004"/>
    <n v="71604943.349999994"/>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9858599"/>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235813689"/>
    <n v="305065540.56999999"/>
    <n v="305181991.36000001"/>
    <n v="305065540.56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324684"/>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257999499"/>
    <n v="108504771.11"/>
    <n v="118784768.88"/>
    <n v="108504771.1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10760645"/>
    <n v="0"/>
    <n v="1613918"/>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175345000"/>
    <n v="159657369.82999998"/>
    <n v="161805294"/>
    <n v="159657369.82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8534060"/>
    <n v="0"/>
    <n v="853406"/>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7 - AMPLIACIÓN AV. PRESIDENTE ANTONIO GUZMÁN DESDE UNIVERSIDAD ISA HASTA EL CRUCE ALTO DEL YAQUE Y LA CANELA, SANTIAGO DE LOS CABALLERO"/>
    <s v="10 - FONDO GENERAL"/>
    <n v="14921"/>
    <s v="25 - SANTIAGO"/>
    <n v="4784138"/>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7 - AMPLIACIÓN AV. PRESIDENTE ANTONIO GUZMÁN DESDE UNIVERSIDAD ISA HASTA EL CRUCE ALTO DEL YAQUE Y LA CANELA, SANTIAGO DE LOS CABALLERO"/>
    <s v="50 - CRÉDITO INTERNO"/>
    <n v="14921"/>
    <s v="25 - SANTIAGO"/>
    <n v="175124488"/>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8 - AMPLIACIÓN AVENIDA ARROYO HONDO DESDE LA AVENIDA YAPUR DUMIT HASTA LA CIRCUNVALACION NORTE, SANTIAGO DE LOS CABALLEROS"/>
    <s v="50 - CRÉDITO INTERNO"/>
    <n v="14933"/>
    <s v="25 - SANTIAGO"/>
    <n v="282744397"/>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L ELEVADO ENTRADA AVENIDA HIPÓDROMO DESDE LA AUTOPISTA LAS AMÉRICAS, SANTO DOMINGO ESTE."/>
    <s v="10 - FONDO GENERAL"/>
    <n v="14994"/>
    <s v="32 - SANTO DOMINGO"/>
    <n v="24722138"/>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0"/>
    <n v="47501734.259999998"/>
    <n v="63335646"/>
    <n v="47501734.25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50 - CRÉDITO INTERNO"/>
    <n v="14948"/>
    <s v="07 - ELIAS PINA"/>
    <n v="379491115"/>
    <n v="496298977.44"/>
    <n v="506595329.98000002"/>
    <n v="496298977.44"/>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0 - RECONSTRUCCIÓN CARRETERA LOS CAÑOS - SABANETA, MUNICIPIO NAGUA, PROVINCIA MARÍA TRINIDAD SÁNCHEZ"/>
    <s v="10 - FONDO GENERAL"/>
    <n v="15111"/>
    <s v="14 - MARIA TRINIDAD SANCHEZ"/>
    <n v="0"/>
    <n v="56444554.450000003"/>
    <n v="56444626.75"/>
    <n v="56444554.450000003"/>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0 - RECONSTRUCCIÓN CARRETERA LOS CAÑOS - SABANETA, MUNICIPIO NAGUA, PROVINCIA MARÍA TRINIDAD SÁNCHEZ"/>
    <s v="10 - FONDO GENERAL"/>
    <n v="15111"/>
    <s v="14 - MARIA TRINIDAD SANCHEZ"/>
    <n v="0"/>
    <n v="0"/>
    <n v="2989558.8"/>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CARRETERA MOCA - JAMAO, PROVINCIA ESPAILLAT"/>
    <s v="10 - FONDO GENERAL"/>
    <n v="15112"/>
    <s v="09 - ESPAILLAT"/>
    <n v="0"/>
    <n v="268984012"/>
    <n v="318984015.44"/>
    <n v="26898401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CARRETERA MOCA - JAMAO, PROVINCIA ESPAILLAT"/>
    <s v="10 - FONDO GENERAL"/>
    <n v="15112"/>
    <s v="09 - ESPAILLAT"/>
    <n v="0"/>
    <n v="8429309"/>
    <n v="8429309.5999999996"/>
    <n v="842930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0"/>
    <n v="105803303.40000001"/>
    <n v="105803304.00000001"/>
    <n v="105803303.4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1 - RECONSTRUCCIÓN CARRETERA EL PAPAYO DEL  MUNICIPIO EL FACTOR, PROVINCIA MARÍA TRINIDAD SÁNCHEZ"/>
    <s v="10 - FONDO GENERAL"/>
    <n v="15109"/>
    <s v="14 - MARIA TRINIDAD SANCHEZ"/>
    <n v="0"/>
    <n v="52350437.25"/>
    <n v="52350439.5"/>
    <n v="52350437.25"/>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1 - RECONSTRUCCIÓN CARRETERA EL PAPAYO DEL  MUNICIPIO EL FACTOR, PROVINCIA MARÍA TRINIDAD SÁNCHEZ"/>
    <s v="10 - FONDO GENERAL"/>
    <n v="15109"/>
    <s v="14 - MARIA TRINIDAD SANCHEZ"/>
    <n v="0"/>
    <n v="0"/>
    <n v="4653194.25"/>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0 - RECONSTRUCCIÓN CAMINO VECINAL RIO JAGUA - ARROYO AL MEDIO, MUNICIPIO NAGUA, PROVINCIA MARIA TRINIDAD SANCHEZ"/>
    <s v="10 - FONDO GENERAL"/>
    <n v="15106"/>
    <s v="14 - MARIA TRINIDAD SANCHEZ"/>
    <n v="0"/>
    <n v="2062623"/>
    <n v="2062716.2000000002"/>
    <n v="2062623"/>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0 - RECONSTRUCCIÓN CAMINO VECINAL RIO JAGUA - ARROYO AL MEDIO, MUNICIPIO NAGUA, PROVINCIA MARIA TRINIDAD SANCHEZ"/>
    <s v="10 - FONDO GENERAL"/>
    <n v="15106"/>
    <s v="14 - MARIA TRINIDAD SANCHEZ"/>
    <n v="0"/>
    <n v="0"/>
    <n v="103517.4"/>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6 - RECONSTRUCCIÓN CAMINO VECINAL EL JUNCAL ENTRE LOMETA DE LAS GORDAS Y PUENTE BOBA, MUNICIPIO NAGUA, PROVINCIA MARÍA TRINIDAD SÁNCHEZ"/>
    <s v="10 - FONDO GENERAL"/>
    <n v="15102"/>
    <s v="14 - MARIA TRINIDAD SANCHEZ"/>
    <n v="0"/>
    <n v="76044103"/>
    <n v="76044184"/>
    <n v="76044103"/>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6 - RECONSTRUCCIÓN CAMINO VECINAL EL JUNCAL ENTRE LOMETA DE LAS GORDAS Y PUENTE BOBA, MUNICIPIO NAGUA, PROVINCIA MARÍA TRINIDAD SÁNCHEZ"/>
    <s v="10 - FONDO GENERAL"/>
    <n v="15102"/>
    <s v="14 - MARIA TRINIDAD SANCHEZ"/>
    <n v="0"/>
    <n v="0"/>
    <n v="4061843"/>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n v="12628"/>
    <s v="02 - AZUA"/>
    <n v="0"/>
    <n v="0"/>
    <n v="5165615.6899999976"/>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n v="12628"/>
    <s v="02 - AZUA"/>
    <n v="0"/>
    <n v="34051652.469999999"/>
    <n v="34051653.100000001"/>
    <n v="34051652.46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0"/>
    <n v="24473311.109999999"/>
    <n v="27082858.579999998"/>
    <n v="24473311.10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50 - CRÉDITO INTERNO"/>
    <n v="14110"/>
    <s v="99 - MULTIPROVINCIAL"/>
    <n v="0"/>
    <n v="68498491.710000008"/>
    <n v="72917141.420000002"/>
    <n v="68498491.71000000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0"/>
    <n v="9701820.25"/>
    <n v="9701951"/>
    <n v="9701820.25"/>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0"/>
    <n v="12471844.239999998"/>
    <n v="12471939.760000002"/>
    <n v="12471844.23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0"/>
    <n v="0"/>
    <n v="2276436.6"/>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0"/>
    <n v="7614628.2000000002"/>
    <n v="7614629.9999999991"/>
    <n v="7614628.200000000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4 - RECONSTRUCCIÓN CAMINO VECINAL SAN RAFAEL- COPEYITO, PROVINCIA MARIA TRINIDAD SANCHEZ"/>
    <s v="10 - FONDO GENERAL"/>
    <n v="15113"/>
    <s v="99 - MULTIPROVINCIAL"/>
    <n v="0"/>
    <n v="176888892"/>
    <n v="176888892.63999999"/>
    <n v="17688889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n v="13641"/>
    <s v="29 - MONTE PLATA"/>
    <n v="0"/>
    <n v="125748410.3"/>
    <n v="142209755.75999999"/>
    <n v="125748410.2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L CAMINO VECINAL LAS GORDAS - MATA BONITA - LOS JENGIBRES, MUNICIPIO NAGUA, PROVINCIA MARÍA TRINIDAD SANCHEZ"/>
    <s v="10 - FONDO GENERAL"/>
    <n v="15101"/>
    <s v="14 - MARIA TRINIDAD SANCHEZ"/>
    <n v="0"/>
    <n v="90596766"/>
    <n v="90596766"/>
    <n v="90596766"/>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L CAMINO VECINAL LAS GORDAS - MATA BONITA - LOS JENGIBRES, MUNICIPIO NAGUA, PROVINCIA MARÍA TRINIDAD SANCHEZ"/>
    <s v="10 - FONDO GENERAL"/>
    <n v="15101"/>
    <s v="14 - MARIA TRINIDAD SANCHEZ"/>
    <n v="0"/>
    <n v="0"/>
    <n v="4546597"/>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CABRAL - PEÑON EN LA PROVINCIA BARAHONA"/>
    <s v="10 - FONDO GENERAL"/>
    <n v="6070"/>
    <s v="04 - BARAHONA"/>
    <n v="0"/>
    <n v="16784488.120000001"/>
    <n v="16784488.640000001"/>
    <n v="16784488.12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L TRAMO CARRETERO NAGUA-CABRERA EN EL MUNICIPIO DE NAGUA, PROVINCIA MARÍA TRINIDAD SÁNCHEZ"/>
    <s v="10 - FONDO GENERAL"/>
    <n v="15119"/>
    <s v="14 - MARIA TRINIDAD SANCHEZ"/>
    <n v="0"/>
    <n v="316416358.39999998"/>
    <n v="320679185.39999998"/>
    <n v="316416358.3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EN LOS SECTORES BUENOS AIRES Y ACAPULCO, MUNICIPIO RÍO SAN JUAN, PROVINCIA MARÍA TRINIDAD SÁNCHEZ"/>
    <s v="10 - FONDO GENERAL"/>
    <n v="15110"/>
    <s v="14 - MARIA TRINIDAD SANCHEZ"/>
    <n v="0"/>
    <n v="835542"/>
    <n v="835542.96"/>
    <n v="83554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25693992.030000001"/>
    <n v="25693992.030000001"/>
    <n v="25693992.03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50 - CRÉDITO INTERNO"/>
    <n v="6504"/>
    <s v="32 - SANTO DOMINGO"/>
    <n v="0"/>
    <n v="76420851.799999997"/>
    <n v="76420851.800000012"/>
    <n v="76420851.799999997"/>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4 - CONSTRUCCIÓN DE CAPACIDADES Y RESILIENCIA A LOS DESASTRES NATURALES EN EL ÁMBITO DE INFRAESTRUCTURAS VIALES EN LA PROVINCIA DE BAHORUCO."/>
    <s v="10 - FONDO GENERAL"/>
    <n v="13198"/>
    <s v="03 - BAHORUCO"/>
    <n v="0"/>
    <n v="100000000"/>
    <n v="118000000"/>
    <n v="100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0"/>
    <n v="25476126.949999999"/>
    <n v="81168086.950000003"/>
    <n v="25476126.94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0"/>
    <n v="21548926.329999998"/>
    <n v="21548927"/>
    <n v="21548926.32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50 - CRÉDITO INTERNO"/>
    <n v="6131"/>
    <s v="05 - DAJABON"/>
    <n v="0"/>
    <n v="66725159.170000002"/>
    <n v="182902386.69"/>
    <n v="66725159.17000000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CAMINO VECINAL LOMA ALTA - EL JAMO, MUNICIPIO CABRERA, PROVINCIA MARÍA TRINIDAD SÁNCHEZ"/>
    <s v="10 - FONDO GENERAL"/>
    <n v="15103"/>
    <s v="14 - MARIA TRINIDAD SANCHEZ"/>
    <n v="0"/>
    <n v="13699110"/>
    <n v="13699120.800000001"/>
    <n v="1369911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CAMINO VECINAL LOMA ALTA - EL JAMO, MUNICIPIO CABRERA, PROVINCIA MARÍA TRINIDAD SÁNCHEZ"/>
    <s v="10 - FONDO GENERAL"/>
    <n v="15103"/>
    <s v="14 - MARIA TRINIDAD SANCHEZ"/>
    <n v="0"/>
    <n v="0"/>
    <n v="687490.2"/>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9 - CONSTRUCCIÓN DE LA AVENIDA CIRCUNVALACIÓN DE SAN FRANCISCO DE MACORÍS, PROVINCIA DUARTE"/>
    <s v="10 - FONDO GENERAL"/>
    <n v="13839"/>
    <s v="06 - DUARTE"/>
    <n v="0"/>
    <n v="0"/>
    <n v="0.21000000089406967"/>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9 - CONSTRUCCIÓN DE LA AVENIDA CIRCUNVALACIÓN DE SAN FRANCISCO DE MACORÍS, PROVINCIA DUARTE"/>
    <s v="10 - FONDO GENERAL"/>
    <n v="13839"/>
    <s v="06 - DUARTE"/>
    <n v="0"/>
    <n v="0"/>
    <n v="5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0"/>
    <n v="144017215.53999999"/>
    <n v="144017215.53999999"/>
    <n v="144017215.53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50 - CRÉDITO INTERNO"/>
    <n v="14109"/>
    <s v="32 - SANTO DOMINGO"/>
    <n v="0"/>
    <n v="401789104.23000002"/>
    <n v="401789104.23000002"/>
    <n v="401789104.2300000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0 - RECONSTRUCCIÓN CARRETERA SANTIAGO RODRIGUEZ  MARTIN GARCIA  GUAYUBIN, PROVINCIA  MONTECRISTI"/>
    <s v="50 - CRÉDITO INTERNO"/>
    <n v="1002"/>
    <s v="26 - SANTIAGO RODRIGUEZ"/>
    <n v="0"/>
    <n v="380050640.40999997"/>
    <n v="385000000"/>
    <n v="380050640.40999997"/>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0"/>
    <n v="91122069.640000001"/>
    <n v="127349243"/>
    <n v="91122069.64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10 - FONDO GENERAL"/>
    <n v="6037"/>
    <s v="02 - AZUA"/>
    <n v="0"/>
    <n v="125000000"/>
    <n v="125719719.23999999"/>
    <n v="125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10 - FONDO GENERAL"/>
    <n v="13837"/>
    <s v="06 - DUARTE"/>
    <n v="0"/>
    <n v="150546914.15000001"/>
    <n v="150546914.15000001"/>
    <n v="150546914.15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7 - CONSTRUCCIÓN DEL TRAMO III DE LA AVENIDA CIRCUNVALACIÓN SANTO DOMINGO (PROF. JUAN BOSCH)"/>
    <s v="10 - FONDO GENERAL"/>
    <n v="13835"/>
    <s v="32 - SANTO DOMINGO"/>
    <n v="0"/>
    <n v="99420705.689999998"/>
    <n v="99420705.689999998"/>
    <n v="99420705.68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8 - RECONSTRUCCIÓN CARRETERA HACIENDA ESTRELLA - HATILLO - EL PRADO Y PUENTE SOBRE RIO SAVITA, PROVINCIA  MONTE PLATA"/>
    <s v="50 - CRÉDITO INTERNO"/>
    <n v="14309"/>
    <s v="29 - MONTE PLATA"/>
    <n v="0"/>
    <n v="126060609.58"/>
    <n v="126060609.58"/>
    <n v="126060609.5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0"/>
    <n v="82309357.329999998"/>
    <n v="82309357.329999998"/>
    <n v="82309357.32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S VÍAS DEL VERTEDERO DE DUQUESA, SANTO DOMINGO NORTE, PROVINCIA SANTO DOMINGO&quot;"/>
    <s v="10 - FONDO GENERAL"/>
    <n v="15169"/>
    <s v="32 - SANTO DOMINGO"/>
    <n v="0"/>
    <n v="0"/>
    <n v="156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0"/>
    <n v="15503493.18"/>
    <n v="15503494"/>
    <n v="15503493.1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0"/>
    <n v="86267199.030000001"/>
    <n v="86467199.030000001"/>
    <n v="86267199.03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20 - FONDOS CON DESTINO ESPECÍFICO"/>
    <n v="15328"/>
    <s v="24 - SANCHEZ RAMIREZ"/>
    <n v="0"/>
    <n v="68742056.870000005"/>
    <n v="80000000"/>
    <n v="68742056.870000005"/>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50 - CRÉDITO INTERNO"/>
    <n v="15311"/>
    <s v="22 - SAN JUAN"/>
    <n v="0"/>
    <n v="5000000"/>
    <n v="5000000"/>
    <n v="5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0"/>
    <n v="27095234.57"/>
    <n v="57615312"/>
    <n v="27095234.57"/>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50 - CRÉDITO INTERNO"/>
    <n v="15326"/>
    <s v="28 - MONSENOR NOUEL"/>
    <n v="0"/>
    <n v="14999999.810000001"/>
    <n v="15000000"/>
    <n v="14999999.81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0"/>
    <n v="124218695.17"/>
    <n v="322474194.50999999"/>
    <n v="124218695.17"/>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20 - FONDOS CON DESTINO ESPECÍFICO"/>
    <n v="15347"/>
    <s v="32 - SANTO DOMINGO"/>
    <n v="0"/>
    <n v="821264744.33000004"/>
    <n v="821753400.34000003"/>
    <n v="821264744.33000004"/>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0"/>
    <n v="3254206.27"/>
    <n v="3254206.27"/>
    <n v="3254206.27"/>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0"/>
    <n v="43000000"/>
    <n v="43246599.659999996"/>
    <n v="43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n v="15336"/>
    <s v="32 - SANTO DOMINGO"/>
    <n v="0"/>
    <n v="3022627.05"/>
    <n v="64297960"/>
    <n v="3022627.05"/>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50 - CRÉDITO INTERNO"/>
    <n v="15335"/>
    <s v="13 - LA VEGA"/>
    <n v="0"/>
    <n v="608557.36"/>
    <n v="15000000"/>
    <n v="608557.36"/>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0"/>
    <n v="12699525.630000001"/>
    <n v="75767106.74000001"/>
    <n v="12699525.63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20 - FONDOS CON DESTINO ESPECÍFICO"/>
    <n v="15323"/>
    <s v="32 - SANTO DOMINGO"/>
    <n v="0"/>
    <n v="10000000"/>
    <n v="10000000"/>
    <n v="10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50 - CRÉDITO INTERNO"/>
    <n v="15329"/>
    <s v="10 - INDEPENDENCIA"/>
    <n v="0"/>
    <n v="5000000"/>
    <n v="5000000"/>
    <n v="5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0"/>
    <n v="45852020.619999997"/>
    <n v="45861864.149999999"/>
    <n v="45852020.619999997"/>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50 - CRÉDITO INTERNO"/>
    <n v="15338"/>
    <s v="06 - DUARTE"/>
    <n v="0"/>
    <n v="5000000"/>
    <n v="5000000"/>
    <n v="5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0"/>
    <n v="34081159.210000001"/>
    <n v="34081160.109999999"/>
    <n v="34081159.21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50 - CRÉDITO INTERNO"/>
    <n v="15331"/>
    <s v="14 - MARIA TRINIDAD SANCHEZ"/>
    <n v="0"/>
    <n v="10000000"/>
    <n v="10000000"/>
    <n v="10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0"/>
    <n v="25533171"/>
    <n v="31695105.759999998"/>
    <n v="2553317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50 - CRÉDITO INTERNO"/>
    <n v="15322"/>
    <s v="18 - PUERTO PLATA"/>
    <n v="0"/>
    <n v="0"/>
    <n v="55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0"/>
    <n v="34750122.189999998"/>
    <n v="95000000"/>
    <n v="34750122.18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0"/>
    <n v="129071723"/>
    <n v="130358978.95"/>
    <n v="129071723"/>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20 - FONDOS CON DESTINO ESPECÍFICO"/>
    <n v="15317"/>
    <s v="25 - SANTIAGO"/>
    <n v="0"/>
    <n v="59999999.129999995"/>
    <n v="60000000"/>
    <n v="59999999.129999995"/>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0"/>
    <n v="208252177.16000003"/>
    <n v="208300257"/>
    <n v="208252177.16000003"/>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50 - CRÉDITO INTERNO"/>
    <n v="15308"/>
    <s v="04 - BARAHONA"/>
    <n v="0"/>
    <n v="6809505.4900000002"/>
    <n v="10000000"/>
    <n v="6809505.490000000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0"/>
    <n v="40288156.109999999"/>
    <n v="40288156.109999999"/>
    <n v="40288156.10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50 - CRÉDITO INTERNO"/>
    <n v="15316"/>
    <s v="21 - SAN CRISTOBAL"/>
    <n v="0"/>
    <n v="9999999.6500000004"/>
    <n v="10000000"/>
    <n v="9999999.6500000004"/>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99 - MULTIPROVINCIAL"/>
    <n v="0"/>
    <n v="1775164.22"/>
    <n v="2366886"/>
    <n v="1775164.2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50 - CRÉDITO INTERNO"/>
    <n v="15327"/>
    <s v="99 - MULTIPROVINCIAL"/>
    <n v="0"/>
    <n v="5000000"/>
    <n v="5000000"/>
    <n v="5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0"/>
    <n v="14199665.539999999"/>
    <n v="14716229"/>
    <n v="14199665.53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20 - FONDOS CON DESTINO ESPECÍFICO"/>
    <n v="15318"/>
    <s v="15 - MONTE CRISTI"/>
    <n v="0"/>
    <n v="29000000"/>
    <n v="30000000"/>
    <n v="29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0"/>
    <n v="63994823.719999999"/>
    <n v="63994823.719999999"/>
    <n v="63994823.71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20 - FONDOS CON DESTINO ESPECÍFICO"/>
    <n v="15310"/>
    <s v="09 - ESPAILLAT"/>
    <n v="0"/>
    <n v="20000000"/>
    <n v="20000000"/>
    <n v="20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n v="15339"/>
    <s v="32 - SANTO DOMINGO"/>
    <n v="0"/>
    <n v="2624882.62"/>
    <n v="63481757"/>
    <n v="2624882.6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0"/>
    <n v="15000000"/>
    <n v="15000000"/>
    <n v="15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0"/>
    <n v="20000000"/>
    <n v="20000000"/>
    <n v="20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50 - CRÉDITO INTERNO"/>
    <n v="15314"/>
    <s v="23 - SAN PEDRO DE MACORIS"/>
    <n v="0"/>
    <n v="5000000"/>
    <n v="5000000"/>
    <n v="5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0"/>
    <n v="63319791.100000001"/>
    <n v="71535834.599999994"/>
    <n v="63319791.10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n v="15330"/>
    <s v="32 - SANTO DOMINGO"/>
    <n v="0"/>
    <n v="0"/>
    <n v="60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0"/>
    <n v="36463183.5"/>
    <n v="48796920"/>
    <n v="36463183.5"/>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50 - CRÉDITO INTERNO"/>
    <n v="15332"/>
    <s v="03 - BAHORUCO"/>
    <n v="0"/>
    <n v="14999998.5"/>
    <n v="15000000"/>
    <n v="14999998.5"/>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0"/>
    <n v="6228620"/>
    <n v="6228620"/>
    <n v="622862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20 - FONDOS CON DESTINO ESPECÍFICO"/>
    <n v="15321"/>
    <s v="01 - DISTRITO NACIONAL"/>
    <n v="0"/>
    <n v="49999892.069999993"/>
    <n v="50000000"/>
    <n v="49999892.069999993"/>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0"/>
    <n v="9000000"/>
    <n v="9328022.0199999996"/>
    <n v="9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50 - CRÉDITO INTERNO"/>
    <n v="15337"/>
    <s v="02 - AZUA"/>
    <n v="0"/>
    <n v="3169864.87"/>
    <n v="5000000"/>
    <n v="3169864.87"/>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0"/>
    <n v="10000000"/>
    <n v="10000000"/>
    <n v="10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50 - CRÉDITO INTERNO"/>
    <n v="15333"/>
    <s v="16 - PEDERNALES"/>
    <n v="0"/>
    <n v="9036253.0199999996"/>
    <n v="10000000"/>
    <n v="9036253.0199999996"/>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2 - REHABILITACIÓN CARRETERA RANCHO ARRIBA - SABANA LARGA"/>
    <s v="10 - FONDO GENERAL"/>
    <n v="14113"/>
    <s v="31 - SAN JOSE DE OCOA"/>
    <n v="0"/>
    <n v="1058645191.9300001"/>
    <n v="1060513690"/>
    <n v="1058645191.93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50 - CRÉDITO INTERNO"/>
    <n v="15334"/>
    <s v="07 - ELIAS PINA"/>
    <n v="0"/>
    <n v="9999999.370000001"/>
    <n v="10000000"/>
    <n v="9999999.37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n v="15319"/>
    <s v="32 - SANTO DOMINGO"/>
    <n v="0"/>
    <n v="93207001.269999996"/>
    <n v="143571049"/>
    <n v="93207001.269999996"/>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0"/>
    <n v="99999999.529999971"/>
    <n v="100000000"/>
    <n v="99999999.52999997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0"/>
    <n v="82619370.890000001"/>
    <n v="82619371.609999999"/>
    <n v="82619370.89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50 - CRÉDITO INTERNO"/>
    <n v="15340"/>
    <s v="20 - SAMANA"/>
    <n v="0"/>
    <n v="15000000"/>
    <n v="15000000"/>
    <n v="15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0"/>
    <n v="19988739.530000001"/>
    <n v="20000000"/>
    <n v="19988739.53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n v="15312"/>
    <s v="32 - SANTO DOMINGO"/>
    <n v="0"/>
    <n v="533389952.56"/>
    <n v="788648296.85000002"/>
    <n v="533389952.56"/>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20 - FONDOS CON DESTINO ESPECÍFICO"/>
    <n v="15312"/>
    <s v="32 - SANTO DOMINGO"/>
    <n v="0"/>
    <n v="249999516.79000002"/>
    <n v="250000000"/>
    <n v="249999516.7900000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0"/>
    <n v="29000000"/>
    <n v="69000000"/>
    <n v="29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0"/>
    <n v="92845918.439999998"/>
    <n v="93000000"/>
    <n v="92724863.78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0"/>
    <n v="330735025.55000001"/>
    <n v="590500000"/>
    <n v="330735025.55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50 - CRÉDITO INTERNO"/>
    <n v="15950"/>
    <s v="15 - MONTE CRISTI"/>
    <n v="0"/>
    <n v="509500000"/>
    <n v="509500000"/>
    <n v="5095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0"/>
    <n v="11754474.16"/>
    <n v="45372912.130000003"/>
    <n v="11754474.16"/>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0"/>
    <n v="45880637.979999997"/>
    <n v="78928361"/>
    <n v="45880637.979999997"/>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0"/>
    <n v="2142271.21"/>
    <n v="9256095.0099999998"/>
    <n v="2142271.2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0"/>
    <n v="35481608.200000003"/>
    <n v="47317793.68"/>
    <n v="35481608.200000003"/>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0"/>
    <n v="0"/>
    <n v="40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0"/>
    <n v="0"/>
    <n v="575905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0"/>
    <n v="11442236.710000001"/>
    <n v="80000000"/>
    <n v="11442236.71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0"/>
    <n v="0"/>
    <n v="40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0"/>
    <n v="125837794.29999998"/>
    <n v="128735226.56999999"/>
    <n v="125837794.2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PUENTE ARROYO HONDO, AFECTADO POR VAGUADA ABRIL 2022, CARRETERA HACIENDA ESTRELLA-MONTE PLATA, MUNICIPIO MONTE PLATA, PROVINCIA MONTE PLATA"/>
    <s v="10 - FONDO GENERAL"/>
    <n v="16264"/>
    <s v="29 - MONTE PLATA"/>
    <n v="0"/>
    <n v="21160888.829999998"/>
    <n v="30229841.190000001"/>
    <n v="21160888.82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0"/>
    <n v="58224543.220000006"/>
    <n v="111489876.47"/>
    <n v="58224543.220000006"/>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0"/>
    <n v="22623451.539999999"/>
    <n v="28303092.219999999"/>
    <n v="22623451.53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0"/>
    <n v="6257011.0899999999"/>
    <n v="87349863.060000002"/>
    <n v="6257011.089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0"/>
    <n v="45130223.840000004"/>
    <n v="65844615.039999999"/>
    <n v="45130223.840000004"/>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0"/>
    <n v="65969843.93"/>
    <n v="92018280.280000001"/>
    <n v="65969843.93"/>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0"/>
    <n v="0"/>
    <n v="80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0"/>
    <n v="11699579.4"/>
    <n v="14624474.25"/>
    <n v="11699579.4"/>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0"/>
    <n v="15544742.800000001"/>
    <n v="40000000"/>
    <n v="15544742.80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0"/>
    <n v="0"/>
    <n v="40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0"/>
    <n v="109635774.72"/>
    <n v="138499426.90000001"/>
    <n v="109635774.7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n v="16119"/>
    <s v="06 - DUARTE"/>
    <n v="0"/>
    <n v="0"/>
    <n v="10307147.43"/>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0"/>
    <n v="111449090.53999999"/>
    <n v="113589028.5"/>
    <n v="111449090.53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0"/>
    <n v="3420361.21"/>
    <n v="3420361.21"/>
    <n v="3420361.2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0"/>
    <n v="17982046.670000002"/>
    <n v="20830537.689999998"/>
    <n v="17982046.67000000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0"/>
    <n v="25923027.16"/>
    <n v="120538043.31999999"/>
    <n v="25923027.16"/>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0"/>
    <n v="0"/>
    <n v="40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0"/>
    <n v="73669658.99000001"/>
    <n v="94433945.74000001"/>
    <n v="73669658.99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0"/>
    <n v="30190091.899999999"/>
    <n v="80000000"/>
    <n v="30190091.89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0"/>
    <n v="5282929.09"/>
    <n v="7043905.46"/>
    <n v="5282929.0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0"/>
    <n v="15981726.050000001"/>
    <n v="80000000"/>
    <n v="15981726.05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0"/>
    <n v="25824069.260000002"/>
    <n v="25824069.260000002"/>
    <n v="25824069.26000000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0"/>
    <n v="6996016.5099999998"/>
    <n v="6996016.5099999998"/>
    <n v="6996016.509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0"/>
    <n v="0"/>
    <n v="40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0"/>
    <n v="0"/>
    <n v="60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0"/>
    <n v="101357645.67999998"/>
    <n v="102301832.86"/>
    <n v="101357645.67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0"/>
    <n v="11150456.82"/>
    <n v="14867275.76"/>
    <n v="11150456.8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0"/>
    <n v="11565967.08"/>
    <n v="11565967.08"/>
    <n v="11565967.0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0"/>
    <n v="99267358.109999999"/>
    <n v="109777296.17"/>
    <n v="99267358.10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0"/>
    <n v="46891874.960000001"/>
    <n v="53199682.109999999"/>
    <n v="46891874.96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L CAMINO VECINAL RINCÓN DE MOLINILLO-LAS GARZAS, AFECTADO POR EL HURACÁN FIONA, MUNICIPIO NAGUA, PROVINCIA MARÍA TRINIDAD SÁNCHEZ"/>
    <s v="10 - FONDO GENERAL"/>
    <n v="16269"/>
    <s v="14 - MARIA TRINIDAD SANCHEZ"/>
    <n v="0"/>
    <n v="39187886.329999998"/>
    <n v="39187886.329999998"/>
    <n v="39187886.32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0"/>
    <n v="59411141.899999999"/>
    <n v="59411141.899999999"/>
    <n v="59411141.89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0"/>
    <n v="23698219.580000002"/>
    <n v="120345402.26000001"/>
    <n v="23698219.58000000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0"/>
    <n v="0"/>
    <n v="40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0"/>
    <n v="63432860.640000001"/>
    <n v="147869484.19"/>
    <n v="63432860.64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0"/>
    <n v="0"/>
    <n v="22203679.739999998"/>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0"/>
    <n v="15666829"/>
    <n v="15666829.59"/>
    <n v="1566682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PUENTE AFECTADO POR LA VAGUADA DE ABRIL 2022, SOBRE EL RIO ARROYO LOS CHARCOS, MUNICIPIO CONCEPCIÓN DE LA VEGA, PROVINCIA LA VEGA"/>
    <s v="10 - FONDO GENERAL"/>
    <n v="16213"/>
    <s v="13 - LA VEGA"/>
    <n v="0"/>
    <n v="0"/>
    <n v="3404153.63"/>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0"/>
    <n v="26881847.600000001"/>
    <n v="29175796.800000001"/>
    <n v="26881847.60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0"/>
    <n v="20352711.73"/>
    <n v="32105552.170000002"/>
    <n v="20352711.73"/>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0"/>
    <n v="16043637.139999999"/>
    <n v="40000000"/>
    <n v="16043637.13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0"/>
    <n v="3825795"/>
    <n v="3825795.03"/>
    <n v="3825795"/>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0"/>
    <n v="5735445.0199999996"/>
    <n v="5735445.0300000003"/>
    <n v="5735445.0199999996"/>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0"/>
    <n v="27172169.390000001"/>
    <n v="29562892.510000002"/>
    <n v="27172169.39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0"/>
    <n v="20505543.640000001"/>
    <n v="20505543.640000001"/>
    <n v="20505543.64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0"/>
    <n v="25709812.859999999"/>
    <n v="25709812.859999999"/>
    <n v="25709812.85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0"/>
    <n v="0"/>
    <n v="20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0"/>
    <n v="38669677.850000001"/>
    <n v="63099821.600000001"/>
    <n v="38669677.85000000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0"/>
    <n v="0"/>
    <n v="115406078.66"/>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0"/>
    <n v="1905993.18"/>
    <n v="2126596.06"/>
    <n v="1905993.1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0"/>
    <n v="3627829.5"/>
    <n v="3627829.5"/>
    <n v="3627829.5"/>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0"/>
    <n v="0"/>
    <n v="40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0"/>
    <n v="0"/>
    <n v="40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0"/>
    <n v="11946507.189999999"/>
    <n v="11946507.189999999"/>
    <n v="11946507.18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0"/>
    <n v="20000000"/>
    <n v="40000000"/>
    <n v="2000000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0"/>
    <n v="22173388.359999999"/>
    <n v="63713447.75"/>
    <n v="22173388.35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0"/>
    <n v="44499966.039999999"/>
    <n v="46637185.130000003"/>
    <n v="44499966.03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0"/>
    <n v="287408649.56999999"/>
    <n v="291361283.06999999"/>
    <n v="287408649.56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01 - REHABILITACIÓN DEL CAMINO VECINAL CRUCE DE PIMENTEL-CASA DE ALTO-SAN FELIPE ABAJO, MUNICIPIO PIMENTEL PROVINCIA DUARTE"/>
    <s v="10 - FONDO GENERAL"/>
    <n v="16119"/>
    <s v="06 - DUARTE"/>
    <n v="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0"/>
    <n v="25842805.469999999"/>
    <n v="34457073.960000001"/>
    <n v="25842805.469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10 - FONDO GENERAL"/>
    <n v="16305"/>
    <s v="25 - SANTIAGO"/>
    <n v="0"/>
    <n v="223633656.12"/>
    <n v="223633656.12"/>
    <n v="223633656.12"/>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n v="16337"/>
    <s v="09 - ESPAILLAT"/>
    <n v="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0"/>
    <n v="0"/>
    <n v="10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0"/>
    <n v="0"/>
    <n v="61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128609954.55"/>
    <n v="128609954.55"/>
    <n v="128609954.55"/>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0"/>
    <n v="187379967.13999999"/>
    <n v="290000000"/>
    <n v="187379967.13999999"/>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2 - RECONSTRUCCIÓN TRAMO DE CARRETERA JUAN PABLO II- CHIRINO AFECTADO POR EL HURACAN FIONA, PROVINCIA MONTE PLATA"/>
    <s v="10 - FONDO GENERAL"/>
    <n v="16291"/>
    <s v="29 - MONTE PLATA"/>
    <n v="0"/>
    <n v="41771690.729999997"/>
    <n v="41771690.729999997"/>
    <n v="41771690.729999997"/>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0"/>
    <n v="0"/>
    <n v="1158672.8"/>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8 - CONSTRUCCIÓN MURO DE GAVIONES EN EL PUENTE ARROYO EL PALMAR AFECTADO POR LA VAGUADA DE ABRIL 2022, MUNICIPIO SALCEDO, PROVINCIA HERMANAS MIRABAL"/>
    <s v="10 - FONDO GENERAL"/>
    <n v="16253"/>
    <s v="19 - HERMANAS MIRABAL"/>
    <n v="0"/>
    <n v="0"/>
    <n v="100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0"/>
    <n v="29730582.829999998"/>
    <n v="39640777.109999999"/>
    <n v="29730582.82999999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L CAMINO VECINAL MANGA-DON JUAN AFECTADO POR EL HURACÁN FIONA, SECTOR DON JUAN, MUNICIPIO MONTE PLATA, PROVINCIA MONTE PLATA"/>
    <s v="10 - FONDO GENERAL"/>
    <n v="16249"/>
    <s v="29 - MONTE PLATA"/>
    <n v="0"/>
    <n v="4588065.41"/>
    <n v="4588065.41"/>
    <n v="4588065.41"/>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56 - RECONSTRUCCIÓN CAMINO VECINAL DON JUAN-CENTRO DON JUAN AFECTADO POR EL HURACAN FIONA, MUNICIPIO MONTE PLATA, PROVINCIA MONTE PLATA"/>
    <s v="10 - FONDO GENERAL"/>
    <n v="16250"/>
    <s v="29 - MONTE PLATA"/>
    <n v="0"/>
    <n v="2671688.96"/>
    <n v="2671688.96"/>
    <n v="2671688.96"/>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0"/>
    <n v="0"/>
    <n v="24774526.949999999"/>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13 - CONSTRUCCIÓN MURO DE GAVIONES EN LOS MÁRGENES DEL RIO DUEY EN LA AVENIDA GASTÓN FERNANDO DELIGNE, AFECTADOS POR EL HURACÁN FIONA, MUNICIPIO HIGUEY, PROVINCIA LA ALTAGRACIA"/>
    <s v="10 - FONDO GENERAL"/>
    <n v="16287"/>
    <s v="11 - LA ALTAGRACIA"/>
    <n v="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9 - RECONSTRUCCIÓN CAMINO VECINAL LOS SALADOS AFECTADO POR EL HURACAN FIONA, DISTRITO MUNICIPAL DON JUAN, MUNICIPIO MONTE PLATA, PROVINCIA MONTE PLATA"/>
    <s v="10 - FONDO GENERAL"/>
    <n v="16283"/>
    <s v="29 - MONTE PLATA"/>
    <n v="0"/>
    <n v="1693686.58"/>
    <n v="1693686.58"/>
    <n v="1693686.58"/>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3 - CONSTRUCCIÓN DE PUENTE SOBRE EL RÍO LEMBA AFECTADO POR LA VAGUADA DE ABRIL 2022, CALLE VALENCIA MATOS, MUNICIPIO LAS SALINAS, PROVINCIA BARAHONA"/>
    <s v="10 - FONDO GENERAL"/>
    <n v="16223"/>
    <s v="04 - BARAHONA"/>
    <n v="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79 - RECONSTRUCCIÓN CARRETERA LOS CORAZONES-LOS BARRACOS, AFECTADA POR VAGUADA DE ABRIL 2022, MUNICIPIO SANTA CRUZ DE EL SEIBO, PROVINCIA EL SEIBO"/>
    <s v="10 - FONDO GENERAL"/>
    <n v="16246"/>
    <s v="08 - EL SEIBO"/>
    <n v="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0"/>
    <n v="0"/>
    <n v="3080000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L CAMINO VECINAL EL MANGO-EL CERCADO, SAN FRANCISCO DE MACORÍS, PROVINCIA DUARTE"/>
    <s v="10 - FONDO GENERAL"/>
    <n v="16118"/>
    <s v="06 - DUARTE"/>
    <n v="0"/>
    <n v="0"/>
    <n v="0"/>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0"/>
    <n v="0"/>
    <n v="6145344.0300000003"/>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0"/>
    <n v="0"/>
    <n v="55651307.780000001"/>
    <n v="0"/>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68 - CONSTRUCCIÓN CAMINO VECINAL LA DOLE AFECTADO POR EL HURACAN FIONA, DISTRITO MUNICIPAL DON JUAN, MUNICIPIO MONTE PLATA, PROVINCIA MONTE PLATA"/>
    <s v="10 - FONDO GENERAL"/>
    <n v="16282"/>
    <s v="29 - MONTE PLATA"/>
    <n v="0"/>
    <n v="4619232.26"/>
    <n v="4619232.26"/>
    <n v="4619232.26"/>
  </r>
  <r>
    <s v="2023"/>
    <x v="0"/>
    <x v="0"/>
    <x v="1"/>
    <x v="1"/>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0"/>
    <n v="0"/>
    <n v="38500000"/>
    <n v="0"/>
  </r>
  <r>
    <s v="2023"/>
    <x v="0"/>
    <x v="0"/>
    <x v="1"/>
    <x v="1"/>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S"/>
    <s v="15 - MEJORAMIENTO DE OBRAS PÚBLICAS RESILIENTES PARA REDUCIR RIESGOS DE DESASTRES EN EL CONTEXTO DEL CAMBIO CLIMÁTICO  A NIVEL NACIONAL"/>
    <s v="10 - FONDO GENERAL"/>
    <n v="13932"/>
    <s v="99 - MULTIPROVINCIAL"/>
    <n v="0"/>
    <n v="0"/>
    <n v="544846"/>
    <n v="0"/>
  </r>
  <r>
    <s v="2023"/>
    <x v="0"/>
    <x v="0"/>
    <x v="1"/>
    <x v="1"/>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70154147"/>
    <n v="0"/>
    <n v="1"/>
    <n v="0"/>
  </r>
  <r>
    <s v="2023"/>
    <x v="0"/>
    <x v="0"/>
    <x v="1"/>
    <x v="1"/>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0"/>
    <n v="2107559.2999999998"/>
    <n v="28679300"/>
    <n v="2107559.2999999998"/>
  </r>
  <r>
    <s v="2023"/>
    <x v="0"/>
    <x v="0"/>
    <x v="1"/>
    <x v="1"/>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0"/>
    <n v="0"/>
    <n v="750000"/>
    <n v="0"/>
  </r>
  <r>
    <s v="2023"/>
    <x v="0"/>
    <x v="0"/>
    <x v="1"/>
    <x v="1"/>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60 - CREDITO EXTERNO"/>
    <n v="13932"/>
    <s v="99 - MULTIPROVINCIAL"/>
    <n v="0"/>
    <n v="0"/>
    <n v="0"/>
    <n v="0"/>
  </r>
  <r>
    <s v="2023"/>
    <x v="0"/>
    <x v="0"/>
    <x v="1"/>
    <x v="1"/>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S"/>
    <s v="15 - MEJORAMIENTO DE OBRAS PÚBLICAS RESILIENTES PARA REDUCIR RIESGOS DE DESASTRES EN EL CONTEXTO DEL CAMBIO CLIMÁTICO  A NIVEL NACIONAL"/>
    <s v="10 - FONDO GENERAL"/>
    <n v="13932"/>
    <s v="99 - MULTIPROVINCIAL"/>
    <n v="0"/>
    <n v="0"/>
    <n v="220000"/>
    <n v="0"/>
  </r>
  <r>
    <s v="2023"/>
    <x v="0"/>
    <x v="0"/>
    <x v="1"/>
    <x v="1"/>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599024937"/>
    <n v="0"/>
    <n v="0"/>
    <n v="0"/>
  </r>
  <r>
    <s v="2023"/>
    <x v="0"/>
    <x v="0"/>
    <x v="1"/>
    <x v="1"/>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24 - MEJORAMIENTO DE OBRAS PÚBLICAS RESILIENTES PARA REDUCIR RIESGOS DE DESASTRES EN EL CONTEXTO DEL CAMBIO CLIMÁTICO  A NIVEL NACIONAL"/>
    <s v="60 - CREDITO EXTERNO"/>
    <n v="13932"/>
    <s v="99 - MULTIPROVINCIAL"/>
    <n v="22645861"/>
    <n v="0"/>
    <n v="0"/>
    <n v="0"/>
  </r>
  <r>
    <s v="2023"/>
    <x v="0"/>
    <x v="0"/>
    <x v="1"/>
    <x v="1"/>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150000000"/>
    <n v="170875631.23000002"/>
    <n v="170875631.25"/>
    <n v="170875631.23000002"/>
  </r>
  <r>
    <s v="2023"/>
    <x v="0"/>
    <x v="0"/>
    <x v="1"/>
    <x v="1"/>
    <s v="2 - Poder Ejecutivo"/>
    <s v="0211 - MINISTERIO DE OBRAS PÚBLICAS Y COMUNICACIONES"/>
    <s v="0001 - MINISTERIO DE OBRAS PUBLICAS Y COMUNICACION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RECUPERACIÓN DE LA COBERTURA VEGETAL EN CUENCAS HIDROGRÁFICAS DE LA REPÚBLICA DOMINICANA - MOPC."/>
    <s v="60 - CREDITO EXTERNO"/>
    <n v="13928"/>
    <s v="02 - AZUA"/>
    <n v="33923620"/>
    <n v="7113472.8900000006"/>
    <n v="9434951"/>
    <n v="7113472.8900000006"/>
  </r>
  <r>
    <s v="2023"/>
    <x v="0"/>
    <x v="0"/>
    <x v="1"/>
    <x v="1"/>
    <s v="2 - Poder Ejecutivo"/>
    <s v="0211 - MINISTERIO DE OBRAS PÚBLICAS Y COMUNICACIONES"/>
    <s v="0001 - MINISTERIO DE OBRAS PUBLICAS Y COMUNICACIONES"/>
    <s v="3 - PROTECCIÓN DEL MEDIO AMBIENTE"/>
    <s v="3.2 - Protección de la biodiversidad y ordenación de desechos"/>
    <s v="3.2.99 - Planificación, gestión y supervisión de la protección del medio ambiente"/>
    <s v="2.7 - OBRAS"/>
    <s v="2.7.2 - INFRAESTRUCTURA"/>
    <s v="S"/>
    <s v="01 - RECUPERACIÓN DE LA COBERTURA VEGETAL EN CUENCAS HIDROGRÁFICAS DE LA REPÚBLICA DOMINICANA - MOPC."/>
    <s v="10 - FONDO GENERAL"/>
    <n v="13928"/>
    <s v="02 - AZUA"/>
    <n v="29700000"/>
    <n v="0"/>
    <n v="768263816"/>
    <n v="0"/>
  </r>
  <r>
    <s v="2023"/>
    <x v="0"/>
    <x v="0"/>
    <x v="1"/>
    <x v="1"/>
    <s v="2 - Poder Ejecutivo"/>
    <s v="0211 - MINISTERIO DE OBRAS PÚBLICAS Y COMUNICACIONES"/>
    <s v="0001 - MINISTERIO DE OBRAS PUBLICAS Y COMUNICACIONES"/>
    <s v="3 - PROTECCIÓN DEL MEDIO AMBIENTE"/>
    <s v="3.2 - Protección de la biodiversidad y ordenación de desechos"/>
    <s v="3.2.99 - Planificación, gestión y supervisión de la protección del medio ambiente"/>
    <s v="2.7 - OBRAS"/>
    <s v="2.7.2 - INFRAESTRUCTURA"/>
    <s v="S"/>
    <s v="01 - RECUPERACIÓN DE LA COBERTURA VEGETAL EN CUENCAS HIDROGRÁFICAS DE LA REPÚBLICA DOMINICANA - MOPC."/>
    <s v="60 - CREDITO EXTERNO"/>
    <n v="13928"/>
    <s v="02 - AZUA"/>
    <n v="819895159"/>
    <n v="283484073.69999999"/>
    <n v="695126843.89999998"/>
    <n v="283484073.69999999"/>
  </r>
  <r>
    <s v="2023"/>
    <x v="0"/>
    <x v="0"/>
    <x v="1"/>
    <x v="1"/>
    <s v="2 - Poder Ejecutivo"/>
    <s v="0211 - MINISTERIO DE OBRAS PÚBLICAS Y COMUNICACIONES"/>
    <s v="0001 - MINISTERIO DE OBRAS PUBLICAS Y COMUNICACIONES"/>
    <s v="4 - SERVICIOS SOCIALES"/>
    <s v="4.1 - Vivienda y servicios comunitarios"/>
    <s v="4.1.02 - Desarrollo comunitario"/>
    <s v="2.7 - OBRAS"/>
    <s v="2.7.2 - INFRAESTRUCTURA"/>
    <s v="S"/>
    <s v="52 - RECONSTRUCCIÓN DEL CAMINO VECINAL EL CACIQUE AFECTADO POR LA VAGUADA DE ABRIL 2022, MUNICIPIO MOCA, PROVINCIA ESPAILLAT"/>
    <s v="10 - FONDO GENERAL"/>
    <n v="16209"/>
    <s v="09 - ESPAILLAT"/>
    <n v="0"/>
    <n v="0"/>
    <n v="0"/>
    <n v="0"/>
  </r>
  <r>
    <s v="2023"/>
    <x v="0"/>
    <x v="0"/>
    <x v="1"/>
    <x v="1"/>
    <s v="2 - Poder Ejecutivo"/>
    <s v="0211 - MINISTERIO DE OBRAS PÚBLICAS Y COMUNICACIONES"/>
    <s v="0001 - MINISTERIO DE OBRAS PUBLICAS Y COMUNICACIONES"/>
    <s v="4 - SERVICIOS SOCIALES"/>
    <s v="4.1 - Vivienda y servicios comunitarios"/>
    <s v="4.1.02 - Desarrollo comunitario"/>
    <s v="2.7 - OBRAS"/>
    <s v="2.7.2 - INFRAESTRUCTURA"/>
    <s v="S"/>
    <s v="36 - RECONSTRUCCIÓN DEL PUENTE AFECTADO POR LA VAGUADA DE ABRIL 2022, SOBRE EL RIO VIAJAMA, MUNICIPIO DE LAS YAYAS DE VIAJAMAS, PROVINCIA AZUA"/>
    <s v="10 - FONDO GENERAL"/>
    <n v="16214"/>
    <s v="02 - AZUA"/>
    <n v="0"/>
    <n v="0"/>
    <n v="0"/>
    <n v="0"/>
  </r>
  <r>
    <s v="2023"/>
    <x v="0"/>
    <x v="0"/>
    <x v="1"/>
    <x v="1"/>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n v="14112"/>
    <s v="99 - MULTIPROVINCIAL"/>
    <n v="0"/>
    <n v="8768858.5899999999"/>
    <n v="8800000"/>
    <n v="8768858.5899999999"/>
  </r>
  <r>
    <s v="2023"/>
    <x v="0"/>
    <x v="0"/>
    <x v="1"/>
    <x v="1"/>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8776603"/>
    <n v="7085100.1799999997"/>
    <n v="7085101"/>
    <n v="7085100.1799999997"/>
  </r>
  <r>
    <s v="2023"/>
    <x v="0"/>
    <x v="0"/>
    <x v="1"/>
    <x v="1"/>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10800000"/>
    <n v="12973000"/>
    <n v="10800000"/>
    <n v="10993000"/>
  </r>
  <r>
    <s v="2023"/>
    <x v="0"/>
    <x v="0"/>
    <x v="1"/>
    <x v="1"/>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51276000"/>
    <n v="48660062"/>
    <n v="50766000"/>
    <n v="45398733.329999998"/>
  </r>
  <r>
    <s v="2023"/>
    <x v="0"/>
    <x v="0"/>
    <x v="1"/>
    <x v="1"/>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0"/>
    <n v="510000"/>
    <n v="510000"/>
    <n v="510000"/>
  </r>
  <r>
    <s v="2023"/>
    <x v="0"/>
    <x v="0"/>
    <x v="1"/>
    <x v="1"/>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0"/>
    <n v="432938"/>
    <n v="500000"/>
    <n v="180000"/>
  </r>
  <r>
    <s v="2023"/>
    <x v="0"/>
    <x v="0"/>
    <x v="1"/>
    <x v="1"/>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5798800"/>
    <n v="5798800"/>
    <n v="5798800"/>
    <n v="0"/>
  </r>
  <r>
    <s v="2023"/>
    <x v="0"/>
    <x v="0"/>
    <x v="1"/>
    <x v="1"/>
    <s v="2 - Poder Ejecutivo"/>
    <s v="0211 - MINISTERIO DE OBRAS PÚBLICAS Y COMUNICACIONES"/>
    <s v="0003 - OFICINA PARA EL REORDENAMIENTO DEL TRANSPORTE"/>
    <s v="2 - SERVICIOS ECONÓMICOS"/>
    <s v="2.6 - Transporte"/>
    <s v="2.6.03 - Transporte por ferrocarril"/>
    <s v="2.1 - REMUNERACIONES Y CONTRIBUCIONES"/>
    <s v="2.1.2 - SOBRESUELDOS"/>
    <s v="S"/>
    <s v="03 - CONSTRUCCIÓN LÍNEA 2C DEL METRO DE SANTO DOMINGO TRAMOS:  ALCARRIZOS- LUPERÓN"/>
    <s v="10 - FONDO GENERAL"/>
    <n v="14558"/>
    <s v="32 - SANTO DOMINGO"/>
    <n v="7509600"/>
    <n v="0"/>
    <n v="7009600"/>
    <n v="0"/>
  </r>
  <r>
    <s v="2023"/>
    <x v="0"/>
    <x v="0"/>
    <x v="1"/>
    <x v="1"/>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4401188"/>
    <n v="4355137"/>
    <n v="4401188"/>
    <n v="4047095.1199999996"/>
  </r>
  <r>
    <s v="2023"/>
    <x v="0"/>
    <x v="0"/>
    <x v="1"/>
    <x v="1"/>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4407396"/>
    <n v="4314725.4799999995"/>
    <n v="4407396"/>
    <n v="4052803.07"/>
  </r>
  <r>
    <s v="2023"/>
    <x v="0"/>
    <x v="0"/>
    <x v="1"/>
    <x v="1"/>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807016"/>
    <n v="807016"/>
    <n v="807016"/>
    <n v="668851.09000000008"/>
  </r>
  <r>
    <s v="2023"/>
    <x v="0"/>
    <x v="0"/>
    <x v="1"/>
    <x v="1"/>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0"/>
    <n v="8521500"/>
    <n v="30000000"/>
    <n v="8521500"/>
  </r>
  <r>
    <s v="2023"/>
    <x v="0"/>
    <x v="0"/>
    <x v="1"/>
    <x v="1"/>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n v="14054"/>
    <s v="32 - SANTO DOMINGO"/>
    <n v="6554000"/>
    <n v="6545277.5499999998"/>
    <n v="6554000"/>
    <n v="6545277.5499999998"/>
  </r>
  <r>
    <s v="2023"/>
    <x v="0"/>
    <x v="0"/>
    <x v="1"/>
    <x v="1"/>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50 - CRÉDITO INTERNO"/>
    <n v="14054"/>
    <s v="32 - SANTO DOMINGO"/>
    <n v="0"/>
    <n v="29066483.979999997"/>
    <n v="48000000"/>
    <n v="29066483.979999997"/>
  </r>
  <r>
    <s v="2023"/>
    <x v="0"/>
    <x v="0"/>
    <x v="1"/>
    <x v="1"/>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0"/>
    <n v="31761408.219999999"/>
    <n v="73507489"/>
    <n v="31761408.219999999"/>
  </r>
  <r>
    <s v="2023"/>
    <x v="0"/>
    <x v="0"/>
    <x v="1"/>
    <x v="1"/>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0"/>
    <n v="169860175.53"/>
    <n v="420000000"/>
    <n v="132900849.38"/>
  </r>
  <r>
    <s v="2023"/>
    <x v="0"/>
    <x v="0"/>
    <x v="1"/>
    <x v="1"/>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50 - CRÉDITO INTERNO"/>
    <n v="14558"/>
    <s v="32 - SANTO DOMINGO"/>
    <n v="401320000"/>
    <n v="393447780.95000005"/>
    <n v="401320000"/>
    <n v="393447780.95000005"/>
  </r>
  <r>
    <s v="2023"/>
    <x v="0"/>
    <x v="0"/>
    <x v="1"/>
    <x v="1"/>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70000000"/>
    <n v="0"/>
    <n v="70000000"/>
    <n v="0"/>
  </r>
  <r>
    <s v="2023"/>
    <x v="0"/>
    <x v="0"/>
    <x v="1"/>
    <x v="1"/>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80000000"/>
    <n v="28260001.760000002"/>
    <n v="80000000"/>
    <n v="28260001.760000002"/>
  </r>
  <r>
    <s v="2023"/>
    <x v="0"/>
    <x v="0"/>
    <x v="1"/>
    <x v="1"/>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65000000"/>
    <n v="0"/>
    <n v="65000000"/>
    <n v="0"/>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en blanco)"/>
    <s v="99 - MULTIPROVINCIAL"/>
    <n v="10000000"/>
    <n v="26927431.48"/>
    <n v="30000000"/>
    <n v="26927431.48"/>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N"/>
    <s v="00 - N/A"/>
    <s v="20 - FONDOS CON DESTINO ESPECÍFICO"/>
    <s v="(en blanco)"/>
    <s v="99 - MULTIPROVINCIAL"/>
    <n v="0"/>
    <n v="7982814.8799999999"/>
    <n v="12000000"/>
    <n v="2797742.21"/>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50 - CRÉDITO INTERNO"/>
    <n v="14054"/>
    <s v="32 - SANTO DOMINGO"/>
    <n v="272560439"/>
    <n v="9921658.1300000008"/>
    <n v="42560439"/>
    <n v="0"/>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470200000"/>
    <n v="495788239.49000001"/>
    <n v="670200000"/>
    <n v="495788239.49000001"/>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135000000"/>
    <n v="17018815.859999999"/>
    <n v="85000000"/>
    <n v="17018815.859999999"/>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1652994000"/>
    <n v="5358903995.2799978"/>
    <n v="5476714117"/>
    <n v="5318212033.5500002"/>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420000000"/>
    <n v="0"/>
    <n v="0"/>
    <n v="0"/>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50 - CRÉDITO INTERNO"/>
    <n v="14558"/>
    <s v="32 - SANTO DOMINGO"/>
    <n v="526119561"/>
    <n v="675480918.38999999"/>
    <n v="676119561"/>
    <n v="675480918.38999999"/>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300094117"/>
    <n v="0"/>
    <n v="1652800001"/>
    <n v="0"/>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120000000"/>
    <n v="0"/>
    <n v="120000000"/>
    <n v="0"/>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169946000"/>
    <n v="0"/>
    <n v="394046000"/>
    <n v="0"/>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35000000"/>
    <n v="0"/>
    <n v="0"/>
    <n v="0"/>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400000000"/>
    <n v="0"/>
    <n v="335000000"/>
    <n v="0"/>
  </r>
  <r>
    <s v="2023"/>
    <x v="0"/>
    <x v="0"/>
    <x v="1"/>
    <x v="1"/>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35000000"/>
    <n v="0"/>
    <n v="0"/>
    <n v="0"/>
  </r>
  <r>
    <s v="2023"/>
    <x v="0"/>
    <x v="0"/>
    <x v="1"/>
    <x v="1"/>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S"/>
    <s v="00 - N/A"/>
    <s v="10 - FONDO GENERAL"/>
    <s v="(en blanco)"/>
    <s v="17 - PERAVIA"/>
    <n v="100000"/>
    <n v="0"/>
    <n v="100000"/>
    <n v="0"/>
  </r>
  <r>
    <s v="2023"/>
    <x v="0"/>
    <x v="0"/>
    <x v="1"/>
    <x v="1"/>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en blanco)"/>
    <s v="17 - PERAVIA"/>
    <n v="650000"/>
    <n v="0"/>
    <n v="650000"/>
    <n v="0"/>
  </r>
  <r>
    <s v="2023"/>
    <x v="0"/>
    <x v="0"/>
    <x v="1"/>
    <x v="1"/>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en blanco)"/>
    <s v="17 - PERAVIA"/>
    <n v="68000"/>
    <n v="0"/>
    <n v="68000"/>
    <n v="0"/>
  </r>
  <r>
    <s v="2023"/>
    <x v="0"/>
    <x v="0"/>
    <x v="1"/>
    <x v="1"/>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en blanco)"/>
    <s v="17 - PERAVIA"/>
    <n v="340000"/>
    <n v="0"/>
    <n v="340000"/>
    <n v="0"/>
  </r>
  <r>
    <s v="2023"/>
    <x v="0"/>
    <x v="0"/>
    <x v="1"/>
    <x v="1"/>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en blanco)"/>
    <s v="17 - PERAVIA"/>
    <n v="680000"/>
    <n v="0"/>
    <n v="680000"/>
    <n v="0"/>
  </r>
  <r>
    <s v="2023"/>
    <x v="0"/>
    <x v="0"/>
    <x v="1"/>
    <x v="1"/>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en blanco)"/>
    <s v="17 - PERAVIA"/>
    <n v="12240000"/>
    <n v="0"/>
    <n v="12240000"/>
    <n v="0"/>
  </r>
  <r>
    <s v="2023"/>
    <x v="0"/>
    <x v="0"/>
    <x v="1"/>
    <x v="1"/>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10 - FONDO GENERAL"/>
    <s v="(en blanco)"/>
    <s v="17 - PERAVIA"/>
    <n v="300000"/>
    <n v="0"/>
    <n v="300000"/>
    <n v="0"/>
  </r>
  <r>
    <s v="2023"/>
    <x v="0"/>
    <x v="0"/>
    <x v="1"/>
    <x v="1"/>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en blanco)"/>
    <s v="17 - PERAVIA"/>
    <n v="1000000"/>
    <n v="0"/>
    <n v="1000000"/>
    <n v="0"/>
  </r>
  <r>
    <s v="2023"/>
    <x v="0"/>
    <x v="0"/>
    <x v="1"/>
    <x v="1"/>
    <s v="2 - Poder Ejecutivo"/>
    <s v="0212 - MINISTERIO DE INDUSTRIA, COMERCIO Y MIPYMES (MICM)"/>
    <s v="0001 - MINISTERIO DE INDUSTRIA, COMERCIO y MIPYMES (MICM)"/>
    <s v="2 - SERVICIOS ECONÓMICOS"/>
    <s v="2.9 - Otros servicios económicos"/>
    <s v="2.9.02 - Hoteles y restaurantes"/>
    <s v="2.2 - CONTRATACIÓN DE SERVICIOS"/>
    <s v="2.2.8 - OTROS SERVICIOS NO INCLUIDOS EN CONCEPTOS ANTERIORES"/>
    <s v="S"/>
    <s v="00 - N/A"/>
    <s v="70 - DONACION EXTERNA"/>
    <s v="(en blanco)"/>
    <s v="16 - PEDERNALES"/>
    <n v="234000"/>
    <n v="0"/>
    <n v="234000"/>
    <n v="0"/>
  </r>
  <r>
    <s v="2023"/>
    <x v="0"/>
    <x v="0"/>
    <x v="1"/>
    <x v="1"/>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884520196"/>
    <n v="0"/>
    <n v="884520196"/>
    <n v="0"/>
  </r>
  <r>
    <s v="2023"/>
    <x v="0"/>
    <x v="0"/>
    <x v="1"/>
    <x v="1"/>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1173296661"/>
    <n v="0"/>
    <n v="811114166"/>
    <n v="0"/>
  </r>
  <r>
    <s v="2023"/>
    <x v="0"/>
    <x v="0"/>
    <x v="1"/>
    <x v="1"/>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0"/>
    <n v="0"/>
    <n v="127018.55"/>
    <n v="0"/>
  </r>
  <r>
    <s v="2023"/>
    <x v="0"/>
    <x v="0"/>
    <x v="1"/>
    <x v="1"/>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0"/>
    <n v="0"/>
    <n v="489707.97"/>
    <n v="0"/>
  </r>
  <r>
    <s v="2023"/>
    <x v="0"/>
    <x v="0"/>
    <x v="1"/>
    <x v="1"/>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0"/>
    <n v="0"/>
    <n v="694416.05"/>
    <n v="0"/>
  </r>
  <r>
    <s v="2023"/>
    <x v="0"/>
    <x v="0"/>
    <x v="1"/>
    <x v="1"/>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0"/>
    <n v="195939.45999999996"/>
    <n v="459092.74"/>
    <n v="195939.46"/>
  </r>
  <r>
    <s v="2023"/>
    <x v="0"/>
    <x v="0"/>
    <x v="1"/>
    <x v="1"/>
    <s v="2 - Poder Ejecutivo"/>
    <s v="0213 - MINISTERIO DE TURISMO"/>
    <s v="0002 - COMITE EJECUTOR DE INFRAESTRUCTA EN ZONAS TURISTICAS (CEIZTUR)"/>
    <s v="2 - SERVICIOS ECONÓMICOS"/>
    <s v="2.4 - Energía y combustible"/>
    <s v="2.4.01 - Energía Eléctrica"/>
    <s v="2.2 - CONTRATACIÓN DE SERVICIOS"/>
    <s v="2.2.8 - OTROS SERVICIOS NO INCLUIDOS EN CONCEPTOS ANTERIORES"/>
    <s v="S"/>
    <s v="09 - REPARACIÓN DEL ALUMBRADO PÚBLICO EN EL MALECÓN DEL MUNICIPIO DE SANTA BÁRBARA, PROVINCIA SAMANÁ"/>
    <s v="20 - FONDOS CON DESTINO ESPECÍFICO"/>
    <n v="15346"/>
    <s v="20 - SAMANA"/>
    <n v="0"/>
    <n v="0"/>
    <n v="70000"/>
    <n v="0"/>
  </r>
  <r>
    <s v="2023"/>
    <x v="0"/>
    <x v="0"/>
    <x v="1"/>
    <x v="1"/>
    <s v="2 - Poder Ejecutivo"/>
    <s v="0213 - MINISTERIO DE TURISMO"/>
    <s v="0002 - COMITE EJECUTOR DE INFRAESTRUCTA EN ZONAS TURISTICAS (CEIZTUR)"/>
    <s v="2 - SERVICIOS ECONÓMICOS"/>
    <s v="2.4 - Energía y combustible"/>
    <s v="2.4.01 - Energía Eléctrica"/>
    <s v="2.7 - OBRAS"/>
    <s v="2.7.2 - INFRAESTRUCTURA"/>
    <s v="S"/>
    <s v="09 - REPARACIÓN DEL ALUMBRADO PÚBLICO EN EL MALECÓN DEL MUNICIPIO DE SANTA BÁRBARA, PROVINCIA SAMANÁ"/>
    <s v="20 - FONDOS CON DESTINO ESPECÍFICO"/>
    <n v="15346"/>
    <s v="20 - SAMANA"/>
    <n v="0"/>
    <n v="0"/>
    <n v="4333909"/>
    <n v="0"/>
  </r>
  <r>
    <s v="2023"/>
    <x v="0"/>
    <x v="0"/>
    <x v="1"/>
    <x v="1"/>
    <s v="2 - Poder Ejecutivo"/>
    <s v="0213 - MINISTERIO DE TURISMO"/>
    <s v="0002 - COMITE EJECUTOR DE INFRAESTRUCTA EN ZONAS TURISTICAS (CEIZTUR)"/>
    <s v="2 - SERVICIOS ECONÓMICOS"/>
    <s v="2.4 - Energía y combustible"/>
    <s v="2.4.01 - Energía Eléctrica"/>
    <s v="2.7 - OBRAS"/>
    <s v="2.7.2 - INFRAESTRUCTURA"/>
    <s v="S"/>
    <s v="09 - REPARACIÓN DEL ALUMBRADO PÚBLICO EN EL MALECÓN DEL MUNICIPIO DE SANTA BÁRBARA, PROVINCIA SAMANÁ"/>
    <s v="20 - FONDOS CON DESTINO ESPECÍFICO"/>
    <n v="15346"/>
    <s v="20 - SAMANA"/>
    <n v="0"/>
    <n v="0"/>
    <n v="1875933"/>
    <n v="0"/>
  </r>
  <r>
    <s v="2023"/>
    <x v="0"/>
    <x v="0"/>
    <x v="1"/>
    <x v="1"/>
    <s v="2 - Poder Ejecutivo"/>
    <s v="0213 - MINISTERIO DE TURISMO"/>
    <s v="0002 - COMITE EJECUTOR DE INFRAESTRUCTA EN ZONAS TURISTICAS (CEIZTUR)"/>
    <s v="2 - SERVICIOS ECONÓMICOS"/>
    <s v="2.4 - Energía y combustible"/>
    <s v="2.4.01 - Energía Eléctrica"/>
    <s v="2.7 - OBRAS"/>
    <s v="2.7.2 - INFRAESTRUCTURA"/>
    <s v="S"/>
    <s v="09 - REPARACIÓN DEL ALUMBRADO PÚBLICO EN EL MALECÓN DEL MUNICIPIO DE SANTA BÁRBARA, PROVINCIA SAMANÁ"/>
    <s v="20 - FONDOS CON DESTINO ESPECÍFICO"/>
    <n v="15346"/>
    <s v="20 - SAMANA"/>
    <n v="0"/>
    <n v="0"/>
    <n v="1293218"/>
    <n v="0"/>
  </r>
  <r>
    <s v="2023"/>
    <x v="0"/>
    <x v="0"/>
    <x v="1"/>
    <x v="1"/>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06 - CONSTRUCCIÓN VÍA DE ACCESO A LA PLAYA ESTILLERO, D. M. EL LIMÓN, PROVINCIA SAMANÁ"/>
    <s v="20 - FONDOS CON DESTINO ESPECÍFICO"/>
    <n v="15243"/>
    <s v="20 - SAMANA"/>
    <n v="0"/>
    <n v="0"/>
    <n v="343930"/>
    <n v="0"/>
  </r>
  <r>
    <s v="2023"/>
    <x v="0"/>
    <x v="0"/>
    <x v="1"/>
    <x v="1"/>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5 - RECONSTRUCCIÓN DE LA VÍA DE ACCESO A LA PLAYA MACAO, DISTRITO MUNICIPAL VERÓN PUNTA CANA, PROVINCIA LA ALTAGRACIA."/>
    <s v="20 - FONDOS CON DESTINO ESPECÍFICO"/>
    <n v="15495"/>
    <s v="11 - LA ALTAGRACIA"/>
    <n v="0"/>
    <n v="0"/>
    <n v="212400"/>
    <n v="0"/>
  </r>
  <r>
    <s v="2023"/>
    <x v="0"/>
    <x v="0"/>
    <x v="1"/>
    <x v="1"/>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0"/>
    <n v="0"/>
    <n v="636565.67000000004"/>
    <n v="0"/>
  </r>
  <r>
    <s v="2023"/>
    <x v="0"/>
    <x v="0"/>
    <x v="1"/>
    <x v="1"/>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78789.740000000005"/>
    <n v="78789.8"/>
    <n v="78789.740000000005"/>
  </r>
  <r>
    <s v="2023"/>
    <x v="0"/>
    <x v="0"/>
    <x v="1"/>
    <x v="1"/>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0"/>
    <n v="618240"/>
    <n v="618240"/>
    <n v="0"/>
  </r>
  <r>
    <s v="2023"/>
    <x v="0"/>
    <x v="0"/>
    <x v="1"/>
    <x v="1"/>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n v="598214.30000000005"/>
    <n v="0"/>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06 - CONSTRUCCIÓN VÍA DE ACCESO A LA PLAYA ESTILLERO, D. M. EL LIMÓN, PROVINCIA SAMANÁ"/>
    <s v="20 - FONDOS CON DESTINO ESPECÍFICO"/>
    <n v="15243"/>
    <s v="20 - SAMANA"/>
    <n v="0"/>
    <n v="0"/>
    <n v="3763685.41"/>
    <n v="0"/>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06 - CONSTRUCCIÓN VÍA DE ACCESO A LA PLAYA ESTILLERO, D. M. EL LIMÓN, PROVINCIA SAMANÁ"/>
    <s v="20 - FONDOS CON DESTINO ESPECÍFICO"/>
    <n v="15243"/>
    <s v="20 - SAMANA"/>
    <n v="0"/>
    <n v="4536016.6999999993"/>
    <n v="16396907.270000003"/>
    <n v="4536016.7"/>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06 - CONSTRUCCIÓN VÍA DE ACCESO A LA PLAYA ESTILLERO, D. M. EL LIMÓN, PROVINCIA SAMANÁ"/>
    <s v="20 - FONDOS CON DESTINO ESPECÍFICO"/>
    <n v="15243"/>
    <s v="20 - SAMANA"/>
    <n v="0"/>
    <n v="268728.09000000008"/>
    <n v="1719649.25"/>
    <n v="268728.09000000003"/>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15 - RECONSTRUCCIÓN DE LA VÍA DE ACCESO A LA PLAYA MACAO, DISTRITO MUNICIPAL VERÓN PUNTA CANA, PROVINCIA LA ALTAGRACIA."/>
    <s v="20 - FONDOS CON DESTINO ESPECÍFICO"/>
    <n v="15495"/>
    <s v="11 - LA ALTAGRACIA"/>
    <n v="0"/>
    <n v="1791969.33"/>
    <n v="2936286.88"/>
    <n v="1791969.33"/>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15 - RECONSTRUCCIÓN DE LA VÍA DE ACCESO A LA PLAYA MACAO, DISTRITO MUNICIPAL VERÓN PUNTA CANA, PROVINCIA LA ALTAGRACIA."/>
    <s v="20 - FONDOS CON DESTINO ESPECÍFICO"/>
    <n v="15495"/>
    <s v="11 - LA ALTAGRACIA"/>
    <n v="0"/>
    <n v="52671.43"/>
    <n v="52760.78"/>
    <n v="52671.43"/>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15 - RECONSTRUCCIÓN DE LA VÍA DE ACCESO A LA PLAYA MACAO, DISTRITO MUNICIPAL VERÓN PUNTA CANA, PROVINCIA LA ALTAGRACIA."/>
    <s v="20 - FONDOS CON DESTINO ESPECÍFICO"/>
    <n v="15495"/>
    <s v="11 - LA ALTAGRACIA"/>
    <n v="0"/>
    <n v="10134258.109999999"/>
    <n v="17418162.16"/>
    <n v="10134258.109999999"/>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15 - RECONSTRUCCIÓN DE LA VÍA DE ACCESO A LA PLAYA MACAO, DISTRITO MUNICIPAL VERÓN PUNTA CANA, PROVINCIA LA ALTAGRACIA."/>
    <s v="20 - FONDOS CON DESTINO ESPECÍFICO"/>
    <n v="15495"/>
    <s v="11 - LA ALTAGRACIA"/>
    <n v="0"/>
    <n v="808881.73"/>
    <n v="1223537.24"/>
    <n v="808881.73"/>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0"/>
    <n v="669800.06999999995"/>
    <n v="0"/>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0"/>
    <n v="3073200.31"/>
    <n v="0"/>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0"/>
    <n v="197000.02"/>
    <n v="0"/>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34 - RECONSTRUCCIÓN DE INFRAESTRUCTURA VIAL DE LA ZONA URBANA DEL MUNICIPIO LAS TERRENAS, PROVINCIA SAMANÁ"/>
    <s v="20 - FONDOS CON DESTINO ESPECÍFICO"/>
    <n v="16129"/>
    <s v="20 - SAMANA"/>
    <n v="0"/>
    <n v="34527971.100000009"/>
    <n v="42716365.219999991"/>
    <n v="34527971.100000001"/>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34 - RECONSTRUCCIÓN DE INFRAESTRUCTURA VIAL DE LA ZONA URBANA DEL MUNICIPIO LAS TERRENAS, PROVINCIA SAMANÁ"/>
    <s v="20 - FONDOS CON DESTINO ESPECÍFICO"/>
    <n v="16129"/>
    <s v="20 - SAMANA"/>
    <n v="0"/>
    <n v="1538234.9700000002"/>
    <n v="1557372.26"/>
    <n v="1538234.97"/>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0"/>
    <n v="0"/>
    <n v="5343934.95"/>
    <n v="0"/>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0"/>
    <n v="0"/>
    <n v="1226235.94"/>
    <n v="0"/>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0"/>
    <n v="0"/>
    <n v="34504413.149999999"/>
    <n v="0"/>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0"/>
    <n v="0"/>
    <n v="288850.28999999998"/>
    <n v="0"/>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10116610.57"/>
    <n v="10116610.57"/>
    <n v="10116610.57"/>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393949.01"/>
    <n v="393949.01"/>
    <n v="393949.01"/>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0"/>
    <n v="17600000.859999999"/>
    <n v="0"/>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0"/>
    <n v="11000000.199999997"/>
    <n v="0"/>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0"/>
    <n v="35120"/>
    <n v="35120"/>
    <n v="0"/>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0"/>
    <n v="79346640"/>
    <n v="79346640"/>
    <n v="50198967.079999998"/>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n v="12801785.699999999"/>
    <n v="0"/>
  </r>
  <r>
    <s v="2023"/>
    <x v="0"/>
    <x v="0"/>
    <x v="1"/>
    <x v="1"/>
    <s v="2 - Poder Ejecutivo"/>
    <s v="0213 - MINISTERIO DE TURISMO"/>
    <s v="0002 - COMITE EJECUTOR DE INFRAESTRUCTA EN ZONAS TURISTICAS (CEIZTUR)"/>
    <s v="2 - SERVICIOS ECONÓMICOS"/>
    <s v="2.6 - Transporte"/>
    <s v="2.6.01 - Transporte por carretera"/>
    <s v="2.7 - OBRAS"/>
    <s v="2.7.2 - INFRAESTRUCTURA"/>
    <s v="S"/>
    <s v="44 - RECONSTRUCCIÓN DE INFRAESTRUCTURA VIAL DEL DISTRITO MUNICIPAL VERÓN PUNTA CANA, PROVINCIA LA ALTAGRACIA."/>
    <s v="20 - FONDOS CON DESTINO ESPECÍFICO"/>
    <n v="16157"/>
    <s v="11 - LA ALTAGRACIA"/>
    <n v="0"/>
    <n v="0"/>
    <n v="30000000"/>
    <n v="0"/>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0"/>
    <n v="0"/>
    <n v="729628.98"/>
    <n v="0"/>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0 - MEJORAMIENTO DEL ENTORNO DE LA LAGUNA GRI GRI, MUNICIPIO RÍO SAN JUAN, PROVINCIA MARÍA TRINIDAD SÁNCHEZ."/>
    <s v="20 - FONDOS CON DESTINO ESPECÍFICO"/>
    <n v="15484"/>
    <s v="14 - MARIA TRINIDAD SANCHEZ"/>
    <n v="0"/>
    <n v="0"/>
    <n v="121299.49"/>
    <n v="0"/>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5 - CONSTRUCCIÓN DESTACAMENTO, ESTACIONAMIENTO VEHICULAR Y ACCESO PEATONAL EN LA PLAYA COSTA ESMERALDA, MUNICIPIO MICHES, PROVINCIA EL SEIBO"/>
    <s v="20 - FONDOS CON DESTINO ESPECÍFICO"/>
    <n v="15500"/>
    <s v="08 - EL SEIBO"/>
    <n v="0"/>
    <n v="0"/>
    <n v="22467.55"/>
    <n v="0"/>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0 - CONSTRUCCIÓN PLAZA DE VENDEDORES PLAYA PALENQUE, MUNICIPIO SABANA GRANDE DE PALENQUE, PROVINCIA SAN CRISTOBAL."/>
    <s v="20 - FONDOS CON DESTINO ESPECÍFICO"/>
    <n v="15452"/>
    <s v="21 - SAN CRISTOBAL"/>
    <n v="0"/>
    <n v="0"/>
    <n v="225090.29"/>
    <n v="0"/>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1 - MEJORAMIENTO DE SENDERO PEATONAL DESDE CALLE LORENZO ALVAREZ HASTA CALLE DUARTE, MUNICIPIO CABRERA, PROVINCIA MARÍA TRINIDAD SÁNCHEZ"/>
    <s v="20 - FONDOS CON DESTINO ESPECÍFICO"/>
    <n v="15408"/>
    <s v="14 - MARIA TRINIDAD SANCHEZ"/>
    <n v="0"/>
    <n v="0"/>
    <n v="11979.36"/>
    <n v="0"/>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7 - RECONSTRUCCIÓN DE LA VÍA DE ACCESO A LA PLAYA LA SALADILLA, MUNICIPIO SANTA CRUZ DE BARAHONA, PROVINCIA BARAHONA."/>
    <s v="20 - FONDOS CON DESTINO ESPECÍFICO"/>
    <n v="15496"/>
    <s v="04 - BARAHONA"/>
    <n v="0"/>
    <n v="99999.999999999942"/>
    <n v="449737.46"/>
    <n v="0"/>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6 - CONSTRUCCIÓN DE ACERAS DE LA VÍA DE ACCESO A PLAYA LA SALADILLA, MUNICIPIO SANTA CRUZ DE BARAHONA, PROVINCIA BARAHONA"/>
    <s v="20 - FONDOS CON DESTINO ESPECÍFICO"/>
    <n v="15414"/>
    <s v="04 - BARAHONA"/>
    <n v="0"/>
    <n v="0"/>
    <n v="66482.789999999994"/>
    <n v="0"/>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9 - RECONSTRUCCIÓN DE LA PLAZA DE VENDEDORES DE LA PLAYA DE GUAYACANES, PROVINCIA SAN PEDRO DE MACORÍS"/>
    <s v="20 - FONDOS CON DESTINO ESPECÍFICO"/>
    <n v="15494"/>
    <s v="23 - SAN PEDRO DE MACORIS"/>
    <n v="0"/>
    <n v="0"/>
    <n v="-5.8197890950850706E-13"/>
    <n v="0"/>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0"/>
    <n v="0"/>
    <n v="1059098.8500000001"/>
    <n v="0"/>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0"/>
    <n v="0"/>
    <n v="466793.16000000015"/>
    <n v="0"/>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n v="2229876.9"/>
    <n v="0"/>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n v="187772"/>
    <n v="0"/>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0"/>
    <n v="268831.09999999998"/>
    <n v="268831.09999999998"/>
    <n v="268831.09999999998"/>
  </r>
  <r>
    <s v="2023"/>
    <x v="0"/>
    <x v="0"/>
    <x v="1"/>
    <x v="1"/>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n v="492435.25"/>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en blanco)"/>
    <s v="99 - MULTIPROVINCIAL"/>
    <n v="145000000"/>
    <n v="25131621.989999998"/>
    <n v="30000000"/>
    <n v="25131621.989999998"/>
  </r>
  <r>
    <s v="2023"/>
    <x v="0"/>
    <x v="0"/>
    <x v="1"/>
    <x v="1"/>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en blanco)"/>
    <s v="99 - MULTIPROVINCIAL"/>
    <n v="0"/>
    <n v="0"/>
    <n v="0"/>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en blanco)"/>
    <s v="99 - MULTIPROVINCIAL"/>
    <n v="0"/>
    <n v="0"/>
    <n v="300000"/>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en blanco)"/>
    <s v="99 - MULTIPROVINCIAL"/>
    <n v="842716732"/>
    <n v="271028396.06"/>
    <n v="254377789.19"/>
    <n v="271028396.04000002"/>
  </r>
  <r>
    <s v="2023"/>
    <x v="0"/>
    <x v="0"/>
    <x v="1"/>
    <x v="1"/>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en blanco)"/>
    <s v="99 - MULTIPROVINCIAL"/>
    <n v="0"/>
    <n v="0"/>
    <n v="3200000"/>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en blanco)"/>
    <s v="99 - MULTIPROVINCIAL"/>
    <n v="0"/>
    <n v="0"/>
    <n v="36513549.369999997"/>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en blanco)"/>
    <s v="99 - MULTIPROVINCIAL"/>
    <n v="1378151255"/>
    <n v="158304230.46000004"/>
    <n v="249292998.40999985"/>
    <n v="142740887.79999998"/>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0"/>
    <n v="1312376.5300000003"/>
    <n v="5876065.7199999997"/>
    <n v="1312376.53"/>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0"/>
    <n v="0"/>
    <n v="4786836.87"/>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0"/>
    <n v="11830736.43"/>
    <n v="11830736.43"/>
    <n v="11830736.43"/>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0"/>
    <n v="84194.760000000009"/>
    <n v="1513276.08"/>
    <n v="84194.76"/>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0 - MEJORAMIENTO DEL ENTORNO DE LA LAGUNA GRI GRI, MUNICIPIO RÍO SAN JUAN, PROVINCIA MARÍA TRINIDAD SÁNCHEZ."/>
    <s v="20 - FONDOS CON DESTINO ESPECÍFICO"/>
    <n v="15484"/>
    <s v="14 - MARIA TRINIDAD SANCHEZ"/>
    <n v="0"/>
    <n v="35360"/>
    <n v="410762.94"/>
    <n v="3536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0 - MEJORAMIENTO DEL ENTORNO DE LA LAGUNA GRI GRI, MUNICIPIO RÍO SAN JUAN, PROVINCIA MARÍA TRINIDAD SÁNCHEZ."/>
    <s v="20 - FONDOS CON DESTINO ESPECÍFICO"/>
    <n v="15484"/>
    <s v="14 - MARIA TRINIDAD SANCHEZ"/>
    <n v="0"/>
    <n v="146322.85999999987"/>
    <n v="1613961.65"/>
    <n v="146322.86000000002"/>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0 - MEJORAMIENTO DEL ENTORNO DE LA LAGUNA GRI GRI, MUNICIPIO RÍO SAN JUAN, PROVINCIA MARÍA TRINIDAD SÁNCHEZ."/>
    <s v="20 - FONDOS CON DESTINO ESPECÍFICO"/>
    <n v="15484"/>
    <s v="14 - MARIA TRINIDAD SANCHEZ"/>
    <n v="0"/>
    <n v="1401990.58"/>
    <n v="2942320.58"/>
    <n v="1401990.58"/>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0 - MEJORAMIENTO DEL ENTORNO DE LA LAGUNA GRI GRI, MUNICIPIO RÍO SAN JUAN, PROVINCIA MARÍA TRINIDAD SÁNCHEZ."/>
    <s v="20 - FONDOS CON DESTINO ESPECÍFICO"/>
    <n v="15484"/>
    <s v="14 - MARIA TRINIDAD SANCHEZ"/>
    <n v="0"/>
    <n v="161680.16999999993"/>
    <n v="1621888.9700000002"/>
    <n v="161680.17000000001"/>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0 - MEJORAMIENTO DEL ENTORNO DE LA LAGUNA GRI GRI, MUNICIPIO RÍO SAN JUAN, PROVINCIA MARÍA TRINIDAD SÁNCHEZ."/>
    <s v="20 - FONDOS CON DESTINO ESPECÍFICO"/>
    <n v="15484"/>
    <s v="14 - MARIA TRINIDAD SANCHEZ"/>
    <n v="0"/>
    <n v="4530118.1699999981"/>
    <n v="10820031.870000001"/>
    <n v="4530118.17"/>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2 - RECONSTRUCCIÓN PLAZA DE VENDEDORES DE LA PLAYA EL QUEMAITO PROVINCIA BARAHONA"/>
    <s v="20 - FONDOS CON DESTINO ESPECÍFICO"/>
    <n v="15498"/>
    <s v="04 - BARAHONA"/>
    <n v="0"/>
    <n v="205800"/>
    <n v="320765.05"/>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2 - RECONSTRUCCIÓN PLAZA DE VENDEDORES DE LA PLAYA EL QUEMAITO PROVINCIA BARAHONA"/>
    <s v="20 - FONDOS CON DESTINO ESPECÍFICO"/>
    <n v="15498"/>
    <s v="04 - BARAHONA"/>
    <n v="0"/>
    <n v="137200"/>
    <n v="213804.92"/>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2 - RECONSTRUCCIÓN PLAZA DE VENDEDORES DE LA PLAYA EL QUEMAITO PROVINCIA BARAHONA"/>
    <s v="20 - FONDOS CON DESTINO ESPECÍFICO"/>
    <n v="15498"/>
    <s v="04 - BARAHONA"/>
    <n v="0"/>
    <n v="503100"/>
    <n v="784225.05999999994"/>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2 - RECONSTRUCCIÓN PLAZA DE VENDEDORES DE LA PLAYA EL QUEMAITO PROVINCIA BARAHONA"/>
    <s v="20 - FONDOS CON DESTINO ESPECÍFICO"/>
    <n v="15498"/>
    <s v="04 - BARAHONA"/>
    <n v="0"/>
    <n v="254100"/>
    <n v="395962.7"/>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4 - RECONSTRUCCIÓN DE LA PLAZA DE VENDEDORES DE LA PLAYITA DE GUAYACANES, PROVINCIA SAN PEDRO DE MACORIS"/>
    <s v="20 - FONDOS CON DESTINO ESPECÍFICO"/>
    <n v="15497"/>
    <s v="23 - SAN PEDRO DE MACORIS"/>
    <n v="0"/>
    <n v="0"/>
    <n v="0"/>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4 - RECONSTRUCCIÓN DE LA PLAZA DE VENDEDORES DE LA PLAYITA DE GUAYACANES, PROVINCIA SAN PEDRO DE MACORIS"/>
    <s v="20 - FONDOS CON DESTINO ESPECÍFICO"/>
    <n v="15497"/>
    <s v="23 - SAN PEDRO DE MACORIS"/>
    <n v="0"/>
    <n v="431301.10000000009"/>
    <n v="431301.1"/>
    <n v="431301.1"/>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4 - RECONSTRUCCIÓN DE LA PLAZA DE VENDEDORES DE LA PLAYITA DE GUAYACANES, PROVINCIA SAN PEDRO DE MACORIS"/>
    <s v="20 - FONDOS CON DESTINO ESPECÍFICO"/>
    <n v="15497"/>
    <s v="23 - SAN PEDRO DE MACORIS"/>
    <n v="0"/>
    <n v="3601477.15"/>
    <n v="3601477.1500000013"/>
    <n v="3601477.15"/>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4 - RECONSTRUCCIÓN DE LA PLAZA DE VENDEDORES DE LA PLAYITA DE GUAYACANES, PROVINCIA SAN PEDRO DE MACORIS"/>
    <s v="20 - FONDOS CON DESTINO ESPECÍFICO"/>
    <n v="15497"/>
    <s v="23 - SAN PEDRO DE MACORIS"/>
    <n v="0"/>
    <n v="157292.41000000003"/>
    <n v="157293.70999999996"/>
    <n v="157292.41"/>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4 - RECONSTRUCCIÓN DE LA PLAZA DE VENDEDORES DE LA PLAYITA DE GUAYACANES, PROVINCIA SAN PEDRO DE MACORIS"/>
    <s v="20 - FONDOS CON DESTINO ESPECÍFICO"/>
    <n v="15497"/>
    <s v="23 - SAN PEDRO DE MACORIS"/>
    <n v="0"/>
    <n v="1049208.3999999999"/>
    <n v="1049208.3999999999"/>
    <n v="1049208.3999999999"/>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5 - CONSTRUCCIÓN DESTACAMENTO, ESTACIONAMIENTO VEHICULAR Y ACCESO PEATONAL EN LA PLAYA COSTA ESMERALDA, MUNICIPIO MICHES, PROVINCIA EL SEIBO"/>
    <s v="20 - FONDOS CON DESTINO ESPECÍFICO"/>
    <n v="15500"/>
    <s v="08 - EL SEIBO"/>
    <n v="0"/>
    <n v="938595.11"/>
    <n v="1123073.51"/>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5 - CONSTRUCCIÓN DESTACAMENTO, ESTACIONAMIENTO VEHICULAR Y ACCESO PEATONAL EN LA PLAYA COSTA ESMERALDA, MUNICIPIO MICHES, PROVINCIA EL SEIBO"/>
    <s v="20 - FONDOS CON DESTINO ESPECÍFICO"/>
    <n v="15500"/>
    <s v="08 - EL SEIBO"/>
    <n v="0"/>
    <n v="2621381.63"/>
    <n v="2621382.63"/>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5 - CONSTRUCCIÓN DESTACAMENTO, ESTACIONAMIENTO VEHICULAR Y ACCESO PEATONAL EN LA PLAYA COSTA ESMERALDA, MUNICIPIO MICHES, PROVINCIA EL SEIBO"/>
    <s v="20 - FONDOS CON DESTINO ESPECÍFICO"/>
    <n v="15500"/>
    <s v="08 - EL SEIBO"/>
    <n v="0"/>
    <n v="2436332.66"/>
    <n v="2436332.66"/>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5 - CONSTRUCCIÓN DESTACAMENTO, ESTACIONAMIENTO VEHICULAR Y ACCESO PEATONAL EN LA PLAYA COSTA ESMERALDA, MUNICIPIO MICHES, PROVINCIA EL SEIBO"/>
    <s v="20 - FONDOS CON DESTINO ESPECÍFICO"/>
    <n v="15500"/>
    <s v="08 - EL SEIBO"/>
    <n v="0"/>
    <n v="1267433.07"/>
    <n v="1526373.62"/>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5 - CONSTRUCCIÓN DESTACAMENTO, ESTACIONAMIENTO VEHICULAR Y ACCESO PEATONAL EN LA PLAYA COSTA ESMERALDA, MUNICIPIO MICHES, PROVINCIA EL SEIBO"/>
    <s v="20 - FONDOS CON DESTINO ESPECÍFICO"/>
    <n v="15500"/>
    <s v="08 - EL SEIBO"/>
    <n v="0"/>
    <n v="1615531.41"/>
    <n v="1752540.95"/>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4 - RECONSTRUCCIÓN DE LA PLAZA DE VENDEDORES PLAYA LAS GALERAS, DISTRITO MUNICIPAL LAS GALERAS, MUNICIPIO SAMANA, PROVINCIA SAMANA"/>
    <s v="20 - FONDOS CON DESTINO ESPECÍFICO"/>
    <n v="15502"/>
    <s v="20 - SAMANA"/>
    <n v="0"/>
    <n v="636790.37"/>
    <n v="636790.37"/>
    <n v="636790.37"/>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4 - RECONSTRUCCIÓN DE LA PLAZA DE VENDEDORES PLAYA LAS GALERAS, DISTRITO MUNICIPAL LAS GALERAS, MUNICIPIO SAMANA, PROVINCIA SAMANA"/>
    <s v="20 - FONDOS CON DESTINO ESPECÍFICO"/>
    <n v="15502"/>
    <s v="20 - SAMANA"/>
    <n v="0"/>
    <n v="732097.92"/>
    <n v="732097.92"/>
    <n v="732097.92"/>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4 - RECONSTRUCCIÓN DE LA PLAZA DE VENDEDORES PLAYA LAS GALERAS, DISTRITO MUNICIPAL LAS GALERAS, MUNICIPIO SAMANA, PROVINCIA SAMANA"/>
    <s v="20 - FONDOS CON DESTINO ESPECÍFICO"/>
    <n v="15502"/>
    <s v="20 - SAMANA"/>
    <n v="0"/>
    <n v="325966.37"/>
    <n v="325966.37"/>
    <n v="325966.37"/>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4 - RECONSTRUCCIÓN DE LA PLAZA DE VENDEDORES PLAYA LAS GALERAS, DISTRITO MUNICIPAL LAS GALERAS, MUNICIPIO SAMANA, PROVINCIA SAMANA"/>
    <s v="20 - FONDOS CON DESTINO ESPECÍFICO"/>
    <n v="15502"/>
    <s v="20 - SAMANA"/>
    <n v="0"/>
    <n v="751592.96999999974"/>
    <n v="1236345.74"/>
    <n v="751592.97"/>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4 - RECONSTRUCCIÓN DE LA PLAZA DE VENDEDORES PLAYA LAS GALERAS, DISTRITO MUNICIPAL LAS GALERAS, MUNICIPIO SAMANA, PROVINCIA SAMANA"/>
    <s v="20 - FONDOS CON DESTINO ESPECÍFICO"/>
    <n v="15502"/>
    <s v="20 - SAMANA"/>
    <n v="0"/>
    <n v="311968.76000000007"/>
    <n v="311968.76"/>
    <n v="311968.76"/>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0 - CONSTRUCCIÓN PLAZA DE VENDEDORES PLAYA PALENQUE, MUNICIPIO SABANA GRANDE DE PALENQUE, PROVINCIA SAN CRISTOBAL."/>
    <s v="20 - FONDOS CON DESTINO ESPECÍFICO"/>
    <n v="15452"/>
    <s v="21 - SAN CRISTOBAL"/>
    <n v="0"/>
    <n v="950448.68000000017"/>
    <n v="2175202.88"/>
    <n v="950448.68"/>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0 - CONSTRUCCIÓN PLAZA DE VENDEDORES PLAYA PALENQUE, MUNICIPIO SABANA GRANDE DE PALENQUE, PROVINCIA SAN CRISTOBAL."/>
    <s v="20 - FONDOS CON DESTINO ESPECÍFICO"/>
    <n v="15452"/>
    <s v="21 - SAN CRISTOBAL"/>
    <n v="0"/>
    <n v="705489.39"/>
    <n v="778778.07"/>
    <n v="705489.39"/>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0 - CONSTRUCCIÓN PLAZA DE VENDEDORES PLAYA PALENQUE, MUNICIPIO SABANA GRANDE DE PALENQUE, PROVINCIA SAN CRISTOBAL."/>
    <s v="20 - FONDOS CON DESTINO ESPECÍFICO"/>
    <n v="15452"/>
    <s v="21 - SAN CRISTOBAL"/>
    <n v="0"/>
    <n v="0"/>
    <n v="341226.95"/>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8 - RECONSTRUCCIÓN  PARQUE DEL HIGO Y SU ENTORNO, MUNICIPIO DE BÁNICA, PROVINCIA ELIAS PIÑA."/>
    <s v="20 - FONDOS CON DESTINO ESPECÍFICO"/>
    <n v="15499"/>
    <s v="07 - ELIAS PINA"/>
    <n v="0"/>
    <n v="0"/>
    <n v="36689.58"/>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8 - RECONSTRUCCIÓN  PARQUE DEL HIGO Y SU ENTORNO, MUNICIPIO DE BÁNICA, PROVINCIA ELIAS PIÑA."/>
    <s v="20 - FONDOS CON DESTINO ESPECÍFICO"/>
    <n v="15499"/>
    <s v="07 - ELIAS PINA"/>
    <n v="0"/>
    <n v="0"/>
    <n v="1188043.29"/>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8 - RECONSTRUCCIÓN  PARQUE DEL HIGO Y SU ENTORNO, MUNICIPIO DE BÁNICA, PROVINCIA ELIAS PIÑA."/>
    <s v="20 - FONDOS CON DESTINO ESPECÍFICO"/>
    <n v="15499"/>
    <s v="07 - ELIAS PINA"/>
    <n v="0"/>
    <n v="0"/>
    <n v="29765.919999999998"/>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8 - RECONSTRUCCIÓN  PARQUE DEL HIGO Y SU ENTORNO, MUNICIPIO DE BÁNICA, PROVINCIA ELIAS PIÑA."/>
    <s v="20 - FONDOS CON DESTINO ESPECÍFICO"/>
    <n v="15499"/>
    <s v="07 - ELIAS PINA"/>
    <n v="0"/>
    <n v="0"/>
    <n v="37695.17"/>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1 - MEJORAMIENTO DE SENDERO PEATONAL DESDE CALLE LORENZO ALVAREZ HASTA CALLE DUARTE, MUNICIPIO CABRERA, PROVINCIA MARÍA TRINIDAD SÁNCHEZ"/>
    <s v="20 - FONDOS CON DESTINO ESPECÍFICO"/>
    <n v="15408"/>
    <s v="14 - MARIA TRINIDAD SANCHEZ"/>
    <n v="0"/>
    <n v="328057.87000000011"/>
    <n v="784147.98"/>
    <n v="328057.87"/>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1 - MEJORAMIENTO DE SENDERO PEATONAL DESDE CALLE LORENZO ALVAREZ HASTA CALLE DUARTE, MUNICIPIO CABRERA, PROVINCIA MARÍA TRINIDAD SÁNCHEZ"/>
    <s v="20 - FONDOS CON DESTINO ESPECÍFICO"/>
    <n v="15408"/>
    <s v="14 - MARIA TRINIDAD SANCHEZ"/>
    <n v="0"/>
    <n v="71502.160000000033"/>
    <n v="456126.01"/>
    <n v="71502.16"/>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1 - MEJORAMIENTO DE SENDERO PEATONAL DESDE CALLE LORENZO ALVAREZ HASTA CALLE DUARTE, MUNICIPIO CABRERA, PROVINCIA MARÍA TRINIDAD SÁNCHEZ"/>
    <s v="20 - FONDOS CON DESTINO ESPECÍFICO"/>
    <n v="15408"/>
    <s v="14 - MARIA TRINIDAD SANCHEZ"/>
    <n v="0"/>
    <n v="1905452.9300000002"/>
    <n v="2206589.1800000002"/>
    <n v="1905452.9299999997"/>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1 - MEJORAMIENTO DE SENDERO PEATONAL DESDE CALLE LORENZO ALVAREZ HASTA CALLE DUARTE, MUNICIPIO CABRERA, PROVINCIA MARÍA TRINIDAD SÁNCHEZ"/>
    <s v="20 - FONDOS CON DESTINO ESPECÍFICO"/>
    <n v="15408"/>
    <s v="14 - MARIA TRINIDAD SANCHEZ"/>
    <n v="0"/>
    <n v="1526575.54"/>
    <n v="1644157.92"/>
    <n v="1526575.54"/>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7 - RECONSTRUCCIÓN DE LA VÍA DE ACCESO A LA PLAYA LA SALADILLA, MUNICIPIO SANTA CRUZ DE BARAHONA, PROVINCIA BARAHONA."/>
    <s v="20 - FONDOS CON DESTINO ESPECÍFICO"/>
    <n v="15496"/>
    <s v="04 - BARAHONA"/>
    <n v="0"/>
    <n v="7000000"/>
    <n v="8443701.9399999995"/>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7 - RECONSTRUCCIÓN DE LA VÍA DE ACCESO A LA PLAYA LA SALADILLA, MUNICIPIO SANTA CRUZ DE BARAHONA, PROVINCIA BARAHONA."/>
    <s v="20 - FONDOS CON DESTINO ESPECÍFICO"/>
    <n v="15496"/>
    <s v="04 - BARAHONA"/>
    <n v="0"/>
    <n v="500000"/>
    <n v="754006.35"/>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7 - RECONSTRUCCIÓN DE LA VÍA DE ACCESO A LA PLAYA LA SALADILLA, MUNICIPIO SANTA CRUZ DE BARAHONA, PROVINCIA BARAHONA."/>
    <s v="20 - FONDOS CON DESTINO ESPECÍFICO"/>
    <n v="15496"/>
    <s v="04 - BARAHONA"/>
    <n v="0"/>
    <n v="8000000"/>
    <n v="10870844.6"/>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7 - RECONSTRUCCIÓN DE LA VÍA DE ACCESO A LA PLAYA LA SALADILLA, MUNICIPIO SANTA CRUZ DE BARAHONA, PROVINCIA BARAHONA."/>
    <s v="20 - FONDOS CON DESTINO ESPECÍFICO"/>
    <n v="15496"/>
    <s v="04 - BARAHONA"/>
    <n v="0"/>
    <n v="600000"/>
    <n v="900333.11"/>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1 - RECONSTRUCCIÓN PLAZA DE VENDEDORES DEL BALNEARIOS LOS PATOS PROVINCIA BARAHONA"/>
    <s v="20 - FONDOS CON DESTINO ESPECÍFICO"/>
    <n v="15493"/>
    <s v="04 - BARAHONA"/>
    <n v="0"/>
    <n v="0"/>
    <n v="1025456.29"/>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1 - RECONSTRUCCIÓN PLAZA DE VENDEDORES DEL BALNEARIOS LOS PATOS PROVINCIA BARAHONA"/>
    <s v="20 - FONDOS CON DESTINO ESPECÍFICO"/>
    <n v="15493"/>
    <s v="04 - BARAHONA"/>
    <n v="0"/>
    <n v="404456.75000000006"/>
    <n v="514151.67999999999"/>
    <n v="404456.75"/>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1 - RECONSTRUCCIÓN PLAZA DE VENDEDORES DEL BALNEARIOS LOS PATOS PROVINCIA BARAHONA"/>
    <s v="20 - FONDOS CON DESTINO ESPECÍFICO"/>
    <n v="15493"/>
    <s v="04 - BARAHONA"/>
    <n v="0"/>
    <n v="1462410.3500000006"/>
    <n v="2362907.94"/>
    <n v="1462410.35"/>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1 - RECONSTRUCCIÓN PLAZA DE VENDEDORES DEL BALNEARIOS LOS PATOS PROVINCIA BARAHONA"/>
    <s v="20 - FONDOS CON DESTINO ESPECÍFICO"/>
    <n v="15493"/>
    <s v="04 - BARAHONA"/>
    <n v="0"/>
    <n v="0"/>
    <n v="1788986.6"/>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1 - RECONSTRUCCIÓN PLAZA DE VENDEDORES DEL BALNEARIOS LOS PATOS PROVINCIA BARAHONA"/>
    <s v="20 - FONDOS CON DESTINO ESPECÍFICO"/>
    <n v="15493"/>
    <s v="04 - BARAHONA"/>
    <n v="0"/>
    <n v="569720.45000000019"/>
    <n v="3212779.99"/>
    <n v="569720.44999999995"/>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7 - RECONSTRUCCIÓN DEL MUELLE TURÍSTICO CUEVA DE LA ARENA, LOS HAITISES, MUNICIPIO SABANA DE LA MAR, PROVINCIA HATO MAYOR."/>
    <s v="20 - FONDOS CON DESTINO ESPECÍFICO"/>
    <n v="15800"/>
    <s v="30 - HATO MAYOR"/>
    <n v="0"/>
    <n v="0"/>
    <n v="0"/>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7 - RECONSTRUCCIÓN DEL MUELLE TURÍSTICO CUEVA DE LA ARENA, LOS HAITISES, MUNICIPIO SABANA DE LA MAR, PROVINCIA HATO MAYOR."/>
    <s v="20 - FONDOS CON DESTINO ESPECÍFICO"/>
    <n v="15800"/>
    <s v="30 - HATO MAYOR"/>
    <n v="0"/>
    <n v="0"/>
    <n v="0"/>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6 - CONSTRUCCIÓN DE ACERAS DE LA VÍA DE ACCESO A PLAYA LA SALADILLA, MUNICIPIO SANTA CRUZ DE BARAHONA, PROVINCIA BARAHONA"/>
    <s v="20 - FONDOS CON DESTINO ESPECÍFICO"/>
    <n v="15414"/>
    <s v="04 - BARAHONA"/>
    <n v="0"/>
    <n v="1225107.49"/>
    <n v="1545067.41"/>
    <n v="1225107.49"/>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6 - CONSTRUCCIÓN DE ACERAS DE LA VÍA DE ACCESO A PLAYA LA SALADILLA, MUNICIPIO SANTA CRUZ DE BARAHONA, PROVINCIA BARAHONA"/>
    <s v="20 - FONDOS CON DESTINO ESPECÍFICO"/>
    <n v="15414"/>
    <s v="04 - BARAHONA"/>
    <n v="0"/>
    <n v="1126053.02"/>
    <n v="4990002.03"/>
    <n v="1126053.02"/>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6 - CONSTRUCCIÓN DE ACERAS DE LA VÍA DE ACCESO A PLAYA LA SALADILLA, MUNICIPIO SANTA CRUZ DE BARAHONA, PROVINCIA BARAHONA"/>
    <s v="20 - FONDOS CON DESTINO ESPECÍFICO"/>
    <n v="15414"/>
    <s v="04 - BARAHONA"/>
    <n v="0"/>
    <n v="141764.27999999997"/>
    <n v="415517.44"/>
    <n v="141764.28"/>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9 - RECONSTRUCCIÓN DE LA PLAZA DE VENDEDORES DE LA PLAYA DE GUAYACANES, PROVINCIA SAN PEDRO DE MACORÍS"/>
    <s v="20 - FONDOS CON DESTINO ESPECÍFICO"/>
    <n v="15494"/>
    <s v="23 - SAN PEDRO DE MACORIS"/>
    <n v="0"/>
    <n v="104864.7"/>
    <n v="104864.69999999995"/>
    <n v="104864.7"/>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9 - RECONSTRUCCIÓN DE LA PLAZA DE VENDEDORES DE LA PLAYA DE GUAYACANES, PROVINCIA SAN PEDRO DE MACORÍS"/>
    <s v="20 - FONDOS CON DESTINO ESPECÍFICO"/>
    <n v="15494"/>
    <s v="23 - SAN PEDRO DE MACORIS"/>
    <n v="0"/>
    <n v="824599.62"/>
    <n v="824599.61999999988"/>
    <n v="824599.62"/>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9 - RECONSTRUCCIÓN DE LA PLAZA DE VENDEDORES DE LA PLAYA DE GUAYACANES, PROVINCIA SAN PEDRO DE MACORÍS"/>
    <s v="20 - FONDOS CON DESTINO ESPECÍFICO"/>
    <n v="15494"/>
    <s v="23 - SAN PEDRO DE MACORIS"/>
    <n v="0"/>
    <n v="430547.6"/>
    <n v="430547.6"/>
    <n v="430547.6"/>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9 - RECONSTRUCCIÓN DE LA PLAZA DE VENDEDORES DE LA PLAYA DE GUAYACANES, PROVINCIA SAN PEDRO DE MACORÍS"/>
    <s v="20 - FONDOS CON DESTINO ESPECÍFICO"/>
    <n v="15494"/>
    <s v="23 - SAN PEDRO DE MACORIS"/>
    <n v="0"/>
    <n v="156811.41000000003"/>
    <n v="156811.41000000003"/>
    <n v="156811.41"/>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9 - RECONSTRUCCIÓN DE LA PLAZA DE VENDEDORES DE LA PLAYA DE GUAYACANES, PROVINCIA SAN PEDRO DE MACORÍS"/>
    <s v="20 - FONDOS CON DESTINO ESPECÍFICO"/>
    <n v="15494"/>
    <s v="23 - SAN PEDRO DE MACORIS"/>
    <n v="0"/>
    <n v="1410751.26"/>
    <n v="1410751.26"/>
    <n v="1410751.26"/>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3 - RECONSTRUCCIÓN  MALECÓN DEL MUNICIPIO DE CABRERA, PROVINCIA MARÍA TRINIDAD SÁNCHEZ."/>
    <s v="20 - FONDOS CON DESTINO ESPECÍFICO"/>
    <n v="15483"/>
    <s v="14 - MARIA TRINIDAD SANCHEZ"/>
    <n v="0"/>
    <n v="53218.530000000028"/>
    <n v="53218.530000000028"/>
    <n v="53218.53"/>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3 - RECONSTRUCCIÓN  MALECÓN DEL MUNICIPIO DE CABRERA, PROVINCIA MARÍA TRINIDAD SÁNCHEZ."/>
    <s v="20 - FONDOS CON DESTINO ESPECÍFICO"/>
    <n v="15483"/>
    <s v="14 - MARIA TRINIDAD SANCHEZ"/>
    <n v="0"/>
    <n v="190724.88000000012"/>
    <n v="190724.87999999989"/>
    <n v="190724.88"/>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3 - RECONSTRUCCIÓN  MALECÓN DEL MUNICIPIO DE CABRERA, PROVINCIA MARÍA TRINIDAD SÁNCHEZ."/>
    <s v="20 - FONDOS CON DESTINO ESPECÍFICO"/>
    <n v="15483"/>
    <s v="14 - MARIA TRINIDAD SANCHEZ"/>
    <n v="0"/>
    <n v="0"/>
    <n v="0"/>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3 - RECONSTRUCCIÓN  MALECÓN DEL MUNICIPIO DE CABRERA, PROVINCIA MARÍA TRINIDAD SÁNCHEZ."/>
    <s v="20 - FONDOS CON DESTINO ESPECÍFICO"/>
    <n v="15483"/>
    <s v="14 - MARIA TRINIDAD SANCHEZ"/>
    <n v="0"/>
    <n v="0"/>
    <n v="0"/>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13 - RECONSTRUCCIÓN  MALECÓN DEL MUNICIPIO DE CABRERA, PROVINCIA MARÍA TRINIDAD SÁNCHEZ."/>
    <s v="20 - FONDOS CON DESTINO ESPECÍFICO"/>
    <n v="15483"/>
    <s v="14 - MARIA TRINIDAD SANCHEZ"/>
    <n v="0"/>
    <n v="3226675.43"/>
    <n v="3226675.43"/>
    <n v="3226675.43"/>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3 - CONSTRUCCIÓN LINEA COLECTORA DE AGUAS RESIDUALES EN CALLE PRINCIPAL DISTRITO MUNICIPAL LAS GALERAS, PROVINCIA SAMANÁ"/>
    <s v="20 - FONDOS CON DESTINO ESPECÍFICO"/>
    <n v="15501"/>
    <s v="20 - SAMANA"/>
    <n v="0"/>
    <n v="26534743.450000003"/>
    <n v="28378354"/>
    <n v="26534743.449999999"/>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3 - CONSTRUCCIÓN LINEA COLECTORA DE AGUAS RESIDUALES EN CALLE PRINCIPAL DISTRITO MUNICIPAL LAS GALERAS, PROVINCIA SAMANÁ"/>
    <s v="20 - FONDOS CON DESTINO ESPECÍFICO"/>
    <n v="15501"/>
    <s v="20 - SAMANA"/>
    <n v="0"/>
    <n v="1458602.5899999999"/>
    <n v="2216167.1"/>
    <n v="1458602.5899999999"/>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6 - RECONSTRUCCIÓN DEL MUELLE TURISTICO SAN GABRIEL, LOS HAITISES, MUNICIPIO DE SABANA DE LA MAR, PROVINCIA HATO MAYOR"/>
    <s v="20 - FONDOS CON DESTINO ESPECÍFICO"/>
    <n v="15799"/>
    <s v="30 - HATO MAYOR"/>
    <n v="0"/>
    <n v="0"/>
    <n v="0"/>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6 - RECONSTRUCCIÓN DEL MUELLE TURISTICO SAN GABRIEL, LOS HAITISES, MUNICIPIO DE SABANA DE LA MAR, PROVINCIA HATO MAYOR"/>
    <s v="20 - FONDOS CON DESTINO ESPECÍFICO"/>
    <n v="15799"/>
    <s v="30 - HATO MAYOR"/>
    <n v="0"/>
    <n v="0"/>
    <n v="0"/>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0"/>
    <n v="0"/>
    <n v="3013269.74"/>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0"/>
    <n v="0"/>
    <n v="4234176.2899999991"/>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0"/>
    <n v="0"/>
    <n v="31266150.180000007"/>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0"/>
    <n v="0"/>
    <n v="2941941.24"/>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0"/>
    <n v="0"/>
    <n v="3574745.0700000008"/>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0"/>
    <n v="3286715.06"/>
    <n v="5342648.5500000007"/>
    <n v="3286715.06"/>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0"/>
    <n v="0"/>
    <n v="5383696.75"/>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0"/>
    <n v="7210690.9100000001"/>
    <n v="14656931.609999999"/>
    <n v="7210690.9100000001"/>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0"/>
    <n v="618141.91000000015"/>
    <n v="2465793.16"/>
    <n v="618141.91"/>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0"/>
    <n v="0"/>
    <n v="2391374.9699999997"/>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0"/>
    <n v="0"/>
    <n v="1595360.23"/>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0"/>
    <n v="0"/>
    <n v="29273708.319999997"/>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0"/>
    <n v="0"/>
    <n v="1502976.74"/>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0"/>
    <n v="0"/>
    <n v="469485.75"/>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n v="638424.80000000005"/>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n v="2516144.7999999998"/>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n v="187772"/>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30 - RECONSTRUCCIÓN DEL MUELLE TURÍSTICO CAYO LEVANTADO, MUNICIPIO SANTA BARBARA DE SAMANÁ, PROVINCIA SAMANA"/>
    <s v="20 - FONDOS CON DESTINO ESPECÍFICO"/>
    <n v="16075"/>
    <s v="20 - SAMANA"/>
    <n v="0"/>
    <n v="0"/>
    <n v="161920"/>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30 - RECONSTRUCCIÓN DEL MUELLE TURÍSTICO CAYO LEVANTADO, MUNICIPIO SANTA BARBARA DE SAMANÁ, PROVINCIA SAMANA"/>
    <s v="20 - FONDOS CON DESTINO ESPECÍFICO"/>
    <n v="16075"/>
    <s v="20 - SAMANA"/>
    <n v="0"/>
    <n v="0"/>
    <n v="3076480"/>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0"/>
    <n v="0"/>
    <n v="455172.42"/>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0"/>
    <n v="0"/>
    <n v="476471.9"/>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0"/>
    <n v="0"/>
    <n v="11212355.689999999"/>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0"/>
    <n v="5693647.21"/>
    <n v="5693647.21"/>
    <n v="5693647.21"/>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0"/>
    <n v="3943130.1"/>
    <n v="3943130.1"/>
    <n v="3943130.1"/>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0"/>
    <n v="19879227.57"/>
    <n v="19879227.57"/>
    <n v="19879227.57"/>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0"/>
    <n v="2307780.4500000002"/>
    <n v="2307780.4500000002"/>
    <n v="2307780.4500000002"/>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0"/>
    <n v="1728016.1099999999"/>
    <n v="1728016.1099999999"/>
    <n v="1728016.1099999999"/>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0"/>
    <n v="26997.59"/>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0"/>
    <n v="2209510.86"/>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0"/>
    <n v="16041253.859999999"/>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0"/>
    <n v="851108.12"/>
    <n v="0"/>
  </r>
  <r>
    <s v="2023"/>
    <x v="0"/>
    <x v="0"/>
    <x v="1"/>
    <x v="1"/>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0"/>
    <n v="3551876.16"/>
    <n v="0"/>
  </r>
  <r>
    <s v="2023"/>
    <x v="0"/>
    <x v="0"/>
    <x v="1"/>
    <x v="1"/>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0"/>
    <n v="0"/>
    <n v="221855.55"/>
    <n v="0"/>
  </r>
  <r>
    <s v="2023"/>
    <x v="0"/>
    <x v="0"/>
    <x v="1"/>
    <x v="1"/>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0"/>
    <n v="5026268.5199999996"/>
    <n v="6472456.5399999991"/>
    <n v="5026268.5199999996"/>
  </r>
  <r>
    <s v="2023"/>
    <x v="0"/>
    <x v="0"/>
    <x v="1"/>
    <x v="1"/>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0"/>
    <n v="102604.12000000011"/>
    <n v="2110144.6800000002"/>
    <n v="102604.12"/>
  </r>
  <r>
    <s v="2023"/>
    <x v="0"/>
    <x v="0"/>
    <x v="1"/>
    <x v="1"/>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0"/>
    <n v="0"/>
    <n v="3796758.55"/>
    <n v="0"/>
  </r>
  <r>
    <s v="2023"/>
    <x v="0"/>
    <x v="0"/>
    <x v="1"/>
    <x v="1"/>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n v="81500"/>
    <n v="0"/>
  </r>
  <r>
    <s v="2023"/>
    <x v="0"/>
    <x v="0"/>
    <x v="1"/>
    <x v="1"/>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3529837.21"/>
    <n v="4472475.3499999996"/>
    <n v="3529837.21"/>
  </r>
  <r>
    <s v="2023"/>
    <x v="0"/>
    <x v="0"/>
    <x v="1"/>
    <x v="1"/>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4000000"/>
    <n v="4217892.01"/>
    <n v="4000000"/>
  </r>
  <r>
    <s v="2023"/>
    <x v="0"/>
    <x v="0"/>
    <x v="1"/>
    <x v="1"/>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23121874.879999999"/>
    <n v="23121874.879999995"/>
    <n v="23121874.879999999"/>
  </r>
  <r>
    <s v="2023"/>
    <x v="0"/>
    <x v="0"/>
    <x v="1"/>
    <x v="1"/>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0"/>
    <n v="1616210.0199999996"/>
    <n v="0"/>
  </r>
  <r>
    <s v="2023"/>
    <x v="0"/>
    <x v="0"/>
    <x v="1"/>
    <x v="1"/>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987750.45"/>
    <n v="1236585.53"/>
    <n v="987750.45"/>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n v="15092"/>
    <s v="32 - SANTO DOMINGO"/>
    <n v="0"/>
    <n v="0"/>
    <n v="1000000"/>
    <n v="0"/>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0"/>
    <n v="0"/>
    <n v="1160172.7599999998"/>
    <n v="0"/>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n v="149986.38"/>
    <n v="0"/>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2 - CONSTRUCCIÓN MALECON  EN EL DISTRITO MUNICIPAL CALETA, PROVINCIA  LA ROMANA"/>
    <s v="20 - FONDOS CON DESTINO ESPECÍFICO"/>
    <n v="15086"/>
    <s v="12 - LA ROMANA"/>
    <n v="0"/>
    <n v="7069129.5300000003"/>
    <n v="7080661.3200000003"/>
    <n v="7069129.5300000003"/>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2 - CONSTRUCCIÓN MALECON  EN EL DISTRITO MUNICIPAL CALETA, PROVINCIA  LA ROMANA"/>
    <s v="20 - FONDOS CON DESTINO ESPECÍFICO"/>
    <n v="15086"/>
    <s v="12 - LA ROMANA"/>
    <n v="0"/>
    <n v="1562470.76"/>
    <n v="1661711.8"/>
    <n v="1562470.76"/>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2 - CONSTRUCCIÓN MALECON  EN EL DISTRITO MUNICIPAL CALETA, PROVINCIA  LA ROMANA"/>
    <s v="20 - FONDOS CON DESTINO ESPECÍFICO"/>
    <n v="15086"/>
    <s v="12 - LA ROMANA"/>
    <n v="0"/>
    <n v="20910558.189999998"/>
    <n v="23802673.530000001"/>
    <n v="20910558.189999998"/>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2 - CONSTRUCCIÓN MALECON  EN EL DISTRITO MUNICIPAL CALETA, PROVINCIA  LA ROMANA"/>
    <s v="20 - FONDOS CON DESTINO ESPECÍFICO"/>
    <n v="15086"/>
    <s v="12 - LA ROMANA"/>
    <n v="0"/>
    <n v="0"/>
    <n v="1686577.1"/>
    <n v="0"/>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2 - CONSTRUCCIÓN MALECON  EN EL DISTRITO MUNICIPAL CALETA, PROVINCIA  LA ROMANA"/>
    <s v="20 - FONDOS CON DESTINO ESPECÍFICO"/>
    <n v="15086"/>
    <s v="12 - LA ROMANA"/>
    <n v="0"/>
    <n v="1926988.06"/>
    <n v="2924769.61"/>
    <n v="1926988.06"/>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0"/>
    <n v="9255244.3599999994"/>
    <n v="9300333"/>
    <n v="9255244.3599999994"/>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0"/>
    <n v="6250770.1299999999"/>
    <n v="8214233.2200000007"/>
    <n v="6250770.1299999999"/>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0"/>
    <n v="65777696.00999999"/>
    <n v="76175959.919999987"/>
    <n v="65777696.00999999"/>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0"/>
    <n v="5761539.9399999995"/>
    <n v="8749080.9399999995"/>
    <n v="5761539.9399999995"/>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0"/>
    <n v="2760599.62"/>
    <n v="5308970.4000000004"/>
    <n v="2760599.62"/>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0"/>
    <n v="1121827.6900000002"/>
    <n v="3378881.1400000006"/>
    <n v="1121827.69"/>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0"/>
    <n v="8433735.9600000009"/>
    <n v="11225890.16"/>
    <n v="8433735.9600000009"/>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0"/>
    <n v="23268453.560000002"/>
    <n v="32673338.060000002"/>
    <n v="23268453.559999999"/>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0"/>
    <n v="0"/>
    <n v="56276.419999999925"/>
    <n v="0"/>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0"/>
    <n v="2709637.88"/>
    <n v="6073774.6700000009"/>
    <n v="2709637.88"/>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0"/>
    <n v="25603935.640000001"/>
    <n v="28785534.589999989"/>
    <n v="25603935.640000001"/>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0"/>
    <n v="0"/>
    <n v="949492"/>
    <n v="0"/>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0"/>
    <n v="49258925.009999998"/>
    <n v="56205066.61999999"/>
    <n v="49258925.009999998"/>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0"/>
    <n v="0"/>
    <n v="1884750.25"/>
    <n v="0"/>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0"/>
    <n v="437679.19000000006"/>
    <n v="1857875.8100000005"/>
    <n v="437679.19"/>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7 - REMODELACIÓN DEL PARQUE DUARTE DEL MUNICIPIO SAN FERNANDO DE MONTE CRISTI."/>
    <s v="20 - FONDOS CON DESTINO ESPECÍFICO"/>
    <n v="15344"/>
    <s v="15 - MONTE CRISTI"/>
    <n v="0"/>
    <n v="1944581.3599999999"/>
    <n v="1961610.24"/>
    <n v="1944581.3599999999"/>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7 - REMODELACIÓN DEL PARQUE DUARTE DEL MUNICIPIO SAN FERNANDO DE MONTE CRISTI."/>
    <s v="20 - FONDOS CON DESTINO ESPECÍFICO"/>
    <n v="15344"/>
    <s v="15 - MONTE CRISTI"/>
    <n v="0"/>
    <n v="2001516.1"/>
    <n v="2074911.29"/>
    <n v="2001516.1"/>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7 - REMODELACIÓN DEL PARQUE DUARTE DEL MUNICIPIO SAN FERNANDO DE MONTE CRISTI."/>
    <s v="20 - FONDOS CON DESTINO ESPECÍFICO"/>
    <n v="15344"/>
    <s v="15 - MONTE CRISTI"/>
    <n v="0"/>
    <n v="9236082.620000001"/>
    <n v="9478276.5799999982"/>
    <n v="9236082.620000001"/>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7 - REMODELACIÓN DEL PARQUE DUARTE DEL MUNICIPIO SAN FERNANDO DE MONTE CRISTI."/>
    <s v="20 - FONDOS CON DESTINO ESPECÍFICO"/>
    <n v="15344"/>
    <s v="15 - MONTE CRISTI"/>
    <n v="0"/>
    <n v="1350327.93"/>
    <n v="1350327.93"/>
    <n v="1350327.93"/>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7 - REMODELACIÓN DEL PARQUE DUARTE DEL MUNICIPIO SAN FERNANDO DE MONTE CRISTI."/>
    <s v="20 - FONDOS CON DESTINO ESPECÍFICO"/>
    <n v="15344"/>
    <s v="15 - MONTE CRISTI"/>
    <n v="0"/>
    <n v="1431688.72"/>
    <n v="1431688.72"/>
    <n v="1431688.72"/>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0"/>
    <n v="1153047"/>
    <n v="0"/>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0"/>
    <n v="4706512.9400000004"/>
    <n v="0"/>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0"/>
    <n v="13048586.460000001"/>
    <n v="0"/>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0"/>
    <n v="1009577.29"/>
    <n v="0"/>
  </r>
  <r>
    <s v="2023"/>
    <x v="0"/>
    <x v="0"/>
    <x v="1"/>
    <x v="1"/>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0"/>
    <n v="400"/>
    <n v="0"/>
  </r>
  <r>
    <s v="2023"/>
    <x v="0"/>
    <x v="0"/>
    <x v="1"/>
    <x v="1"/>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0"/>
    <n v="39834.54"/>
    <n v="42708.33"/>
    <n v="39834.54"/>
  </r>
  <r>
    <s v="2023"/>
    <x v="0"/>
    <x v="0"/>
    <x v="1"/>
    <x v="1"/>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0"/>
    <n v="1599056.5500000003"/>
    <n v="2005166.76"/>
    <n v="1599056.55"/>
  </r>
  <r>
    <s v="2023"/>
    <x v="0"/>
    <x v="0"/>
    <x v="1"/>
    <x v="1"/>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0"/>
    <n v="2441638.09"/>
    <n v="3664785.19"/>
    <n v="2441638.09"/>
  </r>
  <r>
    <s v="2023"/>
    <x v="0"/>
    <x v="0"/>
    <x v="1"/>
    <x v="1"/>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0"/>
    <n v="2740683.33"/>
    <n v="3096667.83"/>
    <n v="2740683.33"/>
  </r>
  <r>
    <s v="2023"/>
    <x v="0"/>
    <x v="0"/>
    <x v="1"/>
    <x v="1"/>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0"/>
    <n v="1077251.8899999999"/>
    <n v="1351757.94"/>
    <n v="1077251.8899999999"/>
  </r>
  <r>
    <s v="2023"/>
    <x v="0"/>
    <x v="0"/>
    <x v="1"/>
    <x v="1"/>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0"/>
    <n v="69680.080000000016"/>
    <n v="219041.95"/>
    <n v="69680.08"/>
  </r>
  <r>
    <s v="2023"/>
    <x v="0"/>
    <x v="0"/>
    <x v="1"/>
    <x v="1"/>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0"/>
    <n v="8362.33"/>
    <n v="8965.61"/>
    <n v="8362.33"/>
  </r>
  <r>
    <s v="2023"/>
    <x v="0"/>
    <x v="0"/>
    <x v="1"/>
    <x v="1"/>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0"/>
    <n v="925914.67"/>
    <n v="992713.08"/>
    <n v="925914.67"/>
  </r>
  <r>
    <s v="2023"/>
    <x v="0"/>
    <x v="0"/>
    <x v="1"/>
    <x v="1"/>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0"/>
    <n v="199172.72"/>
    <n v="213541.67"/>
    <n v="199172.72"/>
  </r>
  <r>
    <s v="2023"/>
    <x v="0"/>
    <x v="0"/>
    <x v="1"/>
    <x v="1"/>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0"/>
    <n v="619688.31000000006"/>
    <n v="664394.57999999996"/>
    <n v="619688.31000000006"/>
  </r>
  <r>
    <s v="2023"/>
    <x v="0"/>
    <x v="0"/>
    <x v="1"/>
    <x v="1"/>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en blanco)"/>
    <s v="99 - MULTIPROVINCIAL"/>
    <n v="3138548"/>
    <n v="0"/>
    <n v="3138548"/>
    <n v="0"/>
  </r>
  <r>
    <s v="2023"/>
    <x v="0"/>
    <x v="0"/>
    <x v="1"/>
    <x v="1"/>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en blanco)"/>
    <s v="99 - MULTIPROVINCIAL"/>
    <n v="227647"/>
    <n v="0"/>
    <n v="227647"/>
    <n v="0"/>
  </r>
  <r>
    <s v="2023"/>
    <x v="0"/>
    <x v="0"/>
    <x v="1"/>
    <x v="1"/>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en blanco)"/>
    <s v="99 - MULTIPROVINCIAL"/>
    <n v="0"/>
    <n v="2714943.63"/>
    <n v="2914945"/>
    <n v="2039481.1"/>
  </r>
  <r>
    <s v="2023"/>
    <x v="0"/>
    <x v="0"/>
    <x v="1"/>
    <x v="1"/>
    <s v="2 - Poder Ejecutivo"/>
    <s v="0218 - MINISTERIO DE MEDIO AMBIENTE Y RECURSOS NATURALES"/>
    <s v="0001 - MINISTERIO  DE MEDIO AMBIENTE Y RECURSOS NATURALES"/>
    <s v="3 - PROTECCIÓN DEL MEDIO AMBIENTE"/>
    <s v="3.1 - Protección del aire, agua y suelo"/>
    <s v="3.1.02 - Administración del agua"/>
    <s v="2.7 - OBRAS"/>
    <s v="2.7.2 - INFRAESTRUCTURA"/>
    <s v="N"/>
    <s v="00 - N/A"/>
    <s v="10 - FONDO GENERAL"/>
    <s v="(en blanco)"/>
    <s v="99 - MULTIPROVINCIAL"/>
    <n v="0"/>
    <n v="0"/>
    <n v="680.3199999332428"/>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2 - INFRAESTRUCTURA"/>
    <s v="N"/>
    <s v="00 - N/A"/>
    <s v="10 - FONDO GENERAL"/>
    <s v="(en blanco)"/>
    <s v="99 - MULTIPROVINCIAL"/>
    <n v="3100000"/>
    <n v="0"/>
    <n v="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2 - INFRAESTRUCTURA"/>
    <s v="N"/>
    <s v="00 - N/A"/>
    <s v="10 - FONDO GENERAL"/>
    <s v="(en blanco)"/>
    <s v="99 - MULTIPROVINCIAL"/>
    <n v="4100000"/>
    <n v="0"/>
    <n v="8000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2 - INFRAESTRUCTURA"/>
    <s v="N"/>
    <s v="00 - N/A"/>
    <s v="20 - FONDOS CON DESTINO ESPECÍFICO"/>
    <s v="(en blanco)"/>
    <s v="99 - MULTIPROVINCIAL"/>
    <n v="3000000"/>
    <n v="0"/>
    <n v="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S"/>
    <s v="05 - RESTAURACIÓN DE LA CUENCA  DEL RÍO OCOA Y SU  COSTA EN LA PROVINCIA SAN JOSÉ DE OCOA."/>
    <s v="10 - FONDO GENERAL"/>
    <n v="13852"/>
    <s v="31 - SAN JOSE DE OCOA"/>
    <n v="33068100"/>
    <n v="15262200"/>
    <n v="33068100"/>
    <n v="1135698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S"/>
    <s v="05 - RESTAURACIÓN DE LA CUENCA  DEL RÍO OCOA Y SU  COSTA EN LA PROVINCIA SAN JOSÉ DE OCOA."/>
    <s v="10 - FONDO GENERAL"/>
    <n v="13852"/>
    <s v="31 - SAN JOSE DE OCOA"/>
    <n v="335400"/>
    <n v="0"/>
    <n v="3354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S"/>
    <s v="08 - MANEJO DE PAISAJES PRODUCTIVOS INTEGRADOS DE LAS CUENCAS DE LOS RÍOS YAQUE DEL NORTE Y YUNA"/>
    <s v="10 - FONDO GENERAL"/>
    <n v="15003"/>
    <s v="06 - DUARTE"/>
    <n v="500000"/>
    <n v="0"/>
    <n v="5000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S"/>
    <s v="08 - MANEJO DE PAISAJES PRODUCTIVOS INTEGRADOS DE LAS CUENCAS DE LOS RÍOS YAQUE DEL NORTE Y YUNA"/>
    <s v="70 - DONACION EXTERNA"/>
    <n v="15003"/>
    <s v="06 - DUARTE"/>
    <n v="2069"/>
    <n v="0"/>
    <n v="2069"/>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8 - MANEJO DE PAISAJES PRODUCTIVOS INTEGRADOS DE LAS CUENCAS DE LOS RÍOS YAQUE DEL NORTE Y YUNA"/>
    <s v="70 - DONACION EXTERNA"/>
    <n v="15003"/>
    <s v="06 - DUARTE"/>
    <n v="113278"/>
    <n v="0"/>
    <n v="113278"/>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8 - MANEJO DE PAISAJES PRODUCTIVOS INTEGRADOS DE LAS CUENCAS DE LOS RÍOS YAQUE DEL NORTE Y YUNA"/>
    <s v="10 - FONDO GENERAL"/>
    <n v="15003"/>
    <s v="06 - DUARTE"/>
    <n v="2690898"/>
    <n v="0"/>
    <n v="2690898"/>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8 - MANEJO DE PAISAJES PRODUCTIVOS INTEGRADOS DE LAS CUENCAS DE LOS RÍOS YAQUE DEL NORTE Y YUNA"/>
    <s v="10 - FONDO GENERAL"/>
    <n v="15003"/>
    <s v="06 - DUARTE"/>
    <n v="300000"/>
    <n v="0"/>
    <n v="3000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8 - MANEJO DE PAISAJES PRODUCTIVOS INTEGRADOS DE LAS CUENCAS DE LOS RÍOS YAQUE DEL NORTE Y YUNA"/>
    <s v="70 - DONACION EXTERNA"/>
    <n v="15003"/>
    <s v="06 - DUARTE"/>
    <n v="188793"/>
    <n v="0"/>
    <n v="188793"/>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8 - MANEJO DE PAISAJES PRODUCTIVOS INTEGRADOS DE LAS CUENCAS DE LOS RÍOS YAQUE DEL NORTE Y YUNA"/>
    <s v="70 - DONACION EXTERNA"/>
    <n v="15003"/>
    <s v="06 - DUARTE"/>
    <n v="13548440"/>
    <n v="0"/>
    <n v="1354844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8 - MANEJO DE PAISAJES PRODUCTIVOS INTEGRADOS DE LAS CUENCAS DE LOS RÍOS YAQUE DEL NORTE Y YUNA"/>
    <s v="70 - DONACION EXTERNA"/>
    <n v="15003"/>
    <s v="06 - DUARTE"/>
    <n v="2385086"/>
    <n v="0"/>
    <n v="2385086"/>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8 - MANEJO DE PAISAJES PRODUCTIVOS INTEGRADOS DE LAS CUENCAS DE LOS RÍOS YAQUE DEL NORTE Y YUNA"/>
    <s v="70 - DONACION EXTERNA"/>
    <n v="15003"/>
    <s v="06 - DUARTE"/>
    <n v="21900"/>
    <n v="0"/>
    <n v="219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8 - MANEJO DE PAISAJES PRODUCTIVOS INTEGRADOS DE LAS CUENCAS DE LOS RÍOS YAQUE DEL NORTE Y YUNA"/>
    <s v="70 - DONACION EXTERNA"/>
    <n v="15003"/>
    <s v="06 - DUARTE"/>
    <n v="20017551"/>
    <n v="0"/>
    <n v="20017551"/>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S"/>
    <s v="05 - RESTAURACIÓN DE LA CUENCA  DEL RÍO OCOA Y SU  COSTA EN LA PROVINCIA SAN JOSÉ DE OCOA."/>
    <s v="10 - FONDO GENERAL"/>
    <n v="13852"/>
    <s v="31 - SAN JOSE DE OCOA"/>
    <n v="524500"/>
    <n v="0"/>
    <n v="5245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S"/>
    <s v="05 - RESTAURACIÓN DE LA CUENCA  DEL RÍO OCOA Y SU  COSTA EN LA PROVINCIA SAN JOSÉ DE OCOA."/>
    <s v="10 - FONDO GENERAL"/>
    <n v="13852"/>
    <s v="31 - SAN JOSE DE OCOA"/>
    <n v="511522"/>
    <n v="0"/>
    <n v="511522"/>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S"/>
    <s v="05 - RESTAURACIÓN DE LA CUENCA  DEL RÍO OCOA Y SU  COSTA EN LA PROVINCIA SAN JOSÉ DE OCOA."/>
    <s v="10 - FONDO GENERAL"/>
    <n v="13852"/>
    <s v="31 - SAN JOSE DE OCOA"/>
    <n v="822000"/>
    <n v="0"/>
    <n v="8220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S"/>
    <s v="05 - RESTAURACIÓN DE LA CUENCA  DEL RÍO OCOA Y SU  COSTA EN LA PROVINCIA SAN JOSÉ DE OCOA."/>
    <s v="10 - FONDO GENERAL"/>
    <n v="13852"/>
    <s v="31 - SAN JOSE DE OCOA"/>
    <n v="21350"/>
    <n v="0"/>
    <n v="2135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S"/>
    <s v="05 - RESTAURACIÓN DE LA CUENCA  DEL RÍO OCOA Y SU  COSTA EN LA PROVINCIA SAN JOSÉ DE OCOA."/>
    <s v="10 - FONDO GENERAL"/>
    <n v="13852"/>
    <s v="31 - SAN JOSE DE OCOA"/>
    <n v="501200"/>
    <n v="330400"/>
    <n v="5012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S"/>
    <s v="05 - RESTAURACIÓN DE LA CUENCA  DEL RÍO OCOA Y SU  COSTA EN LA PROVINCIA SAN JOSÉ DE OCOA."/>
    <s v="10 - FONDO GENERAL"/>
    <n v="13852"/>
    <s v="31 - SAN JOSE DE OCOA"/>
    <n v="182970"/>
    <n v="0"/>
    <n v="18297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S"/>
    <s v="05 - RESTAURACIÓN DE LA CUENCA  DEL RÍO OCOA Y SU  COSTA EN LA PROVINCIA SAN JOSÉ DE OCOA."/>
    <s v="10 - FONDO GENERAL"/>
    <n v="13852"/>
    <s v="31 - SAN JOSE DE OCOA"/>
    <n v="139965"/>
    <n v="0"/>
    <n v="139965"/>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S"/>
    <s v="08 - MANEJO DE PAISAJES PRODUCTIVOS INTEGRADOS DE LAS CUENCAS DE LOS RÍOS YAQUE DEL NORTE Y YUNA"/>
    <s v="70 - DONACION EXTERNA"/>
    <n v="15003"/>
    <s v="06 - DUARTE"/>
    <n v="1076750"/>
    <n v="0"/>
    <n v="107675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S"/>
    <s v="05 - RESTAURACIÓN DE LA CUENCA  DEL RÍO OCOA Y SU  COSTA EN LA PROVINCIA SAN JOSÉ DE OCOA."/>
    <s v="10 - FONDO GENERAL"/>
    <n v="13852"/>
    <s v="31 - SAN JOSE DE OCOA"/>
    <n v="15718"/>
    <n v="0"/>
    <n v="15718"/>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S"/>
    <s v="05 - RESTAURACIÓN DE LA CUENCA  DEL RÍO OCOA Y SU  COSTA EN LA PROVINCIA SAN JOSÉ DE OCOA."/>
    <s v="10 - FONDO GENERAL"/>
    <n v="13852"/>
    <s v="31 - SAN JOSE DE OCOA"/>
    <n v="468783"/>
    <n v="0"/>
    <n v="468783"/>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S"/>
    <s v="08 - MANEJO DE PAISAJES PRODUCTIVOS INTEGRADOS DE LAS CUENCAS DE LOS RÍOS YAQUE DEL NORTE Y YUNA"/>
    <s v="10 - FONDO GENERAL"/>
    <n v="15003"/>
    <s v="06 - DUARTE"/>
    <n v="24000"/>
    <n v="0"/>
    <n v="240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5 - RESTAURACIÓN DE LA CUENCA  DEL RÍO OCOA Y SU  COSTA EN LA PROVINCIA SAN JOSÉ DE OCOA."/>
    <s v="10 - FONDO GENERAL"/>
    <n v="13852"/>
    <s v="31 - SAN JOSE DE OCOA"/>
    <n v="987573"/>
    <n v="152000.04999999999"/>
    <n v="987573"/>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5 - RESTAURACIÓN DE LA CUENCA  DEL RÍO OCOA Y SU  COSTA EN LA PROVINCIA SAN JOSÉ DE OCOA."/>
    <s v="10 - FONDO GENERAL"/>
    <n v="13852"/>
    <s v="31 - SAN JOSE DE OCOA"/>
    <n v="184250"/>
    <n v="0"/>
    <n v="18425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5 - RESTAURACIÓN DE LA CUENCA  DEL RÍO OCOA Y SU  COSTA EN LA PROVINCIA SAN JOSÉ DE OCOA."/>
    <s v="10 - FONDO GENERAL"/>
    <n v="13852"/>
    <s v="31 - SAN JOSE DE OCOA"/>
    <n v="511700"/>
    <n v="0"/>
    <n v="5117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5 - RESTAURACIÓN DE LA CUENCA  DEL RÍO OCOA Y SU  COSTA EN LA PROVINCIA SAN JOSÉ DE OCOA."/>
    <s v="10 - FONDO GENERAL"/>
    <n v="13852"/>
    <s v="31 - SAN JOSE DE OCOA"/>
    <n v="101700"/>
    <n v="144538.5"/>
    <n v="1017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5 - RESTAURACIÓN DE LA CUENCA  DEL RÍO OCOA Y SU  COSTA EN LA PROVINCIA SAN JOSÉ DE OCOA."/>
    <s v="10 - FONDO GENERAL"/>
    <n v="13852"/>
    <s v="31 - SAN JOSE DE OCOA"/>
    <n v="439000"/>
    <n v="389100"/>
    <n v="4390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5 - RESTAURACIÓN DE LA CUENCA  DEL RÍO OCOA Y SU  COSTA EN LA PROVINCIA SAN JOSÉ DE OCOA."/>
    <s v="10 - FONDO GENERAL"/>
    <n v="13852"/>
    <s v="31 - SAN JOSE DE OCOA"/>
    <n v="69800"/>
    <n v="0"/>
    <n v="698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8 - MANEJO DE PAISAJES PRODUCTIVOS INTEGRADOS DE LAS CUENCAS DE LOS RÍOS YAQUE DEL NORTE Y YUNA"/>
    <s v="10 - FONDO GENERAL"/>
    <n v="15003"/>
    <s v="06 - DUARTE"/>
    <n v="600000"/>
    <n v="0"/>
    <n v="6000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S"/>
    <s v="05 - RESTAURACIÓN DE LA CUENCA  DEL RÍO OCOA Y SU  COSTA EN LA PROVINCIA SAN JOSÉ DE OCOA."/>
    <s v="10 - FONDO GENERAL"/>
    <n v="13852"/>
    <s v="31 - SAN JOSE DE OCOA"/>
    <n v="174990"/>
    <n v="0"/>
    <n v="17499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S"/>
    <s v="05 - RESTAURACIÓN DE LA CUENCA  DEL RÍO OCOA Y SU  COSTA EN LA PROVINCIA SAN JOSÉ DE OCOA."/>
    <s v="10 - FONDO GENERAL"/>
    <n v="13852"/>
    <s v="31 - SAN JOSE DE OCOA"/>
    <n v="27664"/>
    <n v="0"/>
    <n v="27664"/>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S"/>
    <s v="05 - RESTAURACIÓN DE LA CUENCA  DEL RÍO OCOA Y SU  COSTA EN LA PROVINCIA SAN JOSÉ DE OCOA."/>
    <s v="10 - FONDO GENERAL"/>
    <n v="13852"/>
    <s v="31 - SAN JOSE DE OCOA"/>
    <n v="165696"/>
    <n v="0"/>
    <n v="165696"/>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S"/>
    <s v="05 - RESTAURACIÓN DE LA CUENCA  DEL RÍO OCOA Y SU  COSTA EN LA PROVINCIA SAN JOSÉ DE OCOA."/>
    <s v="10 - FONDO GENERAL"/>
    <n v="13852"/>
    <s v="31 - SAN JOSE DE OCOA"/>
    <n v="29750"/>
    <n v="0"/>
    <n v="2975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S"/>
    <s v="05 - RESTAURACIÓN DE LA CUENCA  DEL RÍO OCOA Y SU  COSTA EN LA PROVINCIA SAN JOSÉ DE OCOA."/>
    <s v="10 - FONDO GENERAL"/>
    <n v="13852"/>
    <s v="31 - SAN JOSE DE OCOA"/>
    <n v="3000"/>
    <n v="0"/>
    <n v="30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S"/>
    <s v="05 - RESTAURACIÓN DE LA CUENCA  DEL RÍO OCOA Y SU  COSTA EN LA PROVINCIA SAN JOSÉ DE OCOA."/>
    <s v="10 - FONDO GENERAL"/>
    <n v="13852"/>
    <s v="31 - SAN JOSE DE OCOA"/>
    <n v="793"/>
    <n v="0"/>
    <n v="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S"/>
    <s v="08 - MANEJO DE PAISAJES PRODUCTIVOS INTEGRADOS DE LAS CUENCAS DE LOS RÍOS YAQUE DEL NORTE Y YUNA"/>
    <s v="10 - FONDO GENERAL"/>
    <n v="15003"/>
    <s v="06 - DUARTE"/>
    <n v="20000"/>
    <n v="0"/>
    <n v="2000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10 - FONDO GENERAL"/>
    <s v="(en blanco)"/>
    <s v="99 - MULTIPROVINCIAL"/>
    <n v="0"/>
    <n v="1842080.7"/>
    <n v="1850000"/>
    <n v="368416.14"/>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20 - FONDOS CON DESTINO ESPECÍFICO"/>
    <s v="(en blanco)"/>
    <s v="99 - MULTIPROVINCIAL"/>
    <n v="8000000"/>
    <n v="0"/>
    <n v="0"/>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20 - FONDOS CON DESTINO ESPECÍFICO"/>
    <s v="(en blanco)"/>
    <s v="99 - MULTIPROVINCIAL"/>
    <n v="5000000"/>
    <n v="0"/>
    <n v="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2 - AZUA"/>
    <n v="17244000"/>
    <n v="33423637.5"/>
    <n v="33423637.5"/>
    <n v="2919935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2 - AZUA"/>
    <n v="140331745"/>
    <n v="52492800"/>
    <n v="52733800"/>
    <n v="42790333.32999999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2 - AZUA"/>
    <n v="600000"/>
    <n v="292200.67"/>
    <n v="1626706.51"/>
    <n v="20388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2 - AZUA"/>
    <n v="1437000"/>
    <n v="0"/>
    <n v="5557033.0099999998"/>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2 - AZUA"/>
    <n v="360000"/>
    <n v="0"/>
    <n v="36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2 - AZUA"/>
    <n v="120000"/>
    <n v="0"/>
    <n v="12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3 - BAHORUCO"/>
    <n v="24120000"/>
    <n v="65897087.5"/>
    <n v="24120000"/>
    <n v="5387545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3 - BAHORUCO"/>
    <n v="121880871"/>
    <n v="24585249.999999996"/>
    <n v="68190735.879999995"/>
    <n v="2022375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3 - BAHORUCO"/>
    <n v="300000"/>
    <n v="1303628"/>
    <n v="2030880.92"/>
    <n v="129220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3 - BAHORUCO"/>
    <n v="2010000"/>
    <n v="0"/>
    <n v="5068102.08"/>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3 - BAHORUCO"/>
    <n v="180000"/>
    <n v="0"/>
    <n v="18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3 - BAHORUCO"/>
    <n v="60000"/>
    <n v="0"/>
    <n v="6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4 - BARAHONA"/>
    <n v="31572000"/>
    <n v="24381660.000000004"/>
    <n v="24381660"/>
    <n v="208231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4 - BARAHONA"/>
    <n v="122839396"/>
    <n v="25721166.669999998"/>
    <n v="25934166.670000002"/>
    <n v="21145166.67000000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4 - BARAHONA"/>
    <n v="300000"/>
    <n v="585000"/>
    <n v="667252.91999999993"/>
    <n v="195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4 - BARAHONA"/>
    <n v="2631000"/>
    <n v="0"/>
    <n v="3249960.9699999997"/>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4 - BARAHONA"/>
    <n v="180000"/>
    <n v="30000"/>
    <n v="180000"/>
    <n v="2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4 - BARAHONA"/>
    <n v="60000"/>
    <n v="90000"/>
    <n v="60000"/>
    <n v="62298.10000000000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7 - ELIAS PINA"/>
    <n v="20916000"/>
    <n v="33669907.5"/>
    <n v="33669907.5"/>
    <n v="281436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7 - ELIAS PINA"/>
    <n v="79791024"/>
    <n v="26932850"/>
    <n v="26932850"/>
    <n v="2238605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7 - ELIAS PINA"/>
    <n v="300000"/>
    <n v="0"/>
    <n v="637252.98"/>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7 - ELIAS PINA"/>
    <n v="1743000"/>
    <n v="0"/>
    <n v="3459019.58"/>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7 - ELIAS PINA"/>
    <n v="180000"/>
    <n v="40000"/>
    <n v="180000"/>
    <n v="4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7 - ELIAS PINA"/>
    <n v="60000"/>
    <n v="159621.6"/>
    <n v="60000"/>
    <n v="150484.5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10 - INDEPENDENCIA"/>
    <n v="13932000"/>
    <n v="20165735"/>
    <n v="20165735"/>
    <n v="169135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10 - INDEPENDENCIA"/>
    <n v="68491450"/>
    <n v="28839250"/>
    <n v="28839250"/>
    <n v="21555833.32999999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10 - INDEPENDENCIA"/>
    <n v="300000"/>
    <n v="0"/>
    <n v="637252.91999999993"/>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10 - INDEPENDENCIA"/>
    <n v="1161000"/>
    <n v="0"/>
    <n v="2798940.83"/>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10 - INDEPENDENCIA"/>
    <n v="180000"/>
    <n v="40000"/>
    <n v="18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10 - INDEPENDENCIA"/>
    <n v="60000"/>
    <n v="200000"/>
    <n v="60000"/>
    <n v="65759.1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22 - SAN JUAN"/>
    <n v="9000000"/>
    <n v="17363797.5"/>
    <n v="17363797.5"/>
    <n v="1489985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22 - SAN JUAN"/>
    <n v="57746733"/>
    <n v="25345000"/>
    <n v="25456629.649999999"/>
    <n v="20744433.32999999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22 - SAN JUAN"/>
    <n v="300000"/>
    <n v="403821.18"/>
    <n v="1011074.1"/>
    <n v="32928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22 - SAN JUAN"/>
    <n v="750000"/>
    <n v="0"/>
    <n v="2832486.67"/>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22 - SAN JUAN"/>
    <n v="180000"/>
    <n v="0"/>
    <n v="18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22 - SAN JUAN"/>
    <n v="60000"/>
    <n v="0"/>
    <n v="6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S"/>
    <s v="07 - Recuperación de la Cobertura Vegetal en Cuencas Hidrográficas de la República Dominicana."/>
    <s v="60 - CREDITO EXTERNO"/>
    <n v="13928"/>
    <s v="02 - AZUA"/>
    <n v="1356000"/>
    <n v="1243000"/>
    <n v="1468000"/>
    <n v="121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2 - AZUA"/>
    <n v="2874349"/>
    <n v="3720386.7100000004"/>
    <n v="3970003.17"/>
    <n v="3032408.8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2 - AZUA"/>
    <n v="2858375"/>
    <n v="3734478.38"/>
    <n v="3929228.3"/>
    <n v="3045533.2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2 - AZUA"/>
    <n v="442847"/>
    <n v="555253.91999999993"/>
    <n v="619933.48"/>
    <n v="445080.6899999999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3 - BAHORUCO"/>
    <n v="1378595"/>
    <n v="1794910.13"/>
    <n v="1896472.3599999999"/>
    <n v="1485679.779999999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3 - BAHORUCO"/>
    <n v="1362888"/>
    <n v="1799823.27"/>
    <n v="1901458.23"/>
    <n v="1490156.7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3 - BAHORUCO"/>
    <n v="197208"/>
    <n v="276406.03999999998"/>
    <n v="309405.82"/>
    <n v="227651.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4 - BARAHONA"/>
    <n v="1423004"/>
    <n v="1865113.3699999999"/>
    <n v="1920941.6"/>
    <n v="1513020.469999999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4 - BARAHONA"/>
    <n v="1411922"/>
    <n v="1867736.38"/>
    <n v="1923575.34"/>
    <n v="1515149.380000000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4 - BARAHONA"/>
    <n v="211002"/>
    <n v="283736.81"/>
    <n v="309640.58999999997"/>
    <n v="228555.5899999999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7 - ELIAS PINA"/>
    <n v="1342775"/>
    <n v="1815663.0599999998"/>
    <n v="1910844.3"/>
    <n v="1493294.9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7 - ELIAS PINA"/>
    <n v="1344669"/>
    <n v="1827560.9500000002"/>
    <n v="1922805.9100000001"/>
    <n v="1504738.1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7 - ELIAS PINA"/>
    <n v="208329"/>
    <n v="280256.47000000003"/>
    <n v="312266.25"/>
    <n v="228746.1200000000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10 - INDEPENDENCIA"/>
    <n v="1650655"/>
    <n v="2267635.61"/>
    <n v="2362816.84"/>
    <n v="1751595.859999999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10 - INDEPENDENCIA"/>
    <n v="1602612"/>
    <n v="2248161.5499999998"/>
    <n v="2343406.5099999998"/>
    <n v="1731393.9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10 - INDEPENDENCIA"/>
    <n v="248292"/>
    <n v="309911.58"/>
    <n v="341921.36"/>
    <n v="22984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22 - SAN JUAN"/>
    <n v="1283470"/>
    <n v="1746577.9200000004"/>
    <n v="1843886.15"/>
    <n v="1420397.740000000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22 - SAN JUAN"/>
    <n v="1282205"/>
    <n v="1751147.63"/>
    <n v="1848522.5899999999"/>
    <n v="1424507.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22 - SAN JUAN"/>
    <n v="190905"/>
    <n v="276719.23"/>
    <n v="309059.01"/>
    <n v="225118.7799999999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n v="13928"/>
    <s v="02 - AZUA"/>
    <n v="450000"/>
    <n v="965868.59000000008"/>
    <n v="450000"/>
    <n v="965868.5900000000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n v="13928"/>
    <s v="02 - AZUA"/>
    <n v="800000"/>
    <n v="207722.96000000002"/>
    <n v="800000"/>
    <n v="207722.9600000000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n v="13928"/>
    <s v="02 - AZUA"/>
    <n v="600000"/>
    <n v="215928.23"/>
    <n v="600000"/>
    <n v="215928.2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n v="13928"/>
    <s v="03 - BAHORUCO"/>
    <n v="225000"/>
    <n v="482934.30999999994"/>
    <n v="225000"/>
    <n v="482934.3099999999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n v="13928"/>
    <s v="03 - BAHORUCO"/>
    <n v="400000"/>
    <n v="103861.47000000002"/>
    <n v="400000"/>
    <n v="103861.4700000000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n v="13928"/>
    <s v="03 - BAHORUCO"/>
    <n v="300000"/>
    <n v="107964.1"/>
    <n v="300000"/>
    <n v="107964.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n v="13928"/>
    <s v="04 - BARAHONA"/>
    <n v="225000"/>
    <n v="482934.31000000006"/>
    <n v="225000"/>
    <n v="482934.3100000000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n v="13928"/>
    <s v="04 - BARAHONA"/>
    <n v="400000"/>
    <n v="103861.47"/>
    <n v="400000"/>
    <n v="103861.4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n v="13928"/>
    <s v="04 - BARAHONA"/>
    <n v="300000"/>
    <n v="107964.09999999999"/>
    <n v="300000"/>
    <n v="107964.0999999999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n v="13928"/>
    <s v="07 - ELIAS PINA"/>
    <n v="225000"/>
    <n v="483478.85"/>
    <n v="225000"/>
    <n v="483478.8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n v="13928"/>
    <s v="07 - ELIAS PINA"/>
    <n v="400000"/>
    <n v="103861.44"/>
    <n v="400000"/>
    <n v="103861.4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n v="13928"/>
    <s v="07 - ELIAS PINA"/>
    <n v="300000"/>
    <n v="107964.09999999999"/>
    <n v="300000"/>
    <n v="107964.0999999999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n v="13928"/>
    <s v="10 - INDEPENDENCIA"/>
    <n v="225000"/>
    <n v="482934.43999999994"/>
    <n v="225000"/>
    <n v="482934.4399999999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n v="13928"/>
    <s v="10 - INDEPENDENCIA"/>
    <n v="400000"/>
    <n v="103861.54999999999"/>
    <n v="400000"/>
    <n v="103861.5499999999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n v="13928"/>
    <s v="10 - INDEPENDENCIA"/>
    <n v="300000"/>
    <n v="107964.11"/>
    <n v="300000"/>
    <n v="107964.1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n v="13928"/>
    <s v="22 - SAN JUAN"/>
    <n v="225000"/>
    <n v="482934.31000000006"/>
    <n v="225000"/>
    <n v="482934.3100000000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n v="13928"/>
    <s v="22 - SAN JUAN"/>
    <n v="400000"/>
    <n v="103861.46999999999"/>
    <n v="400000"/>
    <n v="103861.4699999999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S"/>
    <s v="07 - Recuperación de la Cobertura Vegetal en Cuencas Hidrográficas de la República Dominicana."/>
    <s v="60 - CREDITO EXTERNO"/>
    <n v="13928"/>
    <s v="22 - SAN JUAN"/>
    <n v="300000"/>
    <n v="107964.09999999999"/>
    <n v="300000"/>
    <n v="107964.0999999999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2 - AZUA"/>
    <n v="700000"/>
    <n v="1720"/>
    <n v="60000"/>
    <n v="172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2 - AZUA"/>
    <n v="0"/>
    <n v="0"/>
    <n v="23854.280000000028"/>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2 - AZUA"/>
    <n v="400000"/>
    <n v="440455.31"/>
    <n v="781186"/>
    <n v="317955.3799999999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3 - BAHORUCO"/>
    <n v="400000"/>
    <n v="70000"/>
    <n v="90000"/>
    <n v="7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3 - BAHORUCO"/>
    <n v="0"/>
    <n v="0"/>
    <n v="21427.160000000003"/>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3 - BAHORUCO"/>
    <n v="300000"/>
    <n v="355187.71"/>
    <n v="490593"/>
    <n v="271437.2100000000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4 - BARAHONA"/>
    <n v="350000"/>
    <n v="20000"/>
    <n v="30000"/>
    <n v="2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4 - BARAHONA"/>
    <n v="0"/>
    <n v="2803.68"/>
    <n v="2427.140000000014"/>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4 - BARAHONA"/>
    <n v="200000"/>
    <n v="378197.68999999994"/>
    <n v="390593"/>
    <n v="242674.6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7 - ELIAS PINA"/>
    <n v="350000"/>
    <n v="20000"/>
    <n v="30000"/>
    <n v="2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7 - ELIAS PINA"/>
    <n v="0"/>
    <n v="0"/>
    <n v="109352.72000000002"/>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7 - ELIAS PINA"/>
    <n v="199999"/>
    <n v="509915.19"/>
    <n v="390592"/>
    <n v="408995.6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10 - INDEPENDENCIA"/>
    <n v="350000"/>
    <n v="30000"/>
    <n v="40000"/>
    <n v="3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10 - INDEPENDENCIA"/>
    <n v="0"/>
    <n v="0"/>
    <n v="2857.140000000014"/>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10 - INDEPENDENCIA"/>
    <n v="200000"/>
    <n v="129608.68"/>
    <n v="390593"/>
    <n v="77836.17999999999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22 - SAN JUAN"/>
    <n v="350000"/>
    <n v="40000"/>
    <n v="50000"/>
    <n v="4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22 - SAN JUAN"/>
    <n v="0"/>
    <n v="0"/>
    <n v="2427.140000000014"/>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22 - SAN JUAN"/>
    <n v="200000"/>
    <n v="390152.67"/>
    <n v="390593"/>
    <n v="244157.1699999999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02 - AZUA"/>
    <n v="18238458"/>
    <n v="11855200"/>
    <n v="16383714.5"/>
    <n v="11198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03 - BAHORUCO"/>
    <n v="9119229"/>
    <n v="7118950"/>
    <n v="8191857.25"/>
    <n v="63997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04 - BARAHONA"/>
    <n v="9119229"/>
    <n v="7118750"/>
    <n v="8191857.25"/>
    <n v="677765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07 - ELIAS PINA"/>
    <n v="9119229"/>
    <n v="7118450"/>
    <n v="8191857.25"/>
    <n v="64656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10 - INDEPENDENCIA"/>
    <n v="9119229"/>
    <n v="7119100"/>
    <n v="8191857.25"/>
    <n v="6898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22 - SAN JUAN"/>
    <n v="9119229"/>
    <n v="7119050"/>
    <n v="8191857.25"/>
    <n v="628245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02 - AZUA"/>
    <n v="0"/>
    <n v="5341760"/>
    <n v="720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03 - BAHORUCO"/>
    <n v="0"/>
    <n v="2188472.67"/>
    <n v="360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04 - BARAHONA"/>
    <n v="0"/>
    <n v="2800000"/>
    <n v="360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07 - ELIAS PINA"/>
    <n v="0"/>
    <n v="2800000"/>
    <n v="360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10 - INDEPENDENCIA"/>
    <n v="0"/>
    <n v="2400000"/>
    <n v="3385070.6"/>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22 - SAN JUAN"/>
    <n v="0"/>
    <n v="2800000"/>
    <n v="360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2 - AZUA"/>
    <n v="2256000"/>
    <n v="1387523.99"/>
    <n v="1816000"/>
    <n v="1387523.9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2 - AZUA"/>
    <n v="200000"/>
    <n v="132746.35999999999"/>
    <n v="114847"/>
    <n v="125295.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3 - BAHORUCO"/>
    <n v="1128000"/>
    <n v="693762"/>
    <n v="908000"/>
    <n v="693762.0000000001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3 - BAHORUCO"/>
    <n v="100000"/>
    <n v="66373.179999999993"/>
    <n v="57423.5"/>
    <n v="62647.7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4 - BARAHONA"/>
    <n v="1128000"/>
    <n v="693762.01"/>
    <n v="908000"/>
    <n v="693762.0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4 - BARAHONA"/>
    <n v="100000"/>
    <n v="66373.179999999993"/>
    <n v="57423.5"/>
    <n v="62647.7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7 - ELIAS PINA"/>
    <n v="1128000"/>
    <n v="693761.95"/>
    <n v="908333.57000000007"/>
    <n v="693761.9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7 - ELIAS PINA"/>
    <n v="100000"/>
    <n v="66373.17"/>
    <n v="57423.5"/>
    <n v="62647.7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10 - INDEPENDENCIA"/>
    <n v="1128000"/>
    <n v="693761.63"/>
    <n v="908000"/>
    <n v="693761.6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10 - INDEPENDENCIA"/>
    <n v="100000"/>
    <n v="3725.43"/>
    <n v="57423.509999999995"/>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22 - SAN JUAN"/>
    <n v="1128000"/>
    <n v="693761.99"/>
    <n v="908000"/>
    <n v="693761.9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22 - SAN JUAN"/>
    <n v="100000"/>
    <n v="66373.179999999993"/>
    <n v="57423.5"/>
    <n v="62647.7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n v="13928"/>
    <s v="02 - AZUA"/>
    <n v="771428"/>
    <n v="721954.08"/>
    <n v="771428"/>
    <n v="721954.0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n v="13928"/>
    <s v="03 - BAHORUCO"/>
    <n v="385714"/>
    <n v="358203.92"/>
    <n v="358203.92"/>
    <n v="358203.9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n v="13928"/>
    <s v="04 - BARAHONA"/>
    <n v="385714"/>
    <n v="345480.25"/>
    <n v="345480.25"/>
    <n v="345480.2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n v="13928"/>
    <s v="07 - ELIAS PINA"/>
    <n v="285714"/>
    <n v="285714"/>
    <n v="285714"/>
    <n v="28571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n v="13928"/>
    <s v="10 - INDEPENDENCIA"/>
    <n v="385714"/>
    <n v="360977.04"/>
    <n v="385714"/>
    <n v="360977.0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n v="13928"/>
    <s v="22 - SAN JUAN"/>
    <n v="285714"/>
    <n v="285714"/>
    <n v="285714"/>
    <n v="28571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02 - AZUA"/>
    <n v="3428572"/>
    <n v="3428572"/>
    <n v="4858572"/>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03 - BAHORUCO"/>
    <n v="1714286"/>
    <n v="1714286"/>
    <n v="2429286"/>
    <n v="1596125.989999999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04 - BARAHONA"/>
    <n v="1714286"/>
    <n v="1714286"/>
    <n v="2429286"/>
    <n v="150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07 - ELIAS PINA"/>
    <n v="1714286"/>
    <n v="1714285.93"/>
    <n v="2424286"/>
    <n v="1526375.4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10 - INDEPENDENCIA"/>
    <n v="1714286"/>
    <n v="1666489.86"/>
    <n v="2429286"/>
    <n v="553925.5600000000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22 - SAN JUAN"/>
    <n v="1714286"/>
    <n v="1714286"/>
    <n v="2429286"/>
    <n v="1616600.4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2 - AZUA"/>
    <n v="3000000"/>
    <n v="415660.4"/>
    <n v="1442000"/>
    <n v="310426.9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2 - AZUA"/>
    <n v="250000"/>
    <n v="160354.13"/>
    <n v="250000"/>
    <n v="57854.2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2 - AZUA"/>
    <n v="6067814"/>
    <n v="4329605.1500000004"/>
    <n v="5343814"/>
    <n v="4329605.150000000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2 - AZUA"/>
    <n v="150000"/>
    <n v="0"/>
    <n v="45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2 - AZUA"/>
    <n v="250000"/>
    <n v="677657.14"/>
    <n v="250000"/>
    <n v="322557.1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2 - AZUA"/>
    <n v="4917999"/>
    <n v="5366861.1399999997"/>
    <n v="4645663.2699999996"/>
    <n v="4152864.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3 - BAHORUCO"/>
    <n v="1500000"/>
    <n v="56109"/>
    <n v="471500"/>
    <n v="5610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3 - BAHORUCO"/>
    <n v="125000"/>
    <n v="118926.66"/>
    <n v="125000"/>
    <n v="48397.1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3 - BAHORUCO"/>
    <n v="3033907"/>
    <n v="2743353.9299999997"/>
    <n v="2671907"/>
    <n v="2743353.929999999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3 - BAHORUCO"/>
    <n v="75000"/>
    <n v="0"/>
    <n v="25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3 - BAHORUCO"/>
    <n v="125000"/>
    <n v="338828.57"/>
    <n v="125000"/>
    <n v="161278.5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3 - BAHORUCO"/>
    <n v="3540175"/>
    <n v="2384282.7699999996"/>
    <n v="3234568.4"/>
    <n v="1715638.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4 - BARAHONA"/>
    <n v="1500000"/>
    <n v="104843"/>
    <n v="471500"/>
    <n v="10484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4 - BARAHONA"/>
    <n v="125000"/>
    <n v="113886.66"/>
    <n v="125000"/>
    <n v="53117.1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4 - BARAHONA"/>
    <n v="3033907"/>
    <n v="2743353.9299999997"/>
    <n v="2671907"/>
    <n v="2743353.929999999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4 - BARAHONA"/>
    <n v="75000"/>
    <n v="0"/>
    <n v="25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4 - BARAHONA"/>
    <n v="125000"/>
    <n v="542236.97"/>
    <n v="125000"/>
    <n v="372408.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4 - BARAHONA"/>
    <n v="3540174"/>
    <n v="2334722.8699999996"/>
    <n v="3540174"/>
    <n v="1715638.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7 - ELIAS PINA"/>
    <n v="1250000"/>
    <n v="585500.1"/>
    <n v="821500"/>
    <n v="585483.3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7 - ELIAS PINA"/>
    <n v="125000"/>
    <n v="334844.59000000003"/>
    <n v="125000"/>
    <n v="299104.7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7 - ELIAS PINA"/>
    <n v="3033907"/>
    <n v="2943353.0100000002"/>
    <n v="2671907"/>
    <n v="2943353.010000000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7 - ELIAS PINA"/>
    <n v="75000"/>
    <n v="75000"/>
    <n v="75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7 - ELIAS PINA"/>
    <n v="125000"/>
    <n v="338828.57"/>
    <n v="125000"/>
    <n v="161278.5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7 - ELIAS PINA"/>
    <n v="3540175"/>
    <n v="2615582.87"/>
    <n v="3549174.98"/>
    <n v="1817138.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10 - INDEPENDENCIA"/>
    <n v="1250000"/>
    <n v="65399.99"/>
    <n v="542497.58000000007"/>
    <n v="65399.9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10 - INDEPENDENCIA"/>
    <n v="125000"/>
    <n v="132027.04999999999"/>
    <n v="125000"/>
    <n v="29527.1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10 - INDEPENDENCIA"/>
    <n v="3033907"/>
    <n v="2569136.56"/>
    <n v="2672033.0099999998"/>
    <n v="2569136.5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10 - INDEPENDENCIA"/>
    <n v="50000"/>
    <n v="0"/>
    <n v="5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10 - INDEPENDENCIA"/>
    <n v="125000"/>
    <n v="338828.58"/>
    <n v="125000"/>
    <n v="331107.1500000000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10 - INDEPENDENCIA"/>
    <n v="3540174"/>
    <n v="1724662.85"/>
    <n v="1824662.85"/>
    <n v="1715638.2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22 - SAN JUAN"/>
    <n v="1500000"/>
    <n v="92718.5"/>
    <n v="471500"/>
    <n v="92718.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22 - SAN JUAN"/>
    <n v="125000"/>
    <n v="156839.10999999999"/>
    <n v="125000"/>
    <n v="135599.1099999999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22 - SAN JUAN"/>
    <n v="3033907"/>
    <n v="2936371.1"/>
    <n v="2671907"/>
    <n v="2936371.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22 - SAN JUAN"/>
    <n v="75000"/>
    <n v="32844"/>
    <n v="75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22 - SAN JUAN"/>
    <n v="125000"/>
    <n v="338828.57"/>
    <n v="125000"/>
    <n v="161278.5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22 - SAN JUAN"/>
    <n v="3540174"/>
    <n v="2766550.87"/>
    <n v="3540174"/>
    <n v="1782138.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2 - AZUA"/>
    <n v="0"/>
    <n v="1002991.33"/>
    <n v="2048142.8599999999"/>
    <n v="26899.9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2 - AZUA"/>
    <n v="700000"/>
    <n v="904407.66"/>
    <n v="1034260.87"/>
    <n v="879997.5000000001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3 - BAHORUCO"/>
    <n v="0"/>
    <n v="500000"/>
    <n v="1024071.4299999999"/>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3 - BAHORUCO"/>
    <n v="350000"/>
    <n v="303989.53999999998"/>
    <n v="303989.56"/>
    <n v="291784.4300000000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4 - BARAHONA"/>
    <n v="0"/>
    <n v="500000"/>
    <n v="1024071.4299999999"/>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4 - BARAHONA"/>
    <n v="350000"/>
    <n v="452203.82999999996"/>
    <n v="452203.85"/>
    <n v="441446.4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7 - ELIAS PINA"/>
    <n v="0"/>
    <n v="500000"/>
    <n v="1024071.4299999999"/>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7 - ELIAS PINA"/>
    <n v="350000"/>
    <n v="497244.2"/>
    <n v="582057"/>
    <n v="321515.8500000000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10 - INDEPENDENCIA"/>
    <n v="0"/>
    <n v="500000"/>
    <n v="1023472.76"/>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10 - INDEPENDENCIA"/>
    <n v="350000"/>
    <n v="303995.53999999998"/>
    <n v="303995.56"/>
    <n v="291787.3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22 - SAN JUAN"/>
    <n v="0"/>
    <n v="500000"/>
    <n v="1024071.4299999999"/>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22 - SAN JUAN"/>
    <n v="350000"/>
    <n v="315647.95"/>
    <n v="315647.96999999997"/>
    <n v="303442.8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02 - AZUA"/>
    <n v="10000000"/>
    <n v="9067652.5199999996"/>
    <n v="12762857.140000001"/>
    <n v="8884521.259999999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03 - BAHORUCO"/>
    <n v="5000000"/>
    <n v="4479808.540000001"/>
    <n v="6383312.7199999997"/>
    <n v="4389279.100000000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04 - BARAHONA"/>
    <n v="5000000"/>
    <n v="4508474.4400000004"/>
    <n v="6381428.5700000003"/>
    <n v="4417945.000000000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07 - ELIAS PINA"/>
    <n v="5000000"/>
    <n v="4687986.6600000011"/>
    <n v="6381428.5800000001"/>
    <n v="4597457.190000000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10 - INDEPENDENCIA"/>
    <n v="5000000"/>
    <n v="4366852.9600000009"/>
    <n v="6380320.8700000001"/>
    <n v="4276061.2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22 - SAN JUAN"/>
    <n v="5000000"/>
    <n v="4490511.51"/>
    <n v="6381428.5700000003"/>
    <n v="4399982.0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2 - AZUA"/>
    <n v="0"/>
    <n v="3016.08"/>
    <n v="3016.08"/>
    <n v="3016.0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2 - AZUA"/>
    <n v="0"/>
    <n v="6640.48"/>
    <n v="57142.86"/>
    <n v="6640.4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2 - AZUA"/>
    <n v="300000"/>
    <n v="300000"/>
    <n v="300000"/>
    <n v="30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3 - BAHORUCO"/>
    <n v="0"/>
    <n v="3320.24"/>
    <n v="28571.43"/>
    <n v="3320.2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3 - BAHORUCO"/>
    <n v="150000"/>
    <n v="142676.24"/>
    <n v="150000"/>
    <n v="142676.2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4 - BARAHONA"/>
    <n v="0"/>
    <n v="3320.24"/>
    <n v="28571.43"/>
    <n v="3320.2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4 - BARAHONA"/>
    <n v="150000"/>
    <n v="100000"/>
    <n v="100000"/>
    <n v="10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7 - ELIAS PINA"/>
    <n v="0"/>
    <n v="3320.3"/>
    <n v="28571.42"/>
    <n v="3320.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7 - ELIAS PINA"/>
    <n v="150000"/>
    <n v="100000"/>
    <n v="100000"/>
    <n v="10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10 - INDEPENDENCIA"/>
    <n v="0"/>
    <n v="3320.24"/>
    <n v="28571.43"/>
    <n v="3320.2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10 - INDEPENDENCIA"/>
    <n v="100000"/>
    <n v="65480"/>
    <n v="60906.239999999998"/>
    <n v="6548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22 - SAN JUAN"/>
    <n v="0"/>
    <n v="3320.24"/>
    <n v="28571.43"/>
    <n v="3320.2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22 - SAN JUAN"/>
    <n v="150000"/>
    <n v="100000"/>
    <n v="100000"/>
    <n v="10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2 - AZUA"/>
    <n v="300000"/>
    <n v="111914.8"/>
    <n v="111914.8"/>
    <n v="111914.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2 - AZUA"/>
    <n v="100000"/>
    <n v="0"/>
    <n v="10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2 - AZUA"/>
    <n v="0"/>
    <n v="0"/>
    <n v="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3 - BAHORUCO"/>
    <n v="150000"/>
    <n v="90000"/>
    <n v="90000"/>
    <n v="9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3 - BAHORUCO"/>
    <n v="50000"/>
    <n v="0"/>
    <n v="5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3 - BAHORUCO"/>
    <n v="0"/>
    <n v="0"/>
    <n v="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4 - BARAHONA"/>
    <n v="150000"/>
    <n v="90000"/>
    <n v="90000"/>
    <n v="9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4 - BARAHONA"/>
    <n v="50000"/>
    <n v="0"/>
    <n v="5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4 - BARAHONA"/>
    <n v="0"/>
    <n v="0"/>
    <n v="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7 - ELIAS PINA"/>
    <n v="150000"/>
    <n v="90000"/>
    <n v="90000"/>
    <n v="9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7 - ELIAS PINA"/>
    <n v="50000"/>
    <n v="4130"/>
    <n v="4130"/>
    <n v="413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7 - ELIAS PINA"/>
    <n v="0"/>
    <n v="0"/>
    <n v="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10 - INDEPENDENCIA"/>
    <n v="100000"/>
    <n v="0"/>
    <n v="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10 - INDEPENDENCIA"/>
    <n v="50000"/>
    <n v="0"/>
    <n v="5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10 - INDEPENDENCIA"/>
    <n v="0"/>
    <n v="0"/>
    <n v="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22 - SAN JUAN"/>
    <n v="150000"/>
    <n v="90000"/>
    <n v="90000"/>
    <n v="90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22 - SAN JUAN"/>
    <n v="50000"/>
    <n v="0"/>
    <n v="50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22 - SAN JUAN"/>
    <n v="0"/>
    <n v="0"/>
    <n v="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2 - AZUA"/>
    <n v="5000"/>
    <n v="0"/>
    <n v="5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2 - AZUA"/>
    <n v="5714286"/>
    <n v="5714286"/>
    <n v="5714286"/>
    <n v="571428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2 - AZUA"/>
    <n v="200000"/>
    <n v="143000"/>
    <n v="143000"/>
    <n v="143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3 - BAHORUCO"/>
    <n v="2500"/>
    <n v="0"/>
    <n v="25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3 - BAHORUCO"/>
    <n v="2857143"/>
    <n v="2857143"/>
    <n v="2857143"/>
    <n v="285714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3 - BAHORUCO"/>
    <n v="100000"/>
    <n v="71499.94"/>
    <n v="71500"/>
    <n v="70863.9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4 - BARAHONA"/>
    <n v="2500"/>
    <n v="0"/>
    <n v="25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4 - BARAHONA"/>
    <n v="2857143"/>
    <n v="2857143"/>
    <n v="2857143"/>
    <n v="285714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4 - BARAHONA"/>
    <n v="100000"/>
    <n v="71499.97"/>
    <n v="71500"/>
    <n v="71499.9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7 - ELIAS PINA"/>
    <n v="2500"/>
    <n v="0"/>
    <n v="25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7 - ELIAS PINA"/>
    <n v="2857143"/>
    <n v="2850847.24"/>
    <n v="2857143"/>
    <n v="2850847.2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7 - ELIAS PINA"/>
    <n v="100000"/>
    <n v="70252.200000000012"/>
    <n v="71500"/>
    <n v="70252.20000000001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10 - INDEPENDENCIA"/>
    <n v="2500"/>
    <n v="0"/>
    <n v="25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10 - INDEPENDENCIA"/>
    <n v="2857143"/>
    <n v="2857143"/>
    <n v="2857143"/>
    <n v="285714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10 - INDEPENDENCIA"/>
    <n v="100000"/>
    <n v="70921.569999999992"/>
    <n v="93000"/>
    <n v="70921.56999999999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22 - SAN JUAN"/>
    <n v="2500"/>
    <n v="0"/>
    <n v="25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22 - SAN JUAN"/>
    <n v="2857143"/>
    <n v="2857143"/>
    <n v="2857143"/>
    <n v="285714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22 - SAN JUAN"/>
    <n v="100000"/>
    <n v="71499.97"/>
    <n v="71500"/>
    <n v="71499.9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2 - AZUA"/>
    <n v="0"/>
    <n v="17983.2"/>
    <n v="25000"/>
    <n v="17983.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2 - AZUA"/>
    <n v="800000"/>
    <n v="451422.58999999997"/>
    <n v="514285.72"/>
    <n v="25142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2 - AZUA"/>
    <n v="0"/>
    <n v="122445.78"/>
    <n v="114285.72"/>
    <n v="122445.7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3 - BAHORUCO"/>
    <n v="400000"/>
    <n v="225711"/>
    <n v="257142.86"/>
    <n v="12571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3 - BAHORUCO"/>
    <n v="0"/>
    <n v="65303.89"/>
    <n v="57142.86"/>
    <n v="65303.8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4 - BARAHONA"/>
    <n v="400000"/>
    <n v="220586"/>
    <n v="257142.86"/>
    <n v="22058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4 - BARAHONA"/>
    <n v="0"/>
    <n v="65303.89"/>
    <n v="57142.86"/>
    <n v="65303.8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7 - ELIAS PINA"/>
    <n v="400000"/>
    <n v="215959.88"/>
    <n v="257142.86"/>
    <n v="215959.8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7 - ELIAS PINA"/>
    <n v="0"/>
    <n v="65303.89"/>
    <n v="57142.84"/>
    <n v="65303.8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10 - INDEPENDENCIA"/>
    <n v="400000"/>
    <n v="244592.68"/>
    <n v="257142.84"/>
    <n v="143272.6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10 - INDEPENDENCIA"/>
    <n v="0"/>
    <n v="57139.94"/>
    <n v="57142.86"/>
    <n v="57139.9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22 - SAN JUAN"/>
    <n v="400000"/>
    <n v="164689.35"/>
    <n v="257142.86"/>
    <n v="164689.3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22 - SAN JUAN"/>
    <n v="0"/>
    <n v="65303.89"/>
    <n v="57142.86"/>
    <n v="65303.8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2 - AZUA"/>
    <n v="11428570"/>
    <n v="9857143.1400000006"/>
    <n v="11428572"/>
    <n v="9857143.140000000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2 - AZUA"/>
    <n v="0"/>
    <n v="0"/>
    <n v="1792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2 - AZUA"/>
    <n v="1428570"/>
    <n v="940903.67999999993"/>
    <n v="1128570"/>
    <n v="940903.6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2 - AZUA"/>
    <n v="0"/>
    <n v="0"/>
    <n v="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2 - AZUA"/>
    <n v="28571428"/>
    <n v="33201924.240000002"/>
    <n v="33201924.240000002"/>
    <n v="33201924.24000000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2 - AZUA"/>
    <n v="13088105"/>
    <n v="11053485.719999999"/>
    <n v="11342558.720000001"/>
    <n v="11053485.70999999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2 - AZUA"/>
    <n v="0"/>
    <n v="999600"/>
    <n v="1008911.12"/>
    <n v="9996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2 - AZUA"/>
    <n v="0"/>
    <n v="102426.16"/>
    <n v="102428.58"/>
    <n v="96925.8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3 - BAHORUCO"/>
    <n v="5714286"/>
    <n v="4928571.57"/>
    <n v="5714286"/>
    <n v="4928571.569999999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3 - BAHORUCO"/>
    <n v="714285"/>
    <n v="524954.86"/>
    <n v="614285"/>
    <n v="524954.8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3 - BAHORUCO"/>
    <n v="0"/>
    <n v="0"/>
    <n v="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3 - BAHORUCO"/>
    <n v="14285714"/>
    <n v="16600962.120000003"/>
    <n v="16600962.120000001"/>
    <n v="16600962.11999999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3 - BAHORUCO"/>
    <n v="6544052"/>
    <n v="5531100.6200000001"/>
    <n v="5671278.8600000003"/>
    <n v="5531100.620000000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3 - BAHORUCO"/>
    <n v="0"/>
    <n v="419700"/>
    <n v="429000"/>
    <n v="4197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3 - BAHORUCO"/>
    <n v="0"/>
    <n v="51212.58"/>
    <n v="51214.29"/>
    <n v="48462.88000000000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4 - BARAHONA"/>
    <n v="5714286"/>
    <n v="4928571.57"/>
    <n v="5714286"/>
    <n v="4928571.5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4 - BARAHONA"/>
    <n v="714285"/>
    <n v="524954.86"/>
    <n v="614285"/>
    <n v="524954.8599999998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4 - BARAHONA"/>
    <n v="0"/>
    <n v="0"/>
    <n v="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4 - BARAHONA"/>
    <n v="14285715"/>
    <n v="16600962.119999999"/>
    <n v="16600962.120000001"/>
    <n v="16600962.12000000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4 - BARAHONA"/>
    <n v="6544052"/>
    <n v="5527304.9100000001"/>
    <n v="5671278.8600000003"/>
    <n v="5527304.910000000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4 - BARAHONA"/>
    <n v="0"/>
    <n v="423750"/>
    <n v="429000"/>
    <n v="42375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4 - BARAHONA"/>
    <n v="0"/>
    <n v="51213.58"/>
    <n v="51214.29"/>
    <n v="48462.87999999999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7 - ELIAS PINA"/>
    <n v="5714286"/>
    <n v="4928571.5699999984"/>
    <n v="5714286"/>
    <n v="4928571.5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7 - ELIAS PINA"/>
    <n v="714285"/>
    <n v="524954.86"/>
    <n v="614285"/>
    <n v="524954.8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7 - ELIAS PINA"/>
    <n v="0"/>
    <n v="0"/>
    <n v="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7 - ELIAS PINA"/>
    <n v="14285714"/>
    <n v="16609512.120000001"/>
    <n v="16609512.120000001"/>
    <n v="16609512.12000000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7 - ELIAS PINA"/>
    <n v="6544052"/>
    <n v="5466354.6600000001"/>
    <n v="5671278.8600000003"/>
    <n v="5466354.660000000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7 - ELIAS PINA"/>
    <n v="0"/>
    <n v="476811.12"/>
    <n v="429000"/>
    <n v="476811.1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7 - ELIAS PINA"/>
    <n v="0"/>
    <n v="63202.13"/>
    <n v="51214.259999999995"/>
    <n v="56952.57999999999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10 - INDEPENDENCIA"/>
    <n v="5714285"/>
    <n v="4928570.58"/>
    <n v="5714285"/>
    <n v="4928570.5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10 - INDEPENDENCIA"/>
    <n v="714285"/>
    <n v="0"/>
    <n v="114285"/>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10 - INDEPENDENCIA"/>
    <n v="0"/>
    <n v="0"/>
    <n v="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10 - INDEPENDENCIA"/>
    <n v="14285715"/>
    <n v="16600962.280000001"/>
    <n v="16219310.77"/>
    <n v="16600962.28000000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10 - INDEPENDENCIA"/>
    <n v="6544052"/>
    <n v="5170314.32"/>
    <n v="5671278.8499999996"/>
    <n v="5170314.3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10 - INDEPENDENCIA"/>
    <n v="0"/>
    <n v="420100"/>
    <n v="426000"/>
    <n v="4201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10 - INDEPENDENCIA"/>
    <n v="0"/>
    <n v="51236.47"/>
    <n v="51237.29"/>
    <n v="51236.4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22 - SAN JUAN"/>
    <n v="5714286"/>
    <n v="4928571.57"/>
    <n v="5714286"/>
    <n v="4928571.569999999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22 - SAN JUAN"/>
    <n v="714285"/>
    <n v="524954.86"/>
    <n v="614285"/>
    <n v="524954.8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22 - SAN JUAN"/>
    <n v="0"/>
    <n v="0"/>
    <n v="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22 - SAN JUAN"/>
    <n v="14285714"/>
    <n v="16600962.119999999"/>
    <n v="16600962.120000001"/>
    <n v="16600962.12000000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22 - SAN JUAN"/>
    <n v="6544052"/>
    <n v="5531099.7800000003"/>
    <n v="5671278.8600000003"/>
    <n v="5531099.780000000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22 - SAN JUAN"/>
    <n v="0"/>
    <n v="419700"/>
    <n v="429000"/>
    <n v="4197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22 - SAN JUAN"/>
    <n v="0"/>
    <n v="51213.58"/>
    <n v="51214.29"/>
    <n v="48463.8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2 - AZUA"/>
    <n v="63000"/>
    <n v="84956.140000000014"/>
    <n v="145857.14000000001"/>
    <n v="84956.1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2 - AZUA"/>
    <n v="300000"/>
    <n v="243425.78999999998"/>
    <n v="619556.80000000005"/>
    <n v="243425.7899999999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2 - AZUA"/>
    <n v="100000"/>
    <n v="678213.65"/>
    <n v="680091.02"/>
    <n v="678213.6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2 - AZUA"/>
    <n v="3428571"/>
    <n v="761292.32"/>
    <n v="1428571"/>
    <n v="761292.3200000000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2 - AZUA"/>
    <n v="0"/>
    <n v="71429.64"/>
    <n v="71430"/>
    <n v="71429.64000000001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2 - AZUA"/>
    <n v="200000"/>
    <n v="0"/>
    <n v="85714.28"/>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2 - AZUA"/>
    <n v="5000"/>
    <n v="35800"/>
    <n v="35800"/>
    <n v="358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2 - AZUA"/>
    <n v="0"/>
    <n v="0"/>
    <n v="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3 - BAHORUCO"/>
    <n v="31500"/>
    <n v="42478.07"/>
    <n v="72928.570000000007"/>
    <n v="42478.0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3 - BAHORUCO"/>
    <n v="150000"/>
    <n v="247592.5"/>
    <n v="309778.40000000002"/>
    <n v="247592.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3 - BAHORUCO"/>
    <n v="50000"/>
    <n v="339120.15"/>
    <n v="340045.51"/>
    <n v="339120.1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3 - BAHORUCO"/>
    <n v="1714285"/>
    <n v="380646.16"/>
    <n v="714285"/>
    <n v="380646.1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3 - BAHORUCO"/>
    <n v="0"/>
    <n v="35714.82"/>
    <n v="35715"/>
    <n v="35714.8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3 - BAHORUCO"/>
    <n v="100000"/>
    <n v="0"/>
    <n v="42857.14"/>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3 - BAHORUCO"/>
    <n v="2500"/>
    <n v="17900"/>
    <n v="17900"/>
    <n v="179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3 - BAHORUCO"/>
    <n v="0"/>
    <n v="0"/>
    <n v="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4 - BARAHONA"/>
    <n v="31500"/>
    <n v="42478.07"/>
    <n v="72928.570000000007"/>
    <n v="42478.0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4 - BARAHONA"/>
    <n v="150000"/>
    <n v="249700"/>
    <n v="309778.40000000002"/>
    <n v="2497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4 - BARAHONA"/>
    <n v="50000"/>
    <n v="339793.5"/>
    <n v="390045.51"/>
    <n v="339793.5"/>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4 - BARAHONA"/>
    <n v="1714285"/>
    <n v="380646.16"/>
    <n v="714285"/>
    <n v="380646.1600000000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4 - BARAHONA"/>
    <n v="0"/>
    <n v="35714.82"/>
    <n v="71715"/>
    <n v="35714.8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4 - BARAHONA"/>
    <n v="100000"/>
    <n v="0"/>
    <n v="42857.14"/>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4 - BARAHONA"/>
    <n v="2500"/>
    <n v="17900"/>
    <n v="17900"/>
    <n v="179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4 - BARAHONA"/>
    <n v="0"/>
    <n v="0"/>
    <n v="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7 - ELIAS PINA"/>
    <n v="31500"/>
    <n v="56708.08"/>
    <n v="102928.57"/>
    <n v="52508.0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7 - ELIAS PINA"/>
    <n v="150000"/>
    <n v="249700"/>
    <n v="309778.40000000002"/>
    <n v="2497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7 - ELIAS PINA"/>
    <n v="50000"/>
    <n v="340028.37"/>
    <n v="390045.48"/>
    <n v="340028.3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7 - ELIAS PINA"/>
    <n v="1714286"/>
    <n v="1433456.16"/>
    <n v="1714286"/>
    <n v="1433456.1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7 - ELIAS PINA"/>
    <n v="0"/>
    <n v="35714.720000000001"/>
    <n v="35715"/>
    <n v="35714.720000000001"/>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7 - ELIAS PINA"/>
    <n v="100000"/>
    <n v="0"/>
    <n v="42857.16"/>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7 - ELIAS PINA"/>
    <n v="2500"/>
    <n v="17899.990000000002"/>
    <n v="17900"/>
    <n v="159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7 - ELIAS PINA"/>
    <n v="0"/>
    <n v="0"/>
    <n v="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10 - INDEPENDENCIA"/>
    <n v="31500"/>
    <n v="42485.67"/>
    <n v="71978.58"/>
    <n v="42485.6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10 - INDEPENDENCIA"/>
    <n v="100000"/>
    <n v="94000"/>
    <n v="259778.4"/>
    <n v="94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10 - INDEPENDENCIA"/>
    <n v="50000"/>
    <n v="339120.16000000003"/>
    <n v="340045.51"/>
    <n v="339120.1600000000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10 - INDEPENDENCIA"/>
    <n v="1714285"/>
    <n v="399614.43"/>
    <n v="514285"/>
    <n v="399614.4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10 - INDEPENDENCIA"/>
    <n v="0"/>
    <n v="35741.61"/>
    <n v="35742.379999999997"/>
    <n v="32475.7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10 - INDEPENDENCIA"/>
    <n v="100000"/>
    <n v="0"/>
    <n v="57957.14"/>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10 - INDEPENDENCIA"/>
    <n v="2500"/>
    <n v="2216"/>
    <n v="2500"/>
    <n v="221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10 - INDEPENDENCIA"/>
    <n v="0"/>
    <n v="0"/>
    <n v="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22 - SAN JUAN"/>
    <n v="31500"/>
    <n v="42478.07"/>
    <n v="72928.570000000007"/>
    <n v="42478.07"/>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22 - SAN JUAN"/>
    <n v="150000"/>
    <n v="249700"/>
    <n v="309778.40000000002"/>
    <n v="2497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22 - SAN JUAN"/>
    <n v="50000"/>
    <n v="340028.38"/>
    <n v="395631.18"/>
    <n v="340028.38"/>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22 - SAN JUAN"/>
    <n v="1714286"/>
    <n v="380646.16"/>
    <n v="714286"/>
    <n v="380646.1600000000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22 - SAN JUAN"/>
    <n v="0"/>
    <n v="35714.82"/>
    <n v="35715"/>
    <n v="35714.82"/>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22 - SAN JUAN"/>
    <n v="100000"/>
    <n v="0"/>
    <n v="42857.14"/>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22 - SAN JUAN"/>
    <n v="2500"/>
    <n v="17900"/>
    <n v="17900"/>
    <n v="179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22 - SAN JUAN"/>
    <n v="0"/>
    <n v="0"/>
    <n v="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7 - OBRAS"/>
    <s v="2.7.2 - INFRAESTRUCTURA"/>
    <s v="S"/>
    <s v="07 - Recuperación de la Cobertura Vegetal en Cuencas Hidrográficas de la República Dominicana."/>
    <s v="60 - CREDITO EXTERNO"/>
    <n v="13928"/>
    <s v="03 - BAHORUCO"/>
    <n v="0"/>
    <n v="23128959.090000004"/>
    <n v="23100000"/>
    <n v="23128959.090000004"/>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7 - OBRAS"/>
    <s v="2.7.2 - INFRAESTRUCTURA"/>
    <s v="S"/>
    <s v="07 - Recuperación de la Cobertura Vegetal en Cuencas Hidrográficas de la República Dominicana."/>
    <s v="60 - CREDITO EXTERNO"/>
    <n v="13928"/>
    <s v="03 - BAHORUCO"/>
    <n v="0"/>
    <n v="244088.83"/>
    <n v="1155000"/>
    <n v="244088.8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7 - OBRAS"/>
    <s v="2.7.2 - INFRAESTRUCTURA"/>
    <s v="S"/>
    <s v="07 - Recuperación de la Cobertura Vegetal en Cuencas Hidrográficas de la República Dominicana."/>
    <s v="60 - CREDITO EXTERNO"/>
    <n v="13928"/>
    <s v="04 - BARAHONA"/>
    <n v="18777026"/>
    <n v="9592495.1799999997"/>
    <n v="50420832.460000008"/>
    <n v="9592495.1800000016"/>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7 - OBRAS"/>
    <s v="2.7.2 - INFRAESTRUCTURA"/>
    <s v="S"/>
    <s v="07 - Recuperación de la Cobertura Vegetal en Cuencas Hidrográficas de la República Dominicana."/>
    <s v="60 - CREDITO EXTERNO"/>
    <n v="13928"/>
    <s v="04 - BARAHONA"/>
    <n v="1545000"/>
    <n v="321868.39"/>
    <n v="5545000"/>
    <n v="321868.39"/>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7 - OBRAS"/>
    <s v="2.7.2 - INFRAESTRUCTURA"/>
    <s v="S"/>
    <s v="07 - Recuperación de la Cobertura Vegetal en Cuencas Hidrográficas de la República Dominicana."/>
    <s v="60 - CREDITO EXTERNO"/>
    <n v="13928"/>
    <s v="10 - INDEPENDENCIA"/>
    <n v="0"/>
    <n v="4605416.5300000012"/>
    <n v="20450000"/>
    <n v="4605416.53"/>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7 - OBRAS"/>
    <s v="2.7.2 - INFRAESTRUCTURA"/>
    <s v="S"/>
    <s v="07 - Recuperación de la Cobertura Vegetal en Cuencas Hidrográficas de la República Dominicana."/>
    <s v="60 - CREDITO EXTERNO"/>
    <n v="13928"/>
    <s v="10 - INDEPENDENCIA"/>
    <n v="0"/>
    <n v="271719.57"/>
    <n v="1250000"/>
    <n v="271719.57"/>
  </r>
  <r>
    <s v="2023"/>
    <x v="0"/>
    <x v="0"/>
    <x v="1"/>
    <x v="1"/>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482594"/>
    <n v="0"/>
    <n v="482594"/>
    <n v="0"/>
  </r>
  <r>
    <s v="2023"/>
    <x v="0"/>
    <x v="0"/>
    <x v="1"/>
    <x v="1"/>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en blanco)"/>
    <s v="16 - PEDERNALES"/>
    <n v="65941"/>
    <n v="0"/>
    <n v="65941"/>
    <n v="0"/>
  </r>
  <r>
    <s v="2023"/>
    <x v="0"/>
    <x v="0"/>
    <x v="1"/>
    <x v="1"/>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en blanco)"/>
    <s v="99 - MULTIPROVINCIAL"/>
    <n v="278884"/>
    <n v="0"/>
    <n v="278884"/>
    <n v="0"/>
  </r>
  <r>
    <s v="2023"/>
    <x v="0"/>
    <x v="0"/>
    <x v="1"/>
    <x v="1"/>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en blanco)"/>
    <s v="99 - MULTIPROVINCIAL"/>
    <n v="1611050"/>
    <n v="0"/>
    <n v="1611050"/>
    <n v="0"/>
  </r>
  <r>
    <s v="2023"/>
    <x v="0"/>
    <x v="0"/>
    <x v="1"/>
    <x v="1"/>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16 - PEDERNALES"/>
    <n v="11455999"/>
    <n v="0"/>
    <n v="11455999"/>
    <n v="0"/>
  </r>
  <r>
    <s v="2023"/>
    <x v="0"/>
    <x v="0"/>
    <x v="1"/>
    <x v="1"/>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2162756"/>
    <n v="0"/>
    <n v="2162756"/>
    <n v="0"/>
  </r>
  <r>
    <s v="2023"/>
    <x v="0"/>
    <x v="0"/>
    <x v="1"/>
    <x v="1"/>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2446442"/>
    <n v="0"/>
    <n v="2446442"/>
    <n v="0"/>
  </r>
  <r>
    <s v="2023"/>
    <x v="0"/>
    <x v="0"/>
    <x v="1"/>
    <x v="1"/>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4551462"/>
    <n v="0"/>
    <n v="4551462"/>
    <n v="0"/>
  </r>
  <r>
    <s v="2023"/>
    <x v="0"/>
    <x v="0"/>
    <x v="1"/>
    <x v="1"/>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366992"/>
    <n v="0"/>
    <n v="366992"/>
    <n v="0"/>
  </r>
  <r>
    <s v="2023"/>
    <x v="0"/>
    <x v="0"/>
    <x v="1"/>
    <x v="1"/>
    <s v="2 - Poder Ejecutivo"/>
    <s v="0220 - MINISTERIO DE ECONOMÍA, PLANIFICACIÓN Y DESARROLLO"/>
    <s v="0001 - MINISTERIO DE ECONOMIA, PLANIFICACION Y DESARROLLO"/>
    <s v="1 - SERVICIOS  GENERALES"/>
    <s v="1.1 - Administración general"/>
    <s v="1.1.98 - Investigación y desarrollo relacionado con la administración general"/>
    <s v="2.2 - CONTRATACIÓN DE SERVICIOS"/>
    <s v="2.2.8 - OTROS SERVICIOS NO INCLUIDOS EN CONCEPTOS ANTERIORES"/>
    <s v="S"/>
    <s v="00 - N/A"/>
    <s v="70 - DONACION EXTERNA"/>
    <s v="(en blanco)"/>
    <s v="99 - MULTIPROVINCIAL"/>
    <n v="4856880"/>
    <n v="0"/>
    <n v="4856880"/>
    <n v="0"/>
  </r>
  <r>
    <s v="2023"/>
    <x v="0"/>
    <x v="0"/>
    <x v="1"/>
    <x v="1"/>
    <s v="2 - Poder Ejecutivo"/>
    <s v="0220 - MINISTERIO DE ECONOMÍA, PLANIFICACIÓN Y DESARROLLO"/>
    <s v="0001 - MINISTERIO DE ECONOMIA, PLANIFICACION Y DESARROLLO"/>
    <s v="1 - SERVICIOS  GENERALES"/>
    <s v="1.1 - Administración general"/>
    <s v="1.1.98 - Investigación y desarrollo relacionado con la administración general"/>
    <s v="2.2 - CONTRATACIÓN DE SERVICIOS"/>
    <s v="2.2.8 - OTROS SERVICIOS NO INCLUIDOS EN CONCEPTOS ANTERIORES"/>
    <s v="S"/>
    <s v="00 - N/A"/>
    <s v="70 - DONACION EXTERNA"/>
    <s v="(en blanco)"/>
    <s v="99 - MULTIPROVINCIAL"/>
    <n v="853160"/>
    <n v="0"/>
    <n v="853160"/>
    <n v="0"/>
  </r>
  <r>
    <s v="2023"/>
    <x v="0"/>
    <x v="0"/>
    <x v="1"/>
    <x v="1"/>
    <s v="2 - Poder Ejecutivo"/>
    <s v="0220 - MINISTERIO DE ECONOMÍA, PLANIFICACIÓN Y DESARROLLO"/>
    <s v="0001 - MINISTERIO DE ECONOMIA, PLANIFICACION Y DESARROLLO"/>
    <s v="1 - SERVICIOS  GENERALES"/>
    <s v="1.1 - Administración general"/>
    <s v="1.1.98 - Investigación y desarrollo relacionado con la administración general"/>
    <s v="2.2 - CONTRATACIÓN DE SERVICIOS"/>
    <s v="2.2.8 - OTROS SERVICIOS NO INCLUIDOS EN CONCEPTOS ANTERIORES"/>
    <s v="S"/>
    <s v="00 - N/A"/>
    <s v="70 - DONACION EXTERNA"/>
    <s v="(en blanco)"/>
    <s v="99 - MULTIPROVINCIAL"/>
    <n v="5666360"/>
    <n v="0"/>
    <n v="5666360"/>
    <n v="0"/>
  </r>
  <r>
    <s v="2023"/>
    <x v="0"/>
    <x v="0"/>
    <x v="1"/>
    <x v="1"/>
    <s v="2 - Poder Ejecutivo"/>
    <s v="0220 - MINISTERIO DE ECONOMÍA, PLANIFICACIÓN Y DESARROLLO"/>
    <s v="0001 - MINISTERIO DE ECONOMIA, PLANIFICACION Y DESARROLLO"/>
    <s v="4 - SERVICIOS SOCIALES"/>
    <s v="4.1 - Vivienda y servicios comunitarios"/>
    <s v="4.1.02 - Desarrollo comunitario"/>
    <s v="2.2 - CONTRATACIÓN DE SERVICIOS"/>
    <s v="2.2.8 - OTROS SERVICIOS NO INCLUIDOS EN CONCEPTOS ANTERIORES"/>
    <s v="S"/>
    <s v="00 - N/A"/>
    <s v="60 - CREDITO EXTERNO"/>
    <s v="(en blanco)"/>
    <s v="99 - MULTIPROVINCIAL"/>
    <n v="11390001"/>
    <n v="0"/>
    <n v="11230001"/>
    <n v="0"/>
  </r>
  <r>
    <s v="2023"/>
    <x v="0"/>
    <x v="0"/>
    <x v="1"/>
    <x v="1"/>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en blanco)"/>
    <s v="99 - MULTIPROVINCIAL"/>
    <n v="7202916"/>
    <n v="0"/>
    <n v="3902916"/>
    <n v="0"/>
  </r>
  <r>
    <s v="2023"/>
    <x v="0"/>
    <x v="0"/>
    <x v="1"/>
    <x v="1"/>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en blanco)"/>
    <s v="99 - MULTIPROVINCIAL"/>
    <n v="600183"/>
    <n v="0"/>
    <n v="300183"/>
    <n v="0"/>
  </r>
  <r>
    <s v="2023"/>
    <x v="0"/>
    <x v="0"/>
    <x v="1"/>
    <x v="1"/>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en blanco)"/>
    <s v="99 - MULTIPROVINCIAL"/>
    <n v="71316"/>
    <n v="0"/>
    <n v="71316"/>
    <n v="0"/>
  </r>
  <r>
    <s v="2023"/>
    <x v="0"/>
    <x v="0"/>
    <x v="1"/>
    <x v="1"/>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en blanco)"/>
    <s v="99 - MULTIPROVINCIAL"/>
    <n v="71316"/>
    <n v="0"/>
    <n v="71316"/>
    <n v="0"/>
  </r>
  <r>
    <s v="2023"/>
    <x v="0"/>
    <x v="0"/>
    <x v="1"/>
    <x v="1"/>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en blanco)"/>
    <s v="99 - MULTIPROVINCIAL"/>
    <n v="71316"/>
    <n v="0"/>
    <n v="71316"/>
    <n v="0"/>
  </r>
  <r>
    <s v="2023"/>
    <x v="0"/>
    <x v="0"/>
    <x v="1"/>
    <x v="1"/>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en blanco)"/>
    <s v="99 - MULTIPROVINCIAL"/>
    <n v="16996266"/>
    <n v="0"/>
    <n v="16996266"/>
    <n v="0"/>
  </r>
  <r>
    <s v="2023"/>
    <x v="0"/>
    <x v="0"/>
    <x v="1"/>
    <x v="1"/>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en blanco)"/>
    <s v="99 - MULTIPROVINCIAL"/>
    <n v="1416276"/>
    <n v="0"/>
    <n v="1416276"/>
    <n v="0"/>
  </r>
  <r>
    <s v="2023"/>
    <x v="0"/>
    <x v="0"/>
    <x v="1"/>
    <x v="1"/>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en blanco)"/>
    <s v="99 - MULTIPROVINCIAL"/>
    <n v="1715747"/>
    <n v="0"/>
    <n v="857873.5"/>
    <n v="0"/>
  </r>
  <r>
    <s v="2023"/>
    <x v="0"/>
    <x v="0"/>
    <x v="1"/>
    <x v="1"/>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en blanco)"/>
    <s v="99 - MULTIPROVINCIAL"/>
    <n v="1718121"/>
    <n v="0"/>
    <n v="859060.5"/>
    <n v="0"/>
  </r>
  <r>
    <s v="2023"/>
    <x v="0"/>
    <x v="0"/>
    <x v="1"/>
    <x v="1"/>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en blanco)"/>
    <s v="99 - MULTIPROVINCIAL"/>
    <n v="226186"/>
    <n v="0"/>
    <n v="113186"/>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en blanco)"/>
    <s v="99 - MULTIPROVINCIAL"/>
    <n v="450776"/>
    <n v="0"/>
    <n v="250776"/>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en blanco)"/>
    <s v="99 - MULTIPROVINCIAL"/>
    <n v="59430"/>
    <n v="0"/>
    <n v="59430"/>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en blanco)"/>
    <s v="99 - MULTIPROVINCIAL"/>
    <n v="475440"/>
    <n v="0"/>
    <n v="245440"/>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en blanco)"/>
    <s v="99 - MULTIPROVINCIAL"/>
    <n v="47544"/>
    <n v="0"/>
    <n v="47544"/>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en blanco)"/>
    <s v="99 - MULTIPROVINCIAL"/>
    <n v="1485750"/>
    <n v="0"/>
    <n v="742875"/>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en blanco)"/>
    <s v="99 - MULTIPROVINCIAL"/>
    <n v="594300"/>
    <n v="0"/>
    <n v="344300"/>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en blanco)"/>
    <s v="99 - MULTIPROVINCIAL"/>
    <n v="178290"/>
    <n v="0"/>
    <n v="178290"/>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en blanco)"/>
    <s v="99 - MULTIPROVINCIAL"/>
    <n v="29715"/>
    <n v="0"/>
    <n v="29715"/>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en blanco)"/>
    <s v="99 - MULTIPROVINCIAL"/>
    <n v="2603034"/>
    <n v="0"/>
    <n v="1301517"/>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en blanco)"/>
    <s v="99 - MULTIPROVINCIAL"/>
    <n v="29715"/>
    <n v="0"/>
    <n v="29715"/>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en blanco)"/>
    <s v="99 - MULTIPROVINCIAL"/>
    <n v="17829"/>
    <n v="0"/>
    <n v="17829"/>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en blanco)"/>
    <s v="99 - MULTIPROVINCIAL"/>
    <n v="178290"/>
    <n v="0"/>
    <n v="178290"/>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en blanco)"/>
    <s v="99 - MULTIPROVINCIAL"/>
    <n v="148575"/>
    <n v="0"/>
    <n v="148575"/>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en blanco)"/>
    <s v="99 - MULTIPROVINCIAL"/>
    <n v="534870"/>
    <n v="0"/>
    <n v="534870"/>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en blanco)"/>
    <s v="99 - MULTIPROVINCIAL"/>
    <n v="59430"/>
    <n v="0"/>
    <n v="59430"/>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en blanco)"/>
    <s v="99 - MULTIPROVINCIAL"/>
    <n v="29715"/>
    <n v="0"/>
    <n v="29715"/>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en blanco)"/>
    <s v="99 - MULTIPROVINCIAL"/>
    <n v="59430"/>
    <n v="0"/>
    <n v="59430"/>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en blanco)"/>
    <s v="99 - MULTIPROVINCIAL"/>
    <n v="59430"/>
    <n v="0"/>
    <n v="59430"/>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en blanco)"/>
    <s v="99 - MULTIPROVINCIAL"/>
    <n v="2377200"/>
    <n v="0"/>
    <n v="1360581"/>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en blanco)"/>
    <s v="99 - MULTIPROVINCIAL"/>
    <n v="17829"/>
    <n v="0"/>
    <n v="17829"/>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en blanco)"/>
    <s v="99 - MULTIPROVINCIAL"/>
    <n v="178290"/>
    <n v="0"/>
    <n v="178290"/>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en blanco)"/>
    <s v="99 - MULTIPROVINCIAL"/>
    <n v="59430"/>
    <n v="0"/>
    <n v="59430"/>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en blanco)"/>
    <s v="99 - MULTIPROVINCIAL"/>
    <n v="58726654"/>
    <n v="0"/>
    <n v="33596654"/>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en blanco)"/>
    <s v="99 - MULTIPROVINCIAL"/>
    <n v="7900167"/>
    <n v="0"/>
    <n v="7201112"/>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en blanco)"/>
    <s v="99 - MULTIPROVINCIAL"/>
    <n v="59430"/>
    <n v="0"/>
    <n v="59430"/>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en blanco)"/>
    <s v="99 - MULTIPROVINCIAL"/>
    <n v="124587227"/>
    <n v="0"/>
    <n v="121892333"/>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en blanco)"/>
    <s v="99 - MULTIPROVINCIAL"/>
    <n v="41962221"/>
    <n v="0"/>
    <n v="41962221"/>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en blanco)"/>
    <s v="99 - MULTIPROVINCIAL"/>
    <n v="3700450"/>
    <n v="0"/>
    <n v="3700450"/>
    <n v="0"/>
  </r>
  <r>
    <s v="2023"/>
    <x v="0"/>
    <x v="0"/>
    <x v="1"/>
    <x v="1"/>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en blanco)"/>
    <s v="99 - MULTIPROVINCIAL"/>
    <n v="118860"/>
    <n v="0"/>
    <n v="118860"/>
    <n v="0"/>
  </r>
  <r>
    <s v="2023"/>
    <x v="0"/>
    <x v="0"/>
    <x v="1"/>
    <x v="1"/>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en blanco)"/>
    <s v="99 - MULTIPROVINCIAL"/>
    <n v="99430"/>
    <n v="0"/>
    <n v="99430"/>
    <n v="0"/>
  </r>
  <r>
    <s v="2023"/>
    <x v="0"/>
    <x v="0"/>
    <x v="1"/>
    <x v="1"/>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en blanco)"/>
    <s v="99 - MULTIPROVINCIAL"/>
    <n v="59430"/>
    <n v="0"/>
    <n v="59430"/>
    <n v="0"/>
  </r>
  <r>
    <s v="2023"/>
    <x v="0"/>
    <x v="0"/>
    <x v="1"/>
    <x v="1"/>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en blanco)"/>
    <s v="99 - MULTIPROVINCIAL"/>
    <n v="118860"/>
    <n v="0"/>
    <n v="118860"/>
    <n v="0"/>
  </r>
  <r>
    <s v="2023"/>
    <x v="0"/>
    <x v="0"/>
    <x v="1"/>
    <x v="1"/>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en blanco)"/>
    <s v="99 - MULTIPROVINCIAL"/>
    <n v="29715"/>
    <n v="0"/>
    <n v="29715"/>
    <n v="0"/>
  </r>
  <r>
    <s v="2023"/>
    <x v="0"/>
    <x v="0"/>
    <x v="1"/>
    <x v="1"/>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en blanco)"/>
    <s v="99 - MULTIPROVINCIAL"/>
    <n v="89145"/>
    <n v="0"/>
    <n v="89145"/>
    <n v="0"/>
  </r>
  <r>
    <s v="2023"/>
    <x v="0"/>
    <x v="0"/>
    <x v="1"/>
    <x v="1"/>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en blanco)"/>
    <s v="99 - MULTIPROVINCIAL"/>
    <n v="77259"/>
    <n v="0"/>
    <n v="77259"/>
    <n v="0"/>
  </r>
  <r>
    <s v="2023"/>
    <x v="0"/>
    <x v="0"/>
    <x v="1"/>
    <x v="1"/>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en blanco)"/>
    <s v="99 - MULTIPROVINCIAL"/>
    <n v="297150"/>
    <n v="0"/>
    <n v="297150"/>
    <n v="0"/>
  </r>
  <r>
    <s v="2023"/>
    <x v="0"/>
    <x v="0"/>
    <x v="1"/>
    <x v="1"/>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en blanco)"/>
    <s v="99 - MULTIPROVINCIAL"/>
    <n v="65373"/>
    <n v="0"/>
    <n v="65373"/>
    <n v="0"/>
  </r>
  <r>
    <s v="2023"/>
    <x v="0"/>
    <x v="0"/>
    <x v="1"/>
    <x v="1"/>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en blanco)"/>
    <s v="99 - MULTIPROVINCIAL"/>
    <n v="118860"/>
    <n v="0"/>
    <n v="118860"/>
    <n v="0"/>
  </r>
  <r>
    <s v="2023"/>
    <x v="0"/>
    <x v="0"/>
    <x v="1"/>
    <x v="1"/>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en blanco)"/>
    <s v="99 - MULTIPROVINCIAL"/>
    <n v="11886"/>
    <n v="0"/>
    <n v="11886"/>
    <n v="0"/>
  </r>
  <r>
    <s v="2023"/>
    <x v="0"/>
    <x v="0"/>
    <x v="1"/>
    <x v="1"/>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en blanco)"/>
    <s v="99 - MULTIPROVINCIAL"/>
    <n v="178290"/>
    <n v="0"/>
    <n v="17829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en blanco)"/>
    <s v="99 - MULTIPROVINCIAL"/>
    <n v="73034000"/>
    <n v="0"/>
    <n v="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en blanco)"/>
    <s v="99 - MULTIPROVINCIAL"/>
    <n v="0"/>
    <n v="107146616.56999999"/>
    <n v="131590188.97"/>
    <n v="100189303.05000001"/>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en blanco)"/>
    <s v="99 - MULTIPROVINCIAL"/>
    <n v="6086166"/>
    <n v="0"/>
    <n v="305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S"/>
    <s v="00 - N/A"/>
    <s v="10 - FONDO GENERAL"/>
    <s v="(en blanco)"/>
    <s v="99 - MULTIPROVINCIAL"/>
    <n v="0"/>
    <n v="705600"/>
    <n v="705600"/>
    <n v="705415.6"/>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S"/>
    <s v="00 - N/A"/>
    <s v="10 - FONDO GENERAL"/>
    <s v="(en blanco)"/>
    <s v="99 - MULTIPROVINCIAL"/>
    <n v="0"/>
    <n v="760000"/>
    <n v="900000"/>
    <n v="76000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S"/>
    <s v="00 - N/A"/>
    <s v="10 - FONDO GENERAL"/>
    <s v="(en blanco)"/>
    <s v="99 - MULTIPROVINCIAL"/>
    <n v="6086167"/>
    <n v="0"/>
    <n v="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S"/>
    <s v="00 - N/A"/>
    <s v="10 - FONDO GENERAL"/>
    <s v="(en blanco)"/>
    <s v="99 - MULTIPROVINCIAL"/>
    <n v="5178110"/>
    <n v="4745928.01"/>
    <n v="5687435.8799999999"/>
    <n v="4285928.6799999988"/>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S"/>
    <s v="00 - N/A"/>
    <s v="10 - FONDO GENERAL"/>
    <s v="(en blanco)"/>
    <s v="99 - MULTIPROVINCIAL"/>
    <n v="5185414"/>
    <n v="4752621.67"/>
    <n v="5696075.7199999997"/>
    <n v="4291973.62"/>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S"/>
    <s v="00 - N/A"/>
    <s v="10 - FONDO GENERAL"/>
    <s v="(en blanco)"/>
    <s v="99 - MULTIPROVINCIAL"/>
    <n v="803374"/>
    <n v="668522.65"/>
    <n v="838941.29"/>
    <n v="592830.75"/>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en blanco)"/>
    <s v="99 - MULTIPROVINCIAL"/>
    <n v="0"/>
    <n v="3272401.8299999996"/>
    <n v="3475890.54"/>
    <n v="3272401.8299999996"/>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en blanco)"/>
    <s v="99 - MULTIPROVINCIAL"/>
    <n v="0"/>
    <n v="0"/>
    <n v="60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en blanco)"/>
    <s v="99 - MULTIPROVINCIAL"/>
    <n v="46987000"/>
    <n v="52534952.449999996"/>
    <n v="53204961.399999999"/>
    <n v="52534952.449999996"/>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en blanco)"/>
    <s v="99 - MULTIPROVINCIAL"/>
    <n v="420000"/>
    <n v="526955.99"/>
    <n v="610000"/>
    <n v="526955.99"/>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en blanco)"/>
    <s v="99 - MULTIPROVINCIAL"/>
    <n v="35000"/>
    <n v="0"/>
    <n v="35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en blanco)"/>
    <s v="99 - MULTIPROVINCIAL"/>
    <n v="35000"/>
    <n v="34999.99"/>
    <n v="35000"/>
    <n v="34999.99"/>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en blanco)"/>
    <s v="99 - MULTIPROVINCIAL"/>
    <n v="15000000"/>
    <n v="0"/>
    <n v="267976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en blanco)"/>
    <s v="99 - MULTIPROVINCIAL"/>
    <n v="2400000"/>
    <n v="194305.88"/>
    <n v="450000"/>
    <n v="194305.88"/>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933542"/>
    <n v="0"/>
    <n v="933542"/>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en blanco)"/>
    <s v="99 - MULTIPROVINCIAL"/>
    <n v="1628400"/>
    <n v="33827500"/>
    <n v="76945188.599999994"/>
    <n v="3035550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en blanco)"/>
    <s v="99 - MULTIPROVINCIAL"/>
    <n v="529634"/>
    <n v="0"/>
    <n v="529634"/>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en blanco)"/>
    <s v="99 - MULTIPROVINCIAL"/>
    <n v="943000"/>
    <n v="0"/>
    <n v="943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en blanco)"/>
    <s v="99 - MULTIPROVINCIAL"/>
    <n v="0"/>
    <n v="0"/>
    <n v="79588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en blanco)"/>
    <s v="99 - MULTIPROVINCIAL"/>
    <n v="0"/>
    <n v="0"/>
    <n v="190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en blanco)"/>
    <s v="99 - MULTIPROVINCIAL"/>
    <n v="868042"/>
    <n v="0"/>
    <n v="868042"/>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en blanco)"/>
    <s v="99 - MULTIPROVINCIAL"/>
    <n v="0"/>
    <n v="8187687.5099999998"/>
    <n v="8200000"/>
    <n v="8187687.5099999998"/>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en blanco)"/>
    <s v="99 - MULTIPROVINCIAL"/>
    <n v="0"/>
    <n v="2664917.9499999997"/>
    <n v="2999900.6"/>
    <n v="966628.35"/>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en blanco)"/>
    <s v="99 - MULTIPROVINCIAL"/>
    <n v="0"/>
    <n v="1517620"/>
    <n v="2540600"/>
    <n v="13410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en blanco)"/>
    <s v="99 - MULTIPROVINCIAL"/>
    <n v="4702500"/>
    <n v="666637.22"/>
    <n v="852500"/>
    <n v="493779.62"/>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en blanco)"/>
    <s v="99 - MULTIPROVINCIAL"/>
    <n v="0"/>
    <n v="4194151.39"/>
    <n v="4195000"/>
    <n v="4194151.39"/>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en blanco)"/>
    <s v="99 - MULTIPROVINCIAL"/>
    <n v="0"/>
    <n v="0"/>
    <n v="386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en blanco)"/>
    <s v="99 - MULTIPROVINCIAL"/>
    <n v="0"/>
    <n v="347319.25999999995"/>
    <n v="450000"/>
    <n v="343543.26"/>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en blanco)"/>
    <s v="99 - MULTIPROVINCIAL"/>
    <n v="0"/>
    <n v="164999.99"/>
    <n v="880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0"/>
    <n v="0"/>
    <n v="60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84000"/>
    <n v="0"/>
    <n v="84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5000000"/>
    <n v="0"/>
    <n v="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0"/>
    <n v="7300000"/>
    <n v="7300000"/>
    <n v="146000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0"/>
    <n v="147000"/>
    <n v="240000"/>
    <n v="14700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3000000"/>
    <n v="0"/>
    <n v="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16300000"/>
    <n v="1951367.76"/>
    <n v="2200000"/>
    <n v="4130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0"/>
    <n v="0"/>
    <n v="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1300000"/>
    <n v="0"/>
    <n v="1300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3414040"/>
    <n v="0"/>
    <n v="341404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21000"/>
    <n v="0"/>
    <n v="21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869017"/>
    <n v="0"/>
    <n v="869017"/>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651214"/>
    <n v="0"/>
    <n v="651214"/>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869017"/>
    <n v="0"/>
    <n v="869017"/>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1000000"/>
    <n v="0"/>
    <n v="670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en blanco)"/>
    <s v="99 - MULTIPROVINCIAL"/>
    <n v="1964723"/>
    <n v="0"/>
    <n v="1964723"/>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en blanco)"/>
    <s v="99 - MULTIPROVINCIAL"/>
    <n v="50880"/>
    <n v="13456"/>
    <n v="50880"/>
    <n v="13456"/>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35000"/>
    <n v="0"/>
    <n v="35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55000"/>
    <n v="0"/>
    <n v="55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en blanco)"/>
    <s v="99 - MULTIPROVINCIAL"/>
    <n v="0"/>
    <n v="70804.13"/>
    <n v="181570"/>
    <n v="70804.13"/>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en blanco)"/>
    <s v="99 - MULTIPROVINCIAL"/>
    <n v="0"/>
    <n v="610414"/>
    <n v="630750"/>
    <n v="610414"/>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70 - DONACION EXTERNA"/>
    <s v="(en blanco)"/>
    <s v="99 - MULTIPROVINCIAL"/>
    <n v="120000"/>
    <n v="0"/>
    <n v="120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10 - FONDO GENERAL"/>
    <s v="(en blanco)"/>
    <s v="99 - MULTIPROVINCIAL"/>
    <n v="0"/>
    <n v="104632.96000000001"/>
    <n v="120068.96"/>
    <n v="104632.96000000001"/>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10 - FONDO GENERAL"/>
    <s v="(en blanco)"/>
    <s v="99 - MULTIPROVINCIAL"/>
    <n v="72080"/>
    <n v="0"/>
    <n v="2208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en blanco)"/>
    <s v="99 - MULTIPROVINCIAL"/>
    <n v="70300"/>
    <n v="0"/>
    <n v="703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en blanco)"/>
    <s v="99 - MULTIPROVINCIAL"/>
    <n v="15000"/>
    <n v="0"/>
    <n v="15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en blanco)"/>
    <s v="99 - MULTIPROVINCIAL"/>
    <n v="235000"/>
    <n v="0"/>
    <n v="235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en blanco)"/>
    <s v="99 - MULTIPROVINCIAL"/>
    <n v="0"/>
    <n v="112910.68"/>
    <n v="116160"/>
    <n v="112910.68"/>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70 - DONACION EXTERNA"/>
    <s v="(en blanco)"/>
    <s v="99 - MULTIPROVINCIAL"/>
    <n v="100000"/>
    <n v="0"/>
    <n v="100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en blanco)"/>
    <s v="99 - MULTIPROVINCIAL"/>
    <n v="0"/>
    <n v="0"/>
    <n v="5718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en blanco)"/>
    <s v="99 - MULTIPROVINCIAL"/>
    <n v="540960"/>
    <n v="300000"/>
    <n v="540960"/>
    <n v="30000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en blanco)"/>
    <s v="99 - MULTIPROVINCIAL"/>
    <n v="0"/>
    <n v="0"/>
    <n v="12602.4"/>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0"/>
    <n v="0"/>
    <n v="32597.5"/>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300000"/>
    <n v="2401198.84"/>
    <n v="4473861.68"/>
    <n v="2362270.8199999998"/>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0"/>
    <n v="53331.199999999997"/>
    <n v="60000"/>
    <n v="53331.199999999997"/>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0"/>
    <n v="796.5"/>
    <n v="880"/>
    <n v="796.5"/>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0"/>
    <n v="14348.8"/>
    <n v="63000"/>
    <n v="14348.8"/>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0"/>
    <n v="24390.6"/>
    <n v="50000"/>
    <n v="24390.6"/>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0"/>
    <n v="0"/>
    <n v="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en blanco)"/>
    <s v="99 - MULTIPROVINCIAL"/>
    <n v="870000"/>
    <n v="0"/>
    <n v="870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en blanco)"/>
    <s v="99 - MULTIPROVINCIAL"/>
    <n v="145000"/>
    <n v="0"/>
    <n v="145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en blanco)"/>
    <s v="99 - MULTIPROVINCIAL"/>
    <n v="1013350"/>
    <n v="0"/>
    <n v="1013350"/>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S"/>
    <s v="00 - N/A"/>
    <s v="60 - CREDITO EXTERNO"/>
    <s v="(en blanco)"/>
    <s v="99 - MULTIPROVINCIAL"/>
    <n v="25000000"/>
    <n v="0"/>
    <n v="25000000"/>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S"/>
    <s v="00 - N/A"/>
    <s v="60 - CREDITO EXTERNO"/>
    <s v="(en blanco)"/>
    <s v="99 - MULTIPROVINCIAL"/>
    <n v="1972050"/>
    <n v="0"/>
    <n v="1972050"/>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S"/>
    <s v="00 - N/A"/>
    <s v="60 - CREDITO EXTERNO"/>
    <s v="(en blanco)"/>
    <s v="99 - MULTIPROVINCIAL"/>
    <n v="25000000"/>
    <n v="0"/>
    <n v="25000000"/>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en blanco)"/>
    <s v="99 - MULTIPROVINCIAL"/>
    <n v="3469360"/>
    <n v="0"/>
    <n v="3469360"/>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en blanco)"/>
    <s v="99 - MULTIPROVINCIAL"/>
    <n v="3467360"/>
    <n v="0"/>
    <n v="3467360"/>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en blanco)"/>
    <s v="99 - MULTIPROVINCIAL"/>
    <n v="3467360"/>
    <n v="0"/>
    <n v="3467360"/>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15059450"/>
    <n v="317749.90000000002"/>
    <n v="15059450"/>
    <n v="317749.90000000002"/>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S"/>
    <s v="00 - N/A"/>
    <s v="60 - CREDITO EXTERNO"/>
    <s v="(en blanco)"/>
    <s v="99 - MULTIPROVINCIAL"/>
    <n v="6834450"/>
    <n v="0"/>
    <n v="6834450"/>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41334450"/>
    <n v="2399045"/>
    <n v="3834450"/>
    <n v="2399045"/>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16334450"/>
    <n v="0"/>
    <n v="3834450"/>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12500000"/>
    <n v="0"/>
    <n v="0"/>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42334450"/>
    <n v="9844855.5"/>
    <n v="4834450"/>
    <n v="9844855.5"/>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en blanco)"/>
    <s v="99 - MULTIPROVINCIAL"/>
    <n v="2225000"/>
    <n v="0"/>
    <n v="2225000"/>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2225000"/>
    <n v="0"/>
    <n v="2225000"/>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2225000"/>
    <n v="0"/>
    <n v="2225000"/>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12500000"/>
    <n v="0"/>
    <n v="0"/>
    <n v="0"/>
  </r>
  <r>
    <s v="2023"/>
    <x v="0"/>
    <x v="0"/>
    <x v="1"/>
    <x v="1"/>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500000"/>
    <n v="0"/>
    <n v="445000"/>
    <n v="0"/>
  </r>
  <r>
    <s v="2023"/>
    <x v="0"/>
    <x v="0"/>
    <x v="1"/>
    <x v="1"/>
    <s v="2 - Poder Ejecutivo"/>
    <s v="0221 - MINISTERIO DE ADMINISTRACIÓN PÚBLICA"/>
    <s v="0001 - MINISTERIO DE ADMINISTRACION PUBLICA"/>
    <s v="1 - SERVICIOS  GENERALES"/>
    <s v="1.4 - Justicia, orden público y seguridad"/>
    <s v="1.4.03 - Administración y servicios de justicia"/>
    <s v="2.1 - REMUNERACIONES Y CONTRIBUCIONES"/>
    <s v="2.1.1 - REMUNERACIONES"/>
    <s v="S"/>
    <s v="00 - N/A"/>
    <s v="70 - DONACION EXTERNA"/>
    <s v="(en blanco)"/>
    <s v="99 - MULTIPROVINCIAL"/>
    <n v="0"/>
    <n v="9024000"/>
    <n v="9600000"/>
    <n v="5228000"/>
  </r>
  <r>
    <s v="2023"/>
    <x v="0"/>
    <x v="0"/>
    <x v="1"/>
    <x v="1"/>
    <s v="2 - Poder Ejecutivo"/>
    <s v="0221 - MINISTERIO DE ADMINISTRACIÓN PÚBLICA"/>
    <s v="0001 - MINISTERIO DE ADMINISTRACION PUBLICA"/>
    <s v="1 - SERVICIOS  GENERALES"/>
    <s v="1.4 - Justicia, orden público y seguridad"/>
    <s v="1.4.03 - Administración y servicios de justicia"/>
    <s v="2.1 - REMUNERACIONES Y CONTRIBUCIONES"/>
    <s v="2.1.1 - REMUNERACIONES"/>
    <s v="S"/>
    <s v="00 - N/A"/>
    <s v="70 - DONACION EXTERNA"/>
    <s v="(en blanco)"/>
    <s v="99 - MULTIPROVINCIAL"/>
    <n v="0"/>
    <n v="1500000"/>
    <n v="2400000"/>
    <n v="1090000"/>
  </r>
  <r>
    <s v="2023"/>
    <x v="0"/>
    <x v="0"/>
    <x v="1"/>
    <x v="1"/>
    <s v="2 - Poder Ejecutivo"/>
    <s v="0221 - MINISTERIO DE ADMINISTRACIÓN PÚBLICA"/>
    <s v="0001 - MINISTERIO DE ADMINISTRACION PUBLICA"/>
    <s v="1 - SERVICIOS  GENERALES"/>
    <s v="1.4 - Justicia, orden público y seguridad"/>
    <s v="1.4.03 - Administración y servicios de justicia"/>
    <s v="2.1 - REMUNERACIONES Y CONTRIBUCIONES"/>
    <s v="2.1.1 - REMUNERACIONES"/>
    <s v="S"/>
    <s v="00 - N/A"/>
    <s v="70 - DONACION EXTERNA"/>
    <s v="(en blanco)"/>
    <s v="99 - MULTIPROVINCIAL"/>
    <n v="0"/>
    <n v="0"/>
    <n v="1200000"/>
    <n v="0"/>
  </r>
  <r>
    <s v="2023"/>
    <x v="0"/>
    <x v="0"/>
    <x v="1"/>
    <x v="1"/>
    <s v="2 - Poder Ejecutivo"/>
    <s v="0221 - MINISTERIO DE ADMINISTRACIÓN PÚBLICA"/>
    <s v="0001 - MINISTERIO DE ADMINISTRACION PUBLICA"/>
    <s v="1 - SERVICIOS  GENERALES"/>
    <s v="1.4 - Justicia, orden público y seguridad"/>
    <s v="1.4.03 - Administración y servicios de justicia"/>
    <s v="2.1 - REMUNERACIONES Y CONTRIBUCIONES"/>
    <s v="2.1.2 - SOBRESUELDOS"/>
    <s v="S"/>
    <s v="00 - N/A"/>
    <s v="70 - DONACION EXTERNA"/>
    <s v="(en blanco)"/>
    <s v="99 - MULTIPROVINCIAL"/>
    <n v="0"/>
    <n v="1200000"/>
    <n v="2400000"/>
    <n v="1075000"/>
  </r>
  <r>
    <s v="2023"/>
    <x v="0"/>
    <x v="0"/>
    <x v="1"/>
    <x v="1"/>
    <s v="2 - Poder Ejecutivo"/>
    <s v="0221 - MINISTERIO DE ADMINISTRACIÓN PÚBLICA"/>
    <s v="0001 - MINISTERIO DE ADMINISTRACION PUBLICA"/>
    <s v="1 - SERVICIOS  GENERALES"/>
    <s v="1.4 - Justicia, orden público y seguridad"/>
    <s v="1.4.03 - Administración y servicios de justicia"/>
    <s v="2.1 - REMUNERACIONES Y CONTRIBUCIONES"/>
    <s v="2.1.5 - CONTRIBUCIONES A LA SEGURIDAD SOCIAL"/>
    <s v="S"/>
    <s v="00 - N/A"/>
    <s v="70 - DONACION EXTERNA"/>
    <s v="(en blanco)"/>
    <s v="99 - MULTIPROVINCIAL"/>
    <n v="0"/>
    <n v="746151.6"/>
    <n v="985000"/>
    <n v="447946.19999999995"/>
  </r>
  <r>
    <s v="2023"/>
    <x v="0"/>
    <x v="0"/>
    <x v="1"/>
    <x v="1"/>
    <s v="2 - Poder Ejecutivo"/>
    <s v="0221 - MINISTERIO DE ADMINISTRACIÓN PÚBLICA"/>
    <s v="0001 - MINISTERIO DE ADMINISTRACION PUBLICA"/>
    <s v="1 - SERVICIOS  GENERALES"/>
    <s v="1.4 - Justicia, orden público y seguridad"/>
    <s v="1.4.03 - Administración y servicios de justicia"/>
    <s v="2.1 - REMUNERACIONES Y CONTRIBUCIONES"/>
    <s v="2.1.5 - CONTRIBUCIONES A LA SEGURIDAD SOCIAL"/>
    <s v="S"/>
    <s v="00 - N/A"/>
    <s v="70 - DONACION EXTERNA"/>
    <s v="(en blanco)"/>
    <s v="99 - MULTIPROVINCIAL"/>
    <n v="0"/>
    <n v="747204"/>
    <n v="985000"/>
    <n v="448578"/>
  </r>
  <r>
    <s v="2023"/>
    <x v="0"/>
    <x v="0"/>
    <x v="1"/>
    <x v="1"/>
    <s v="2 - Poder Ejecutivo"/>
    <s v="0221 - MINISTERIO DE ADMINISTRACIÓN PÚBLICA"/>
    <s v="0001 - MINISTERIO DE ADMINISTRACION PUBLICA"/>
    <s v="1 - SERVICIOS  GENERALES"/>
    <s v="1.4 - Justicia, orden público y seguridad"/>
    <s v="1.4.03 - Administración y servicios de justicia"/>
    <s v="2.1 - REMUNERACIONES Y CONTRIBUCIONES"/>
    <s v="2.1.5 - CONTRIBUCIONES A LA SEGURIDAD SOCIAL"/>
    <s v="S"/>
    <s v="00 - N/A"/>
    <s v="70 - DONACION EXTERNA"/>
    <s v="(en blanco)"/>
    <s v="99 - MULTIPROVINCIAL"/>
    <n v="0"/>
    <n v="113137.2"/>
    <n v="160000"/>
    <n v="66674.739999999991"/>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2 - PUBLICIDAD, IMPRESIÓN Y ENCUADERNACIÓN"/>
    <s v="S"/>
    <s v="00 - N/A"/>
    <s v="70 - DONACION EXTERNA"/>
    <s v="(en blanco)"/>
    <s v="99 - MULTIPROVINCIAL"/>
    <n v="0"/>
    <n v="0"/>
    <n v="3300000"/>
    <n v="0"/>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2 - PUBLICIDAD, IMPRESIÓN Y ENCUADERNACIÓN"/>
    <s v="S"/>
    <s v="00 - N/A"/>
    <s v="70 - DONACION EXTERNA"/>
    <s v="(en blanco)"/>
    <s v="99 - MULTIPROVINCIAL"/>
    <n v="0"/>
    <n v="1705340.45"/>
    <n v="1500000"/>
    <n v="342010.73"/>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2 - PUBLICIDAD, IMPRESIÓN Y ENCUADERNACIÓN"/>
    <s v="S"/>
    <s v="00 - N/A"/>
    <s v="70 - DONACION EXTERNA"/>
    <s v="(en blanco)"/>
    <s v="99 - MULTIPROVINCIAL"/>
    <n v="0"/>
    <n v="674853.8"/>
    <n v="0"/>
    <n v="661213"/>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3 - VIÁTICOS"/>
    <s v="S"/>
    <s v="00 - N/A"/>
    <s v="70 - DONACION EXTERNA"/>
    <s v="(en blanco)"/>
    <s v="99 - MULTIPROVINCIAL"/>
    <n v="0"/>
    <n v="428041.9"/>
    <n v="1800000"/>
    <n v="426614.56999999995"/>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3 - VIÁTICOS"/>
    <s v="S"/>
    <s v="00 - N/A"/>
    <s v="70 - DONACION EXTERNA"/>
    <s v="(en blanco)"/>
    <s v="99 - MULTIPROVINCIAL"/>
    <n v="0"/>
    <n v="10897.45"/>
    <n v="1000000"/>
    <n v="10897.45"/>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4 - TRANSPORTE Y ALMACENAJE"/>
    <s v="S"/>
    <s v="00 - N/A"/>
    <s v="70 - DONACION EXTERNA"/>
    <s v="(en blanco)"/>
    <s v="99 - MULTIPROVINCIAL"/>
    <n v="0"/>
    <n v="1431718.62"/>
    <n v="1500000"/>
    <n v="1220720.8399999999"/>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5 - ALQUILERES Y RENTAS"/>
    <s v="S"/>
    <s v="00 - N/A"/>
    <s v="70 - DONACION EXTERNA"/>
    <s v="(en blanco)"/>
    <s v="99 - MULTIPROVINCIAL"/>
    <n v="0"/>
    <n v="22270952.550000001"/>
    <n v="22700000"/>
    <n v="13501380.449999999"/>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8 - OTROS SERVICIOS NO INCLUIDOS EN CONCEPTOS ANTERIORES"/>
    <s v="S"/>
    <s v="00 - N/A"/>
    <s v="70 - DONACION EXTERNA"/>
    <s v="(en blanco)"/>
    <s v="99 - MULTIPROVINCIAL"/>
    <n v="0"/>
    <n v="11922959.309999999"/>
    <n v="12500000"/>
    <n v="6676228.1200000001"/>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8 - OTROS SERVICIOS NO INCLUIDOS EN CONCEPTOS ANTERIORES"/>
    <s v="S"/>
    <s v="00 - N/A"/>
    <s v="70 - DONACION EXTERNA"/>
    <s v="(en blanco)"/>
    <s v="99 - MULTIPROVINCIAL"/>
    <n v="0"/>
    <n v="6883182.79"/>
    <n v="7000000"/>
    <n v="5803992.4899999993"/>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8 - OTROS SERVICIOS NO INCLUIDOS EN CONCEPTOS ANTERIORES"/>
    <s v="S"/>
    <s v="00 - N/A"/>
    <s v="70 - DONACION EXTERNA"/>
    <s v="(en blanco)"/>
    <s v="99 - MULTIPROVINCIAL"/>
    <n v="0"/>
    <n v="2026081.23"/>
    <n v="3000000"/>
    <n v="1926081.23"/>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8 - OTROS SERVICIOS NO INCLUIDOS EN CONCEPTOS ANTERIORES"/>
    <s v="S"/>
    <s v="00 - N/A"/>
    <s v="70 - DONACION EXTERNA"/>
    <s v="(en blanco)"/>
    <s v="99 - MULTIPROVINCIAL"/>
    <n v="0"/>
    <n v="1640369.01"/>
    <n v="2200000"/>
    <n v="1490369.01"/>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9 - OTRAS CONTRATACIONES DE SERVICIOS"/>
    <s v="S"/>
    <s v="00 - N/A"/>
    <s v="70 - DONACION EXTERNA"/>
    <s v="(en blanco)"/>
    <s v="99 - MULTIPROVINCIAL"/>
    <n v="0"/>
    <n v="0"/>
    <n v="0"/>
    <n v="0"/>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9 - OTRAS CONTRATACIONES DE SERVICIOS"/>
    <s v="S"/>
    <s v="00 - N/A"/>
    <s v="70 - DONACION EXTERNA"/>
    <s v="(en blanco)"/>
    <s v="99 - MULTIPROVINCIAL"/>
    <n v="0"/>
    <n v="160000"/>
    <n v="1690671"/>
    <n v="160000"/>
  </r>
  <r>
    <s v="2023"/>
    <x v="0"/>
    <x v="0"/>
    <x v="1"/>
    <x v="1"/>
    <s v="2 - Poder Ejecutivo"/>
    <s v="0221 - MINISTERIO DE ADMINISTRACIÓN PÚBLICA"/>
    <s v="0001 - MINISTERIO DE ADMINISTRACION PUBLICA"/>
    <s v="1 - SERVICIOS  GENERALES"/>
    <s v="1.4 - Justicia, orden público y seguridad"/>
    <s v="1.4.03 - Administración y servicios de justicia"/>
    <s v="2.2 - CONTRATACIÓN DE SERVICIOS"/>
    <s v="2.2.9 - OTRAS CONTRATACIONES DE SERVICIOS"/>
    <s v="S"/>
    <s v="00 - N/A"/>
    <s v="70 - DONACION EXTERNA"/>
    <s v="(en blanco)"/>
    <s v="99 - MULTIPROVINCIAL"/>
    <n v="0"/>
    <n v="7039198.0600000005"/>
    <n v="6500000"/>
    <n v="5386078.8300000001"/>
  </r>
  <r>
    <s v="2023"/>
    <x v="0"/>
    <x v="0"/>
    <x v="1"/>
    <x v="1"/>
    <s v="2 - Poder Ejecutivo"/>
    <s v="0221 - MINISTERIO DE ADMINISTRACIÓN PÚBLICA"/>
    <s v="0001 - MINISTERIO DE ADMINISTRACION PUBLICA"/>
    <s v="1 - SERVICIOS  GENERALES"/>
    <s v="1.4 - Justicia, orden público y seguridad"/>
    <s v="1.4.03 - Administración y servicios de justicia"/>
    <s v="2.3 - MATERIALES Y SUMINISTROS"/>
    <s v="2.3.1 - ALIMENTOS Y PRODUCTOS AGROFORESTALES"/>
    <s v="S"/>
    <s v="00 - N/A"/>
    <s v="70 - DONACION EXTERNA"/>
    <s v="(en blanco)"/>
    <s v="99 - MULTIPROVINCIAL"/>
    <n v="0"/>
    <n v="714055"/>
    <n v="1500000"/>
    <n v="714055"/>
  </r>
  <r>
    <s v="2023"/>
    <x v="0"/>
    <x v="0"/>
    <x v="1"/>
    <x v="1"/>
    <s v="2 - Poder Ejecutivo"/>
    <s v="0221 - MINISTERIO DE ADMINISTRACIÓN PÚBLICA"/>
    <s v="0001 - MINISTERIO DE ADMINISTRACION PUBLICA"/>
    <s v="1 - SERVICIOS  GENERALES"/>
    <s v="1.4 - Justicia, orden público y seguridad"/>
    <s v="1.4.03 - Administración y servicios de justicia"/>
    <s v="2.3 - MATERIALES Y SUMINISTROS"/>
    <s v="2.3.7 - COMBUSTIBLES, LUBRICANTES, PRODUCTOS QUÍMICOS Y CONEXOS"/>
    <s v="S"/>
    <s v="00 - N/A"/>
    <s v="70 - DONACION EXTERNA"/>
    <s v="(en blanco)"/>
    <s v="99 - MULTIPROVINCIAL"/>
    <n v="0"/>
    <n v="2993000"/>
    <n v="4200000"/>
    <n v="2993000"/>
  </r>
  <r>
    <s v="2023"/>
    <x v="0"/>
    <x v="0"/>
    <x v="1"/>
    <x v="1"/>
    <s v="2 - Poder Ejecutivo"/>
    <s v="0221 - MINISTERIO DE ADMINISTRACIÓN PÚBLICA"/>
    <s v="0001 - MINISTERIO DE ADMINISTRACION PUBLICA"/>
    <s v="1 - SERVICIOS  GENERALES"/>
    <s v="1.4 - Justicia, orden público y seguridad"/>
    <s v="1.4.03 - Administración y servicios de justicia"/>
    <s v="2.3 - MATERIALES Y SUMINISTROS"/>
    <s v="2.3.9 - PRODUCTOS Y ÚTILES VARIOS"/>
    <s v="S"/>
    <s v="00 - N/A"/>
    <s v="70 - DONACION EXTERNA"/>
    <s v="(en blanco)"/>
    <s v="99 - MULTIPROVINCIAL"/>
    <n v="0"/>
    <n v="533216.03"/>
    <n v="500000"/>
    <n v="0"/>
  </r>
  <r>
    <s v="2023"/>
    <x v="0"/>
    <x v="0"/>
    <x v="1"/>
    <x v="1"/>
    <s v="2 - Poder Ejecutivo"/>
    <s v="0221 - MINISTERIO DE ADMINISTRACIÓN PÚBLICA"/>
    <s v="0001 - MINISTERIO DE ADMINISTRACION PUBLICA"/>
    <s v="1 - SERVICIOS  GENERALES"/>
    <s v="1.4 - Justicia, orden público y seguridad"/>
    <s v="1.4.03 - Administración y servicios de justicia"/>
    <s v="2.3 - MATERIALES Y SUMINISTROS"/>
    <s v="2.3.9 - PRODUCTOS Y ÚTILES VARIOS"/>
    <s v="S"/>
    <s v="00 - N/A"/>
    <s v="70 - DONACION EXTERNA"/>
    <s v="(en blanco)"/>
    <s v="99 - MULTIPROVINCIAL"/>
    <n v="0"/>
    <n v="5299.24"/>
    <n v="100000"/>
    <n v="5299.24"/>
  </r>
  <r>
    <s v="2023"/>
    <x v="0"/>
    <x v="0"/>
    <x v="1"/>
    <x v="1"/>
    <s v="2 - Poder Ejecutivo"/>
    <s v="0221 - MINISTERIO DE ADMINISTRACIÓN PÚBLICA"/>
    <s v="0001 - MINISTERIO DE ADMINISTRACION PUBLICA"/>
    <s v="1 - SERVICIOS  GENERALES"/>
    <s v="1.4 - Justicia, orden público y seguridad"/>
    <s v="1.4.03 - Administración y servicios de justicia"/>
    <s v="2.3 - MATERIALES Y SUMINISTROS"/>
    <s v="2.3.9 - PRODUCTOS Y ÚTILES VARIOS"/>
    <s v="S"/>
    <s v="00 - N/A"/>
    <s v="70 - DONACION EXTERNA"/>
    <s v="(en blanco)"/>
    <s v="99 - MULTIPROVINCIAL"/>
    <n v="0"/>
    <n v="29550.5"/>
    <n v="200000"/>
    <n v="29550.5"/>
  </r>
  <r>
    <s v="2023"/>
    <x v="0"/>
    <x v="0"/>
    <x v="1"/>
    <x v="1"/>
    <s v="2 - Poder Ejecutivo"/>
    <s v="0221 - MINISTERIO DE ADMINISTRACIÓN PÚBLICA"/>
    <s v="0001 - MINISTERIO DE ADMINISTRACION PUBLICA"/>
    <s v="1 - SERVICIOS  GENERALES"/>
    <s v="1.4 - Justicia, orden público y seguridad"/>
    <s v="1.4.03 - Administración y servicios de justicia"/>
    <s v="2.3 - MATERIALES Y SUMINISTROS"/>
    <s v="2.3.9 - PRODUCTOS Y ÚTILES VARIOS"/>
    <s v="S"/>
    <s v="00 - N/A"/>
    <s v="70 - DONACION EXTERNA"/>
    <s v="(en blanco)"/>
    <s v="99 - MULTIPROVINCIAL"/>
    <n v="0"/>
    <n v="0"/>
    <n v="0"/>
    <n v="0"/>
  </r>
  <r>
    <s v="2023"/>
    <x v="0"/>
    <x v="0"/>
    <x v="1"/>
    <x v="1"/>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en blanco)"/>
    <s v="99 - MULTIPROVINCIAL"/>
    <n v="40000000"/>
    <n v="90243813.900000006"/>
    <n v="90244325"/>
    <n v="3325269.21"/>
  </r>
  <r>
    <s v="2023"/>
    <x v="0"/>
    <x v="0"/>
    <x v="1"/>
    <x v="1"/>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en blanco)"/>
    <s v="99 - MULTIPROVINCIAL"/>
    <n v="5000000"/>
    <n v="0"/>
    <n v="0"/>
    <n v="0"/>
  </r>
  <r>
    <s v="2023"/>
    <x v="0"/>
    <x v="0"/>
    <x v="1"/>
    <x v="1"/>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en blanco)"/>
    <s v="99 - MULTIPROVINCIAL"/>
    <n v="0"/>
    <n v="0"/>
    <n v="30000000"/>
    <n v="0"/>
  </r>
  <r>
    <s v="2023"/>
    <x v="0"/>
    <x v="0"/>
    <x v="1"/>
    <x v="1"/>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18 - REMODELACIÓN DE  NUEVAS OFICINAS PARA LA JUNTA DE AVIACIÓN CIVIL, DISTRITO NACIONAL"/>
    <s v="10 - FONDO GENERAL"/>
    <n v="14706"/>
    <s v="01 - DISTRITO NACIONAL"/>
    <n v="1400000"/>
    <n v="0"/>
    <n v="0"/>
    <n v="0"/>
  </r>
  <r>
    <s v="2023"/>
    <x v="0"/>
    <x v="0"/>
    <x v="1"/>
    <x v="1"/>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31 - REMODELACIÓN DE LAS OFICINAS DE LA CÁMARA DE CUENTAS DE LA REPÚBLICA DOMINICANA, DISTRITO NACIONAL."/>
    <s v="10 - FONDO GENERAL"/>
    <n v="14741"/>
    <s v="01 - DISTRITO NACIONAL"/>
    <n v="2200000"/>
    <n v="0"/>
    <n v="0"/>
    <n v="0"/>
  </r>
  <r>
    <s v="2023"/>
    <x v="0"/>
    <x v="0"/>
    <x v="1"/>
    <x v="1"/>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3401301"/>
    <n v="0"/>
    <n v="0"/>
    <n v="0"/>
  </r>
  <r>
    <s v="2023"/>
    <x v="0"/>
    <x v="0"/>
    <x v="1"/>
    <x v="1"/>
    <s v="2 - Poder Ejecutivo"/>
    <s v="0223 - MINISTERIO DE LA VIVIENDA, HABITAT Y EDIFICACIONES (MIVHED)"/>
    <s v="0001 - MINISTERIO DE LA VIVIENDA, HABITAT Y EDIFICACIONES (MIVHED)"/>
    <s v="1 - SERVICIOS  GENERALES"/>
    <s v="1.4 - Justicia, orden público y seguridad"/>
    <s v="1.4.01 - Servicios de seguridad interior"/>
    <s v="2.2 - CONTRATACIÓN DE SERVICIOS"/>
    <s v="2.2.8 - OTROS SERVICIOS NO INCLUIDOS EN CONCEPTOS ANTERIORES"/>
    <s v="S"/>
    <s v="03 - CONSTRUCCIÓN DEL CENTRO DE RETENCIÓN VEHICULAR DE LA DIGESETT, PROVINCIA SANTO DOMINGO"/>
    <s v="10 - FONDO GENERAL"/>
    <n v="14640"/>
    <s v="99 - MULTIPROVINCIAL"/>
    <n v="1200000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0"/>
    <n v="515390.6"/>
    <n v="2656250"/>
    <n v="406250.6"/>
  </r>
  <r>
    <s v="2023"/>
    <x v="0"/>
    <x v="0"/>
    <x v="1"/>
    <x v="1"/>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0"/>
    <n v="4330000"/>
    <n v="6250000"/>
    <n v="331000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306151.88"/>
    <n v="500000"/>
    <n v="234045.16"/>
  </r>
  <r>
    <s v="2023"/>
    <x v="0"/>
    <x v="0"/>
    <x v="1"/>
    <x v="1"/>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307430"/>
    <n v="500000"/>
    <n v="23501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45330"/>
    <n v="93749.58"/>
    <n v="3481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2 - CONTRATACIÓN DE SERVICIOS"/>
    <s v="2.2.5 - ALQUILERES Y RENTA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3 - MATERIALES Y SUMINISTROS"/>
    <s v="2.3.1 - ALIMENTOS Y PRODUCTOS AGROFORESTALE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3 - MATERIALES Y SUMINISTROS"/>
    <s v="2.3.2 - TEXTILES Y VESTU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3 - MATERIALES Y SUMINISTROS"/>
    <s v="2.3.5 - CUERO, CAUCHO Y PLÁSTICO"/>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3 - MATERIALES Y SUMINISTROS"/>
    <s v="2.3.6 - PRODUCTOS DE MINERALES, METÁLICOS Y NO METÁLIC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3 - MATERIALES Y SUMINISTROS"/>
    <s v="2.3.6 - PRODUCTOS DE MINERALES, METÁLICOS Y NO METÁLIC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3 - MATERIALES Y SUMINISTROS"/>
    <s v="2.3.6 - PRODUCTOS DE MINERALES, METÁLICOS Y NO METÁLIC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3 - MATERIALES Y SUMINISTROS"/>
    <s v="2.3.6 - PRODUCTOS DE MINERALES, METÁLICOS Y NO METÁLIC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3 - MATERIALES Y SUMINISTROS"/>
    <s v="2.3.7 - COMBUSTIBLES, LUBRICANTES, PRODUCTOS QUÍMICOS Y CONEX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3 - MATERIALES Y SUMINISTROS"/>
    <s v="2.3.9 - PRODUCTOS Y ÚTILES V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3 - MATERIALES Y SUMINISTROS"/>
    <s v="2.3.9 - PRODUCTOS Y ÚTILES V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3 - MATERIALES Y SUMINISTROS"/>
    <s v="2.3.9 - PRODUCTOS Y ÚTILES V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3 - MATERIALES Y SUMINISTROS"/>
    <s v="2.3.9 - PRODUCTOS Y ÚTILES V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3 - MATERIALES Y SUMINISTROS"/>
    <s v="2.3.9 - PRODUCTOS Y ÚTILES V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50000000"/>
    <n v="4785187.99"/>
    <n v="31273767"/>
    <n v="4187945.57"/>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25000000"/>
    <n v="120699847.40000001"/>
    <n v="125000000"/>
    <n v="110053500"/>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0"/>
    <n v="8547175.5899999999"/>
    <n v="8801526"/>
    <n v="7802370.5899999999"/>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0"/>
    <n v="8559653.5"/>
    <n v="8813940"/>
    <n v="7813798.5"/>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0"/>
    <n v="1217539.6000000001"/>
    <n v="1110767"/>
    <n v="1107611.75"/>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2 - REHABILITACIÓN EDIFICIOS DE VIVIENDAS LOS NOVA, SAN CRISTÓBAL   PROVINCIA SAN CRISTÓBAL"/>
    <s v="10 - FONDO GENERAL"/>
    <n v="14731"/>
    <s v="21 - SAN CRISTOBAL"/>
    <n v="1434674"/>
    <n v="0"/>
    <n v="0"/>
    <n v="0"/>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12 - REHABILITACIÓN EDIFICIOS DE VIVIENDAS LOS NOVA, SAN CRISTÓBAL   PROVINCIA SAN CRISTÓBAL"/>
    <s v="10 - FONDO GENERAL"/>
    <n v="14731"/>
    <s v="21 - SAN CRISTOBAL"/>
    <n v="0"/>
    <n v="0"/>
    <n v="0"/>
    <n v="0"/>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5130940"/>
    <n v="168786180.99000001"/>
    <n v="168958630.48000002"/>
    <n v="168498900.44"/>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4199856"/>
    <n v="4199856"/>
    <n v="2273624"/>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1296630"/>
    <n v="194045.81"/>
    <n v="194045.81000000006"/>
    <n v="194045.81"/>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63158329"/>
    <n v="6658628.0300000003"/>
    <n v="6658628.0300000012"/>
    <n v="6658628.0300000003"/>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902608"/>
    <n v="0"/>
    <n v="0"/>
    <n v="0"/>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9810910"/>
    <n v="254559.98"/>
    <n v="254559.98000000045"/>
    <n v="254559.98"/>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1033078"/>
    <n v="0"/>
    <n v="0"/>
    <n v="0"/>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60524300"/>
    <n v="39264833.289999999"/>
    <n v="39264833.289999999"/>
    <n v="37713943.239999995"/>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53301481"/>
    <n v="2676408.41"/>
    <n v="2676408.4099999964"/>
    <n v="2676408.41"/>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50000000"/>
    <n v="45000000"/>
    <n v="45000000"/>
    <n v="20000000"/>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14858824"/>
    <n v="0"/>
    <n v="0"/>
    <n v="0"/>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1206856"/>
    <n v="0"/>
    <n v="0"/>
    <n v="0"/>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9682984"/>
    <n v="5838913.5899999999"/>
    <n v="5838913.5899999999"/>
    <n v="5788306.6200000001"/>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918994"/>
    <n v="0"/>
    <n v="0"/>
    <n v="0"/>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780670"/>
    <n v="0"/>
    <n v="0"/>
    <n v="0"/>
  </r>
  <r>
    <s v="2023"/>
    <x v="0"/>
    <x v="0"/>
    <x v="1"/>
    <x v="1"/>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n v="14649"/>
    <s v="32 - SANTO DOMINGO"/>
    <n v="0"/>
    <n v="269045757.36000001"/>
    <n v="596849920"/>
    <n v="269045757.36000001"/>
  </r>
  <r>
    <s v="2023"/>
    <x v="0"/>
    <x v="0"/>
    <x v="1"/>
    <x v="1"/>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04 - CONSTRUCCIÓN OBRAS COMPLEMENTARIAS PARA EL DESARROLLO COMUNITARIO DEL CENTRO POBLADO MONTEGRANDE, PROVINCIA BARAHONA"/>
    <s v="10 - FONDO GENERAL"/>
    <n v="14670"/>
    <s v="04 - BARAHONA"/>
    <n v="2731839"/>
    <n v="0"/>
    <n v="0"/>
    <n v="0"/>
  </r>
  <r>
    <s v="2023"/>
    <x v="0"/>
    <x v="0"/>
    <x v="1"/>
    <x v="1"/>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0"/>
    <n v="173672000"/>
    <n v="173672500"/>
    <n v="173672000"/>
  </r>
  <r>
    <s v="2023"/>
    <x v="0"/>
    <x v="0"/>
    <x v="1"/>
    <x v="1"/>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2 - AMPLIACIÓN INSTITUTO NACIONAL DEL CÁNCER ROSA EMILIA SÁNCHEZ PÉREZ DE TAVARES, DISTRITO NACIONAL."/>
    <s v="10 - FONDO GENERAL"/>
    <n v="14693"/>
    <s v="01 - DISTRITO NACIONAL"/>
    <n v="6811881"/>
    <n v="0"/>
    <n v="0"/>
    <n v="0"/>
  </r>
  <r>
    <s v="2023"/>
    <x v="0"/>
    <x v="0"/>
    <x v="1"/>
    <x v="1"/>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27 - CONSTRUCCIÓN DEL HOSPITAL MUNICIPAL DE PUNTA CANA EN LA PROVINCIA DE LA ALTAGRACIA"/>
    <s v="10 - FONDO GENERAL"/>
    <n v="14124"/>
    <s v="11 - LA ALTAGRACIA"/>
    <n v="0"/>
    <n v="0"/>
    <n v="5000000"/>
    <n v="0"/>
  </r>
  <r>
    <s v="2023"/>
    <x v="0"/>
    <x v="0"/>
    <x v="1"/>
    <x v="1"/>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51 - CONSTRUCCIÓN DE UNIDAD TRAUMATOLOGICA Y DE EMERGENCIA EN EL HOSPITAL GENERAL NUESTRA SENORA DE LA ALTAGRACIA PROVINCIA LA ALTAGRACIA"/>
    <s v="10 - FONDO GENERAL"/>
    <n v="14911"/>
    <s v="11 - LA ALTAGRACIA"/>
    <n v="3209181"/>
    <n v="0"/>
    <n v="0"/>
    <n v="0"/>
  </r>
  <r>
    <s v="2023"/>
    <x v="0"/>
    <x v="0"/>
    <x v="1"/>
    <x v="1"/>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52 - CONSTRUCCIÓN UNIDAD TRAUMATOLOGICA Y DE EMERGENCIA EN HOSPITAL LUIS BOGAERT PROVINCIA VALVERDE"/>
    <s v="10 - FONDO GENERAL"/>
    <n v="14912"/>
    <s v="27 - VALVERDE"/>
    <n v="3209181"/>
    <n v="0"/>
    <n v="0"/>
    <n v="0"/>
  </r>
  <r>
    <s v="2023"/>
    <x v="0"/>
    <x v="0"/>
    <x v="1"/>
    <x v="1"/>
    <s v="2 - Poder Ejecutivo"/>
    <s v="0223 - MINISTERIO DE LA VIVIENDA, HABITAT Y EDIFICACIONES (MIVHED)"/>
    <s v="0001 - MINISTERIO DE LA VIVIENDA, HABITAT Y EDIFICACIONES (MIVHED)"/>
    <s v="4 - SERVICIOS SOCIALES"/>
    <s v="4.2 - Salud"/>
    <s v="4.2.02 - Servicios hospitalarios"/>
    <s v="2.3 - MATERIALES Y SUMINISTROS"/>
    <s v="2.3.6 - PRODUCTOS DE MINERALES, METÁLICOS Y NO METÁLICOS"/>
    <s v="S"/>
    <s v="30 - REMODELACIÓN HOSPITAL MUNICIPAL DE SAN JOSÉ DE LAS MATAS EN LA PROVINCIA DE SANTIAGO"/>
    <s v="10 - FONDO GENERAL"/>
    <n v="14127"/>
    <s v="25 - SANTIAGO"/>
    <n v="2446520"/>
    <n v="0"/>
    <n v="0"/>
    <n v="0"/>
  </r>
  <r>
    <s v="2023"/>
    <x v="0"/>
    <x v="0"/>
    <x v="1"/>
    <x v="1"/>
    <s v="2 - Poder Ejecutivo"/>
    <s v="0223 - MINISTERIO DE LA VIVIENDA, HABITAT Y EDIFICACIONES (MIVHED)"/>
    <s v="0001 - MINISTERIO DE LA VIVIENDA, HABITAT Y EDIFICACIONES (MIVHED)"/>
    <s v="4 - SERVICIOS SOCIALES"/>
    <s v="4.2 - Salud"/>
    <s v="4.2.02 - Servicios hospitalarios"/>
    <s v="2.3 - MATERIALES Y SUMINISTROS"/>
    <s v="2.3.9 - PRODUCTOS Y ÚTILES VARIOS"/>
    <s v="S"/>
    <s v="30 - REMODELACIÓN HOSPITAL MUNICIPAL DE SAN JOSÉ DE LAS MATAS EN LA PROVINCIA DE SANTIAGO"/>
    <s v="10 - FONDO GENERAL"/>
    <n v="14127"/>
    <s v="25 - SANTIAGO"/>
    <n v="10435"/>
    <n v="0"/>
    <n v="0"/>
    <n v="0"/>
  </r>
  <r>
    <s v="2023"/>
    <x v="0"/>
    <x v="0"/>
    <x v="1"/>
    <x v="1"/>
    <s v="2 - Poder Ejecutivo"/>
    <s v="0223 - MINISTERIO DE LA VIVIENDA, HABITAT Y EDIFICACIONES (MIVHED)"/>
    <s v="0001 - MINISTERIO DE LA VIVIENDA, HABITAT Y EDIFICACIONES (MIVHED)"/>
    <s v="4 - SERVICIOS SOCIALES"/>
    <s v="4.2 - Salud"/>
    <s v="4.2.02 - Servicios hospitalarios"/>
    <s v="2.3 - MATERIALES Y SUMINISTROS"/>
    <s v="2.3.9 - PRODUCTOS Y ÚTILES VARIOS"/>
    <s v="S"/>
    <s v="30 - REMODELACIÓN HOSPITAL MUNICIPAL DE SAN JOSÉ DE LAS MATAS EN LA PROVINCIA DE SANTIAGO"/>
    <s v="10 - FONDO GENERAL"/>
    <n v="14127"/>
    <s v="25 - SANTIAGO"/>
    <n v="34507"/>
    <n v="0"/>
    <n v="0"/>
    <n v="0"/>
  </r>
  <r>
    <s v="2023"/>
    <x v="0"/>
    <x v="0"/>
    <x v="1"/>
    <x v="1"/>
    <s v="2 - Poder Ejecutivo"/>
    <s v="0223 - MINISTERIO DE LA VIVIENDA, HABITAT Y EDIFICACIONES (MIVHED)"/>
    <s v="0001 - MINISTERIO DE LA VIVIENDA, HABITAT Y EDIFICACIONES (MIVHED)"/>
    <s v="4 - SERVICIOS SOCIALES"/>
    <s v="4.2 - Salud"/>
    <s v="4.2.03 - Servicios de la salud pública y prevención de la salud"/>
    <s v="2.3 - MATERIALES Y SUMINISTROS"/>
    <s v="2.3.6 - PRODUCTOS DE MINERALES, METÁLICOS Y NO METÁLICOS"/>
    <s v="S"/>
    <s v="90 - REPARACIÓN HOSPITALES DE LA PROVINCIA LA ALTAGRACIA"/>
    <s v="10 - FONDO GENERAL"/>
    <n v="13523"/>
    <s v="11 - LA ALTAGRACIA"/>
    <n v="500000"/>
    <n v="0"/>
    <n v="0"/>
    <n v="0"/>
  </r>
  <r>
    <s v="2023"/>
    <x v="0"/>
    <x v="0"/>
    <x v="1"/>
    <x v="1"/>
    <s v="2 - Poder Ejecutivo"/>
    <s v="0223 - MINISTERIO DE LA VIVIENDA, HABITAT Y EDIFICACIONES (MIVHED)"/>
    <s v="0001 - MINISTERIO DE LA VIVIENDA, HABITAT Y EDIFICACIONES (MIVHED)"/>
    <s v="4 - SERVICIOS SOCIALES"/>
    <s v="4.2 - Salud"/>
    <s v="4.2.03 - Servicios de la salud pública y prevención de la salud"/>
    <s v="2.3 - MATERIALES Y SUMINISTROS"/>
    <s v="2.3.9 - PRODUCTOS Y ÚTILES VARIOS"/>
    <s v="S"/>
    <s v="88 - REPARACIÓN HOSPITALES DE LA PROVINCIA LA VEGA"/>
    <s v="10 - FONDO GENERAL"/>
    <n v="13530"/>
    <s v="13 - LA VEGA"/>
    <n v="50000"/>
    <n v="0"/>
    <n v="0"/>
    <n v="0"/>
  </r>
  <r>
    <s v="2023"/>
    <x v="0"/>
    <x v="0"/>
    <x v="1"/>
    <x v="1"/>
    <s v="2 - Poder Ejecutivo"/>
    <s v="0223 - MINISTERIO DE LA VIVIENDA, HABITAT Y EDIFICACIONES (MIVHED)"/>
    <s v="0001 - MINISTERIO DE LA VIVIENDA, HABITAT Y EDIFICACIONES (MIVHED)"/>
    <s v="4 - SERVICIOS SOCIALES"/>
    <s v="4.2 - Salud"/>
    <s v="4.2.03 - Servicios de la salud pública y prevención de la salud"/>
    <s v="2.3 - MATERIALES Y SUMINISTROS"/>
    <s v="2.3.9 - PRODUCTOS Y ÚTILES VARIOS"/>
    <s v="S"/>
    <s v="90 - REPARACIÓN HOSPITALES DE LA PROVINCIA LA ALTAGRACIA"/>
    <s v="10 - FONDO GENERAL"/>
    <n v="13523"/>
    <s v="11 - LA ALTAGRACIA"/>
    <n v="15000"/>
    <n v="0"/>
    <n v="0"/>
    <n v="0"/>
  </r>
  <r>
    <s v="2023"/>
    <x v="0"/>
    <x v="0"/>
    <x v="1"/>
    <x v="1"/>
    <s v="2 - Poder Ejecutivo"/>
    <s v="0223 - MINISTERIO DE LA VIVIENDA, HABITAT Y EDIFICACIONES (MIVHED)"/>
    <s v="0001 - MINISTERIO DE LA VIVIENDA, HABITAT Y EDIFICACIONES (MIVHED)"/>
    <s v="4 - SERVICIOS SOCIALES"/>
    <s v="4.2 - Salud"/>
    <s v="4.2.03 - Servicios de la salud pública y prevención de la salud"/>
    <s v="2.3 - MATERIALES Y SUMINISTROS"/>
    <s v="2.3.9 - PRODUCTOS Y ÚTILES VARIOS"/>
    <s v="S"/>
    <s v="90 - REPARACIÓN HOSPITALES DE LA PROVINCIA LA ALTAGRACIA"/>
    <s v="10 - FONDO GENERAL"/>
    <n v="13523"/>
    <s v="11 - LA ALTAGRACIA"/>
    <n v="45000"/>
    <n v="0"/>
    <n v="0"/>
    <n v="0"/>
  </r>
  <r>
    <s v="2023"/>
    <x v="0"/>
    <x v="0"/>
    <x v="1"/>
    <x v="1"/>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0"/>
    <n v="15957524.020000001"/>
    <n v="15957524.4"/>
    <n v="15957524.01"/>
  </r>
  <r>
    <s v="2023"/>
    <x v="0"/>
    <x v="0"/>
    <x v="1"/>
    <x v="1"/>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9 - Construcción Hospital Municipal Villa Vásquez, Provincia de Monte Cristi."/>
    <s v="10 - FONDO GENERAL"/>
    <n v="14488"/>
    <s v="15 - MONTE CRISTI"/>
    <n v="10623120"/>
    <n v="0"/>
    <n v="0"/>
    <n v="0"/>
  </r>
  <r>
    <s v="2023"/>
    <x v="0"/>
    <x v="0"/>
    <x v="1"/>
    <x v="1"/>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0"/>
    <n v="0"/>
    <n v="0"/>
    <n v="0"/>
  </r>
  <r>
    <s v="2023"/>
    <x v="0"/>
    <x v="0"/>
    <x v="1"/>
    <x v="1"/>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0"/>
    <n v="1080000"/>
    <n v="1135399.45"/>
    <n v="810000"/>
  </r>
  <r>
    <s v="2023"/>
    <x v="0"/>
    <x v="0"/>
    <x v="1"/>
    <x v="1"/>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0"/>
    <n v="0"/>
    <n v="134600.37"/>
    <n v="0"/>
  </r>
  <r>
    <s v="2023"/>
    <x v="0"/>
    <x v="0"/>
    <x v="1"/>
    <x v="1"/>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76572"/>
    <n v="92380"/>
    <n v="57429"/>
  </r>
  <r>
    <s v="2023"/>
    <x v="0"/>
    <x v="0"/>
    <x v="1"/>
    <x v="1"/>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76680"/>
    <n v="92509.52"/>
    <n v="57510"/>
  </r>
  <r>
    <s v="2023"/>
    <x v="0"/>
    <x v="0"/>
    <x v="1"/>
    <x v="1"/>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14030"/>
    <n v="16932.66"/>
    <n v="10522.5"/>
  </r>
  <r>
    <s v="2023"/>
    <x v="0"/>
    <x v="0"/>
    <x v="1"/>
    <x v="1"/>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2 - CONTRATACIÓN DE SERVICIOS"/>
    <s v="2.2.8 - OTROS SERVICIOS NO INCLUIDOS EN CONCEPTOS ANTERIORES"/>
    <s v="S"/>
    <s v="24 - REMODELACIÓN CLUB RECREATIVO COANCA, DISTRITO NACIONAL"/>
    <s v="10 - FONDO GENERAL"/>
    <n v="14723"/>
    <s v="01 - DISTRITO NACIONAL"/>
    <n v="100000"/>
    <n v="0"/>
    <n v="0"/>
    <n v="0"/>
  </r>
  <r>
    <s v="2023"/>
    <x v="0"/>
    <x v="0"/>
    <x v="1"/>
    <x v="1"/>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0"/>
    <n v="37385216.210000001"/>
    <n v="37385217"/>
    <n v="37385216.210000001"/>
  </r>
  <r>
    <s v="2023"/>
    <x v="0"/>
    <x v="0"/>
    <x v="1"/>
    <x v="1"/>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0"/>
    <n v="5615024.8899999997"/>
    <n v="5615025"/>
    <n v="5615024.8899999997"/>
  </r>
  <r>
    <s v="2023"/>
    <x v="0"/>
    <x v="0"/>
    <x v="1"/>
    <x v="1"/>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2 - CONTRATACIÓN DE SERVICIOS"/>
    <s v="2.2.8 - OTROS SERVICIOS NO INCLUIDOS EN CONCEPTOS ANTERIORES"/>
    <s v="S"/>
    <s v="21 - RESTAURACIÓN DEL MONUMENTO FARO A COLÓN, MUNICIPIO SANTO DOMINGO ESTE, PROVINCIA SANTO DOMINGO."/>
    <s v="10 - FONDO GENERAL"/>
    <n v="14707"/>
    <s v="99 - MULTIPROVINCIAL"/>
    <n v="559000"/>
    <n v="0"/>
    <n v="0"/>
    <n v="0"/>
  </r>
  <r>
    <s v="2023"/>
    <x v="0"/>
    <x v="0"/>
    <x v="1"/>
    <x v="1"/>
    <s v="2 - Poder Ejecutivo"/>
    <s v="0223 - MINISTERIO DE LA VIVIENDA, HABITAT Y EDIFICACIONES (MIVHED)"/>
    <s v="0001 - MINISTERIO DE LA VIVIENDA, HABITAT Y EDIFICACIONES (MIVHED)"/>
    <s v="4 - SERVICIOS SOCIALES"/>
    <s v="4.4 - Educación"/>
    <s v="4.4.04 - Educación superior"/>
    <s v="2.2 - CONTRATACIÓN DE SERVICIOS"/>
    <s v="2.2.8 - OTROS SERVICIOS NO INCLUIDOS EN CONCEPTOS ANTERIORES"/>
    <s v="S"/>
    <s v="23 - CONSTRUCCIÓN CENTRO UNIVERSITARIO REGIONAL UASD, COTUÍ, PROVINCIA SÁNCHEZ RAMÍREZ"/>
    <s v="10 - FONDO GENERAL"/>
    <n v="14720"/>
    <s v="24 - SANCHEZ RAMIREZ"/>
    <n v="23000000"/>
    <n v="0"/>
    <n v="0"/>
    <n v="0"/>
  </r>
  <r>
    <s v="2023"/>
    <x v="0"/>
    <x v="0"/>
    <x v="1"/>
    <x v="1"/>
    <s v="2 - Poder Ejecutivo"/>
    <s v="0223 - MINISTERIO DE LA VIVIENDA, HABITAT Y EDIFICACIONES (MIVHED)"/>
    <s v="0001 - MINISTERIO DE LA VIVIENDA, HABITAT Y EDIFICACIONES (MIVHED)"/>
    <s v="4 - SERVICIOS SOCIALES"/>
    <s v="4.4 - Educación"/>
    <s v="4.4.04 - Educación superior"/>
    <s v="2.2 - CONTRATACIÓN DE SERVICIOS"/>
    <s v="2.2.8 - OTROS SERVICIOS NO INCLUIDOS EN CONCEPTOS ANTERIORES"/>
    <s v="S"/>
    <s v="42 - CONSTRUCCIÓN CENTRO UNIVERSITARIO REGIONAL UASD BANI, PROVINCIA PERAVIA"/>
    <s v="10 - FONDO GENERAL"/>
    <n v="14635"/>
    <s v="17 - PERAVIA"/>
    <n v="46055220"/>
    <n v="0"/>
    <n v="0"/>
    <n v="0"/>
  </r>
  <r>
    <s v="2023"/>
    <x v="0"/>
    <x v="0"/>
    <x v="1"/>
    <x v="1"/>
    <s v="2 - Poder Ejecutivo"/>
    <s v="0223 - MINISTERIO DE LA VIVIENDA, HABITAT Y EDIFICACIONES (MIVHED)"/>
    <s v="0001 - MINISTERIO DE LA VIVIENDA, HABITAT Y EDIFICACIONES (MIVHED)"/>
    <s v="4 - SERVICIOS SOCIALES"/>
    <s v="4.4 - Educación"/>
    <s v="4.4.04 - Educación superior"/>
    <s v="2.2 - CONTRATACIÓN DE SERVICIOS"/>
    <s v="2.2.8 - OTROS SERVICIOS NO INCLUIDOS EN CONCEPTOS ANTERIORES"/>
    <s v="S"/>
    <s v="43 - CONSTRUCCIÓN CENTRO UNIVERSITARIO REGIONAL UASD NEYBA, PROVINCIA BAHORUCO"/>
    <s v="10 - FONDO GENERAL"/>
    <n v="14636"/>
    <s v="03 - BAHORUCO"/>
    <n v="30700000"/>
    <n v="0"/>
    <n v="0"/>
    <n v="0"/>
  </r>
  <r>
    <s v="2023"/>
    <x v="0"/>
    <x v="0"/>
    <x v="1"/>
    <x v="1"/>
    <s v="2 - Poder Ejecutivo"/>
    <s v="0223 - MINISTERIO DE LA VIVIENDA, HABITAT Y EDIFICACIONES (MIVHED)"/>
    <s v="0001 - MINISTERIO DE LA VIVIENDA, HABITAT Y EDIFICACIONES (MIVHED)"/>
    <s v="4 - SERVICIOS SOCIALES"/>
    <s v="4.4 - Educación"/>
    <s v="4.4.04 - Educación superior"/>
    <s v="2.2 - CONTRATACIÓN DE SERVICIOS"/>
    <s v="2.2.8 - OTROS SERVICIOS NO INCLUIDOS EN CONCEPTOS ANTERIORES"/>
    <s v="S"/>
    <s v="44 - CONSTRUCCIÓN CENTRO UNIVESITARIO REGIONAL UASD PROVINCIA SANTIAGO RODRIGUEZ"/>
    <s v="10 - FONDO GENERAL"/>
    <n v="14637"/>
    <s v="26 - SANTIAGO RODRIGUEZ"/>
    <n v="30700000"/>
    <n v="0"/>
    <n v="0"/>
    <n v="0"/>
  </r>
  <r>
    <s v="2023"/>
    <x v="0"/>
    <x v="0"/>
    <x v="1"/>
    <x v="1"/>
    <s v="2 - Poder Ejecutivo"/>
    <s v="0223 - MINISTERIO DE LA VIVIENDA, HABITAT Y EDIFICACIONES (MIVHED)"/>
    <s v="0001 - MINISTERIO DE LA VIVIENDA, HABITAT Y EDIFICACIONES (MIVHED)"/>
    <s v="4 - SERVICIOS SOCIALES"/>
    <s v="4.4 - Educación"/>
    <s v="4.4.04 - Educación superior"/>
    <s v="2.2 - CONTRATACIÓN DE SERVICIOS"/>
    <s v="2.2.8 - OTROS SERVICIOS NO INCLUIDOS EN CONCEPTOS ANTERIORES"/>
    <s v="S"/>
    <s v="45 - CONSTRUCCIÓN CENTRO UNIVERSITARIO REGIONAL UASD AZUA, PROVINCIA AZUA"/>
    <s v="10 - FONDO GENERAL"/>
    <n v="14639"/>
    <s v="02 - AZUA"/>
    <n v="46055219"/>
    <n v="0"/>
    <n v="0"/>
    <n v="0"/>
  </r>
  <r>
    <s v="2023"/>
    <x v="0"/>
    <x v="0"/>
    <x v="1"/>
    <x v="1"/>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en blanco)"/>
    <s v="99 - MULTIPROVINCIAL"/>
    <n v="0"/>
    <n v="0"/>
    <n v="3500000"/>
    <n v="0"/>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en blanco)"/>
    <s v="99 - MULTIPROVINCIAL"/>
    <n v="5000000"/>
    <n v="3694444.4299999997"/>
    <n v="3916666.66"/>
    <n v="3694444.4299999997"/>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en blanco)"/>
    <s v="99 - MULTIPROVINCIAL"/>
    <n v="16000000"/>
    <n v="14666666.640000001"/>
    <n v="16000000"/>
    <n v="14666666.640000001"/>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en blanco)"/>
    <s v="99 - MULTIPROVINCIAL"/>
    <n v="500000"/>
    <n v="875000.0199999999"/>
    <n v="1000000"/>
    <n v="875000.0199999999"/>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en blanco)"/>
    <s v="99 - MULTIPROVINCIAL"/>
    <n v="2500000"/>
    <n v="2291666.66"/>
    <n v="2500000"/>
    <n v="2291666.66"/>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2500000"/>
    <n v="2291666.66"/>
    <n v="2500000"/>
    <n v="2291666.66"/>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1500000"/>
    <n v="1375000"/>
    <n v="1500000"/>
    <n v="1375000"/>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en blanco)"/>
    <s v="99 - MULTIPROVINCIAL"/>
    <n v="500000"/>
    <n v="305555.59999999998"/>
    <n v="333333.36"/>
    <n v="305555.59999999998"/>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10000000"/>
    <n v="9166666.6599999983"/>
    <n v="10000000"/>
    <n v="9166666.6599999983"/>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1000000"/>
    <n v="916666.6599999998"/>
    <n v="1000000"/>
    <n v="916666.6599999998"/>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en blanco)"/>
    <s v="99 - MULTIPROVINCIAL"/>
    <n v="875000"/>
    <n v="802083.34000000008"/>
    <n v="875000"/>
    <n v="802083.34000000008"/>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en blanco)"/>
    <s v="99 - MULTIPROVINCIAL"/>
    <n v="200000"/>
    <n v="183333.33999999997"/>
    <n v="200000"/>
    <n v="183333.33999999997"/>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en blanco)"/>
    <s v="99 - MULTIPROVINCIAL"/>
    <n v="300000"/>
    <n v="275000"/>
    <n v="300000"/>
    <n v="275000"/>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en blanco)"/>
    <s v="99 - MULTIPROVINCIAL"/>
    <n v="300000"/>
    <n v="274999.95999999996"/>
    <n v="300000"/>
    <n v="274999.95999999996"/>
  </r>
  <r>
    <s v="2023"/>
    <x v="0"/>
    <x v="0"/>
    <x v="1"/>
    <x v="8"/>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en blanco)"/>
    <s v="99 - MULTIPROVINCIAL"/>
    <n v="2000000"/>
    <n v="1833333.3199999998"/>
    <n v="2000000"/>
    <n v="1833333.3199999998"/>
  </r>
  <r>
    <s v="2023"/>
    <x v="0"/>
    <x v="0"/>
    <x v="1"/>
    <x v="8"/>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en blanco)"/>
    <s v="99 - MULTIPROVINCIAL"/>
    <n v="150000000"/>
    <n v="137500000"/>
    <n v="150000000"/>
    <n v="137500000"/>
  </r>
  <r>
    <s v="2023"/>
    <x v="0"/>
    <x v="0"/>
    <x v="1"/>
    <x v="8"/>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en blanco)"/>
    <s v="99 - MULTIPROVINCIAL"/>
    <n v="11110157"/>
    <n v="6955384.1400000006"/>
    <n v="8110157"/>
    <n v="6955384.1400000006"/>
  </r>
  <r>
    <s v="2023"/>
    <x v="0"/>
    <x v="0"/>
    <x v="1"/>
    <x v="8"/>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en blanco)"/>
    <s v="99 - MULTIPROVINCIAL"/>
    <n v="5000000"/>
    <n v="4291870.8899999997"/>
    <n v="5000000"/>
    <n v="4291870.8899999997"/>
  </r>
  <r>
    <s v="2023"/>
    <x v="0"/>
    <x v="0"/>
    <x v="1"/>
    <x v="8"/>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en blanco)"/>
    <s v="99 - MULTIPROVINCIAL"/>
    <n v="1000000"/>
    <n v="4550000"/>
    <n v="4800000"/>
    <n v="4550000"/>
  </r>
  <r>
    <s v="2023"/>
    <x v="0"/>
    <x v="0"/>
    <x v="1"/>
    <x v="8"/>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7500000"/>
    <n v="4519800"/>
    <n v="5500000"/>
    <n v="4519800"/>
  </r>
  <r>
    <s v="2023"/>
    <x v="0"/>
    <x v="0"/>
    <x v="1"/>
    <x v="8"/>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en blanco)"/>
    <s v="99 - MULTIPROVINCIAL"/>
    <n v="100000"/>
    <n v="69444.45"/>
    <n v="100000"/>
    <n v="69444.45"/>
  </r>
  <r>
    <s v="2023"/>
    <x v="0"/>
    <x v="0"/>
    <x v="1"/>
    <x v="8"/>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80000000"/>
    <n v="9973616.6699999999"/>
    <n v="9973616.6700000018"/>
    <n v="9973616.6699999999"/>
  </r>
  <r>
    <s v="2023"/>
    <x v="0"/>
    <x v="0"/>
    <x v="1"/>
    <x v="8"/>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0000"/>
    <n v="41666.67"/>
    <n v="41666.669999999984"/>
    <n v="41666.67"/>
  </r>
  <r>
    <s v="2023"/>
    <x v="0"/>
    <x v="0"/>
    <x v="1"/>
    <x v="8"/>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en blanco)"/>
    <s v="99 - MULTIPROVINCIAL"/>
    <n v="3000000"/>
    <n v="1498783.3299999998"/>
    <n v="2000000"/>
    <n v="1498783.3299999998"/>
  </r>
  <r>
    <s v="2023"/>
    <x v="0"/>
    <x v="0"/>
    <x v="1"/>
    <x v="8"/>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en blanco)"/>
    <s v="99 - MULTIPROVINCIAL"/>
    <n v="1000000"/>
    <n v="756777.77"/>
    <n v="1000000"/>
    <n v="756777.77"/>
  </r>
  <r>
    <s v="2023"/>
    <x v="0"/>
    <x v="0"/>
    <x v="1"/>
    <x v="8"/>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en blanco)"/>
    <s v="99 - MULTIPROVINCIAL"/>
    <n v="2500000"/>
    <n v="2345559.5499999998"/>
    <n v="2500000"/>
    <n v="2345559.5499999998"/>
  </r>
  <r>
    <s v="2023"/>
    <x v="0"/>
    <x v="0"/>
    <x v="1"/>
    <x v="8"/>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en blanco)"/>
    <s v="99 - MULTIPROVINCIAL"/>
    <n v="1000000"/>
    <n v="772511.11"/>
    <n v="1000000"/>
    <n v="772511.11"/>
  </r>
  <r>
    <s v="2023"/>
    <x v="0"/>
    <x v="0"/>
    <x v="1"/>
    <x v="8"/>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en blanco)"/>
    <s v="99 - MULTIPROVINCIAL"/>
    <n v="20000000"/>
    <n v="6316285.7199999997"/>
    <n v="6316285.7200000007"/>
    <n v="6316285.7199999997"/>
  </r>
  <r>
    <s v="2023"/>
    <x v="0"/>
    <x v="0"/>
    <x v="1"/>
    <x v="8"/>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en blanco)"/>
    <s v="99 - MULTIPROVINCIAL"/>
    <n v="1500000"/>
    <n v="125000"/>
    <n v="125000"/>
    <n v="125000"/>
  </r>
  <r>
    <s v="2023"/>
    <x v="0"/>
    <x v="0"/>
    <x v="1"/>
    <x v="8"/>
    <s v="1 - Poder Legislativo"/>
    <s v="0102 - CÁMARA DE DIPUTADOS"/>
    <s v="0001 - CÁMARA DE DIPUTADOS"/>
    <s v="1 - SERVICIOS  GENERALES"/>
    <s v="1.1 - Administración general"/>
    <s v="1.1.01 - Órganos ejecutivos y legislativos"/>
    <s v="2.7 - OBRAS"/>
    <s v="2.7.1 - OBRAS EN EDIFICACIONES"/>
    <s v="N"/>
    <s v="00 - N/A"/>
    <s v="10 - FONDO GENERAL"/>
    <s v="(en blanco)"/>
    <s v="99 - MULTIPROVINCIAL"/>
    <n v="100000000"/>
    <n v="44451666.659999996"/>
    <n v="44451666.659999996"/>
    <n v="44451666.659999996"/>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en blanco)"/>
    <s v="99 - MULTIPROVINCIAL"/>
    <n v="500000"/>
    <n v="1839400.56"/>
    <n v="2775462.1400000006"/>
    <n v="1573990.8299999998"/>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en blanco)"/>
    <s v="99 - MULTIPROVINCIAL"/>
    <n v="250000"/>
    <n v="1362712.45"/>
    <n v="2375000"/>
    <n v="359705.02"/>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en blanco)"/>
    <s v="99 - MULTIPROVINCIAL"/>
    <n v="300000"/>
    <n v="230748.49"/>
    <n v="583749.92999999993"/>
    <n v="230748.49000000002"/>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en blanco)"/>
    <s v="99 - MULTIPROVINCIAL"/>
    <n v="15000"/>
    <n v="0"/>
    <n v="15000"/>
    <n v="0"/>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0"/>
    <n v="79800"/>
    <n v="120000"/>
    <n v="79800"/>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0"/>
    <n v="0"/>
    <n v="200000"/>
    <n v="0"/>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0"/>
    <n v="0"/>
    <n v="9220001"/>
    <n v="0"/>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75000"/>
    <n v="34456"/>
    <n v="175000"/>
    <n v="34456"/>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350000"/>
    <n v="0"/>
    <n v="200000"/>
    <n v="0"/>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0"/>
    <n v="192490"/>
    <n v="400000"/>
    <n v="125230"/>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0000"/>
    <n v="850443.4"/>
    <n v="910000"/>
    <n v="847434.19000000006"/>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75000"/>
    <n v="633226.05000000005"/>
    <n v="1375001"/>
    <n v="622834.13"/>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50000"/>
    <n v="5890.56"/>
    <n v="50000"/>
    <n v="5890.56"/>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0"/>
    <n v="22420"/>
    <n v="80000"/>
    <n v="22420"/>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6 - EQUIPOS DE DEFENSA Y SEGURIDAD"/>
    <s v="N"/>
    <s v="00 - N/A"/>
    <s v="10 - FONDO GENERAL"/>
    <s v="(en blanco)"/>
    <s v="99 - MULTIPROVINCIAL"/>
    <n v="0"/>
    <n v="406215"/>
    <n v="725000"/>
    <n v="36934"/>
  </r>
  <r>
    <s v="2023"/>
    <x v="0"/>
    <x v="0"/>
    <x v="1"/>
    <x v="8"/>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0"/>
    <n v="0"/>
    <n v="200000"/>
    <n v="0"/>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000000"/>
    <n v="3601690.12"/>
    <n v="3000000"/>
    <n v="3601690.1200000006"/>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810809"/>
    <n v="45601096.100000001"/>
    <n v="47810809"/>
    <n v="21232276.639999997"/>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00000"/>
    <n v="536072.69999999995"/>
    <n v="1155321"/>
    <n v="536072.70000000007"/>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50000"/>
    <n v="42900"/>
    <n v="450000"/>
    <n v="42900"/>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479854.6"/>
    <n v="996000"/>
    <n v="479854.6"/>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25191"/>
    <n v="1167008.99"/>
    <n v="1088747"/>
    <n v="942218.99"/>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655400"/>
    <n v="1297527.77"/>
    <n v="1657844"/>
    <n v="225670.04"/>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
    <n v="0"/>
    <n v="50000"/>
    <n v="0"/>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50000"/>
    <n v="0"/>
    <n v="50000"/>
    <n v="0"/>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7000000"/>
    <n v="9025500"/>
    <n v="9025500"/>
    <n v="9025500"/>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5000"/>
    <n v="0"/>
    <n v="15000"/>
    <n v="0"/>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00000"/>
    <n v="0"/>
    <n v="5000"/>
    <n v="0"/>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33000"/>
    <n v="0"/>
    <n v="33000"/>
    <n v="0"/>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500"/>
    <n v="0"/>
    <n v="27500"/>
    <n v="0"/>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050500"/>
    <n v="733087.51"/>
    <n v="1341793"/>
    <n v="733087.51"/>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476761.19"/>
    <n v="50000"/>
    <n v="18224.990000000002"/>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847000"/>
    <n v="0"/>
    <n v="1628578"/>
    <n v="0"/>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0"/>
    <n v="0"/>
    <n v="100000"/>
    <n v="0"/>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74000"/>
    <n v="20725.52"/>
    <n v="74000"/>
    <n v="7063.48"/>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00000"/>
    <n v="0"/>
    <n v="10000"/>
    <n v="0"/>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300000"/>
    <n v="2162371.1"/>
    <n v="2930000"/>
    <n v="1356584.59"/>
  </r>
  <r>
    <s v="2023"/>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000000"/>
    <n v="0"/>
    <n v="1000000"/>
    <n v="0"/>
  </r>
  <r>
    <s v="2023"/>
    <x v="0"/>
    <x v="0"/>
    <x v="1"/>
    <x v="8"/>
    <s v="2 - Poder Ejecutivo"/>
    <s v="0201 - PRESIDENCIA DE LA REPÚBLICA"/>
    <s v="0001 - CONTRALORIA GENERAL DE LA REPUBLICA"/>
    <s v="1 - SERVICIOS  GENERALES"/>
    <s v="1.1 - Administración general"/>
    <s v="1.1.02 - Gestión administrativa, financiera, fiscal, económica y planificación"/>
    <s v="2.7 - OBRAS"/>
    <s v="2.7.1 - OBRAS EN EDIFICACIONES"/>
    <s v="N"/>
    <s v="00 - N/A"/>
    <s v="10 - FONDO GENERAL"/>
    <s v="(en blanco)"/>
    <s v="99 - MULTIPROVINCIAL"/>
    <n v="426000"/>
    <n v="0"/>
    <n v="0"/>
    <n v="0"/>
  </r>
  <r>
    <s v="2023"/>
    <x v="0"/>
    <x v="0"/>
    <x v="1"/>
    <x v="8"/>
    <s v="2 - Poder Ejecutivo"/>
    <s v="0201 - PRESIDENCIA DE LA REPÚBLICA"/>
    <s v="0001 - CONTRALORIA GENERAL DE LA REPUBLICA"/>
    <s v="1 - SERVICIOS  GENERALES"/>
    <s v="1.1 - Administración general"/>
    <s v="1.1.02 - Gestión administrativa, financiera, fiscal, económica y planificación"/>
    <s v="2.7 - OBRAS"/>
    <s v="2.7.1 - OBRAS EN EDIFICACIONES"/>
    <s v="N"/>
    <s v="00 - N/A"/>
    <s v="10 - FONDO GENERAL"/>
    <s v="(en blanco)"/>
    <s v="99 - MULTIPROVINCIAL"/>
    <n v="240000"/>
    <n v="0"/>
    <n v="0"/>
    <n v="0"/>
  </r>
  <r>
    <s v="2023"/>
    <x v="0"/>
    <x v="0"/>
    <x v="1"/>
    <x v="8"/>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en blanco)"/>
    <s v="99 - MULTIPROVINCIAL"/>
    <n v="3000000"/>
    <n v="2184067.5699999998"/>
    <n v="1710784"/>
    <n v="1753617.3599999999"/>
  </r>
  <r>
    <s v="2023"/>
    <x v="0"/>
    <x v="0"/>
    <x v="1"/>
    <x v="8"/>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en blanco)"/>
    <s v="99 - MULTIPROVINCIAL"/>
    <n v="0"/>
    <n v="0"/>
    <n v="0"/>
    <n v="0"/>
  </r>
  <r>
    <s v="2023"/>
    <x v="0"/>
    <x v="0"/>
    <x v="1"/>
    <x v="8"/>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en blanco)"/>
    <s v="99 - MULTIPROVINCIAL"/>
    <n v="2488042"/>
    <n v="1260216"/>
    <n v="2395216"/>
    <n v="1260216"/>
  </r>
  <r>
    <s v="2023"/>
    <x v="0"/>
    <x v="0"/>
    <x v="1"/>
    <x v="8"/>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en blanco)"/>
    <s v="99 - MULTIPROVINCIAL"/>
    <n v="1902029"/>
    <n v="2387244.73"/>
    <n v="2393100"/>
    <n v="851583.92999999993"/>
  </r>
  <r>
    <s v="2023"/>
    <x v="0"/>
    <x v="0"/>
    <x v="1"/>
    <x v="8"/>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en blanco)"/>
    <s v="99 - MULTIPROVINCIAL"/>
    <n v="400000"/>
    <n v="0"/>
    <n v="0"/>
    <n v="0"/>
  </r>
  <r>
    <s v="2023"/>
    <x v="0"/>
    <x v="0"/>
    <x v="1"/>
    <x v="8"/>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10 - FONDO GENERAL"/>
    <n v="13856"/>
    <s v="32 - SANTO DOMINGO"/>
    <n v="30000000"/>
    <n v="631300"/>
    <n v="11184416"/>
    <n v="0"/>
  </r>
  <r>
    <s v="2023"/>
    <x v="0"/>
    <x v="0"/>
    <x v="1"/>
    <x v="8"/>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10 - FONDO GENERAL"/>
    <n v="13856"/>
    <s v="32 - SANTO DOMINGO"/>
    <n v="0"/>
    <n v="0"/>
    <n v="319716"/>
    <n v="0"/>
  </r>
  <r>
    <s v="2023"/>
    <x v="0"/>
    <x v="0"/>
    <x v="1"/>
    <x v="8"/>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10 - FONDO GENERAL"/>
    <n v="13856"/>
    <s v="32 - SANTO DOMINGO"/>
    <n v="15000000"/>
    <n v="1320894"/>
    <n v="1328994.0299999993"/>
    <n v="393694.02"/>
  </r>
  <r>
    <s v="2023"/>
    <x v="0"/>
    <x v="0"/>
    <x v="1"/>
    <x v="8"/>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10 - FONDO GENERAL"/>
    <n v="13856"/>
    <s v="32 - SANTO DOMINGO"/>
    <n v="0"/>
    <n v="0"/>
    <n v="0"/>
    <n v="0"/>
  </r>
  <r>
    <s v="2023"/>
    <x v="0"/>
    <x v="0"/>
    <x v="1"/>
    <x v="8"/>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10 - FONDO GENERAL"/>
    <n v="13856"/>
    <s v="32 - SANTO DOMINGO"/>
    <n v="0"/>
    <n v="0"/>
    <n v="359052"/>
    <n v="0"/>
  </r>
  <r>
    <s v="2023"/>
    <x v="0"/>
    <x v="0"/>
    <x v="1"/>
    <x v="8"/>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14040000"/>
    <n v="0"/>
    <n v="14040000"/>
    <n v="0"/>
  </r>
  <r>
    <s v="2023"/>
    <x v="0"/>
    <x v="0"/>
    <x v="1"/>
    <x v="8"/>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en blanco)"/>
    <s v="99 - MULTIPROVINCIAL"/>
    <n v="350000"/>
    <n v="0"/>
    <n v="0"/>
    <n v="0"/>
  </r>
  <r>
    <s v="2023"/>
    <x v="0"/>
    <x v="0"/>
    <x v="1"/>
    <x v="8"/>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en blanco)"/>
    <s v="99 - MULTIPROVINCIAL"/>
    <n v="0"/>
    <n v="0"/>
    <n v="0"/>
    <n v="0"/>
  </r>
  <r>
    <s v="2023"/>
    <x v="0"/>
    <x v="0"/>
    <x v="1"/>
    <x v="8"/>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en blanco)"/>
    <s v="99 - MULTIPROVINCIAL"/>
    <n v="3000000"/>
    <n v="1179124.01"/>
    <n v="1191564"/>
    <n v="1179124.01"/>
  </r>
  <r>
    <s v="2023"/>
    <x v="0"/>
    <x v="0"/>
    <x v="1"/>
    <x v="8"/>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S"/>
    <s v="05 - CONSTRUCCIÓN CENTRO MODELO DE PRESTACIÓN DE SERVICIOS PARA MUJERES (CIUDAD MUJER)"/>
    <s v="10 - FONDO GENERAL"/>
    <n v="13856"/>
    <s v="32 - SANTO DOMINGO"/>
    <n v="0"/>
    <n v="0"/>
    <n v="16200"/>
    <n v="0"/>
  </r>
  <r>
    <s v="2023"/>
    <x v="0"/>
    <x v="0"/>
    <x v="1"/>
    <x v="8"/>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S"/>
    <s v="05 - CONSTRUCCIÓN CENTRO MODELO DE PRESTACIÓN DE SERVICIOS PARA MUJERES (CIUDAD MUJER)"/>
    <s v="10 - FONDO GENERAL"/>
    <n v="13856"/>
    <s v="32 - SANTO DOMINGO"/>
    <n v="0"/>
    <n v="0"/>
    <n v="0"/>
    <n v="0"/>
  </r>
  <r>
    <s v="2023"/>
    <x v="0"/>
    <x v="0"/>
    <x v="1"/>
    <x v="8"/>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S"/>
    <s v="05 - CONSTRUCCIÓN CENTRO MODELO DE PRESTACIÓN DE SERVICIOS PARA MUJERES (CIUDAD MUJER)"/>
    <s v="10 - FONDO GENERAL"/>
    <n v="13856"/>
    <s v="32 - SANTO DOMINGO"/>
    <n v="0"/>
    <n v="0"/>
    <n v="1646124"/>
    <n v="0"/>
  </r>
  <r>
    <s v="2023"/>
    <x v="0"/>
    <x v="0"/>
    <x v="1"/>
    <x v="8"/>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en blanco)"/>
    <s v="99 - MULTIPROVINCIAL"/>
    <n v="600000"/>
    <n v="0"/>
    <n v="0"/>
    <n v="0"/>
  </r>
  <r>
    <s v="2023"/>
    <x v="0"/>
    <x v="0"/>
    <x v="1"/>
    <x v="8"/>
    <s v="2 - Poder Ejecutivo"/>
    <s v="0201 - PRESIDENCIA DE LA REPÚBLICA"/>
    <s v="0001 - GABINETE SOCIAL DE LA PRESIDENCIA"/>
    <s v="4 - SERVICIOS SOCIALES"/>
    <s v="4.5 - Protección social"/>
    <s v="4.5.09 - Juventud"/>
    <s v="2.6 - BIENES MUEBLES, INMUEBLES E INTANGIBLES"/>
    <s v="2.6.3 - EQUIPO E INSTRUMENTAL, CIENTÍFICO Y LABORATORIO"/>
    <s v="S"/>
    <s v="05 - CONSTRUCCIÓN CENTRO MODELO DE PRESTACIÓN DE SERVICIOS PARA MUJERES (CIUDAD MUJER)"/>
    <s v="10 - FONDO GENERAL"/>
    <n v="13856"/>
    <s v="32 - SANTO DOMINGO"/>
    <n v="0"/>
    <n v="0"/>
    <n v="4504099"/>
    <n v="0"/>
  </r>
  <r>
    <s v="2023"/>
    <x v="0"/>
    <x v="0"/>
    <x v="1"/>
    <x v="8"/>
    <s v="2 - Poder Ejecutivo"/>
    <s v="0201 - PRESIDENCIA DE LA REPÚBLICA"/>
    <s v="0001 - GABINETE SOCIAL DE LA PRESIDENCIA"/>
    <s v="4 - SERVICIOS SOCIALES"/>
    <s v="4.5 - Protección social"/>
    <s v="4.5.09 - Juventud"/>
    <s v="2.6 - BIENES MUEBLES, INMUEBLES E INTANGIBLES"/>
    <s v="2.6.3 - EQUIPO E INSTRUMENTAL, CIENTÍFICO Y LABORATORIO"/>
    <s v="S"/>
    <s v="05 - CONSTRUCCIÓN CENTRO MODELO DE PRESTACIÓN DE SERVICIOS PARA MUJERES (CIUDAD MUJER)"/>
    <s v="10 - FONDO GENERAL"/>
    <n v="13856"/>
    <s v="32 - SANTO DOMINGO"/>
    <n v="0"/>
    <n v="0"/>
    <n v="62016"/>
    <n v="0"/>
  </r>
  <r>
    <s v="2023"/>
    <x v="0"/>
    <x v="0"/>
    <x v="1"/>
    <x v="8"/>
    <s v="2 - Poder Ejecutivo"/>
    <s v="0201 - PRESIDENCIA DE LA REPÚBLICA"/>
    <s v="0001 - GABINETE SOCIAL DE LA PRESIDENCIA"/>
    <s v="4 - SERVICIOS SOCIALES"/>
    <s v="4.5 - Protección social"/>
    <s v="4.5.09 - Juventud"/>
    <s v="2.6 - BIENES MUEBLES, INMUEBLES E INTANGIBLES"/>
    <s v="2.6.3 - EQUIPO E INSTRUMENTAL, CIENTÍFICO Y LABORATORIO"/>
    <s v="S"/>
    <s v="05 - CONSTRUCCIÓN CENTRO MODELO DE PRESTACIÓN DE SERVICIOS PARA MUJERES (CIUDAD MUJER)"/>
    <s v="10 - FONDO GENERAL"/>
    <n v="13856"/>
    <s v="32 - SANTO DOMINGO"/>
    <n v="0"/>
    <n v="0"/>
    <n v="0"/>
    <n v="0"/>
  </r>
  <r>
    <s v="2023"/>
    <x v="0"/>
    <x v="0"/>
    <x v="1"/>
    <x v="8"/>
    <s v="2 - Poder Ejecutivo"/>
    <s v="0201 - PRESIDENCIA DE LA REPÚBLICA"/>
    <s v="0001 - GABINETE SOCIAL DE LA PRESIDENCIA"/>
    <s v="4 - SERVICIOS SOCIALES"/>
    <s v="4.5 - Protección social"/>
    <s v="4.5.09 - Juventud"/>
    <s v="2.6 - BIENES MUEBLES, INMUEBLES E INTANGIBLES"/>
    <s v="2.6.3 - EQUIPO E INSTRUMENTAL, CIENTÍFICO Y LABORATORIO"/>
    <s v="S"/>
    <s v="05 - CONSTRUCCIÓN CENTRO MODELO DE PRESTACIÓN DE SERVICIOS PARA MUJERES (CIUDAD MUJER)"/>
    <s v="60 - CREDITO EXTERNO"/>
    <n v="13856"/>
    <s v="32 - SANTO DOMINGO"/>
    <n v="0"/>
    <n v="8862297.8599999994"/>
    <n v="15000000"/>
    <n v="8862297.8599999994"/>
  </r>
  <r>
    <s v="2023"/>
    <x v="0"/>
    <x v="0"/>
    <x v="1"/>
    <x v="8"/>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en blanco)"/>
    <s v="99 - MULTIPROVINCIAL"/>
    <n v="0"/>
    <n v="7678153.7999999998"/>
    <n v="28531302"/>
    <n v="7678153.7999999998"/>
  </r>
  <r>
    <s v="2023"/>
    <x v="0"/>
    <x v="0"/>
    <x v="1"/>
    <x v="8"/>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en blanco)"/>
    <s v="99 - MULTIPROVINCIAL"/>
    <n v="0"/>
    <n v="2287600.0099999998"/>
    <n v="2377698"/>
    <n v="0"/>
  </r>
  <r>
    <s v="2023"/>
    <x v="0"/>
    <x v="0"/>
    <x v="1"/>
    <x v="8"/>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S"/>
    <s v="05 - CONSTRUCCIÓN CENTRO MODELO DE PRESTACIÓN DE SERVICIOS PARA MUJERES (CIUDAD MUJER)"/>
    <s v="10 - FONDO GENERAL"/>
    <n v="13856"/>
    <s v="32 - SANTO DOMINGO"/>
    <n v="0"/>
    <n v="2769723"/>
    <n v="3000000"/>
    <n v="2769723"/>
  </r>
  <r>
    <s v="2023"/>
    <x v="0"/>
    <x v="0"/>
    <x v="1"/>
    <x v="8"/>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en blanco)"/>
    <s v="99 - MULTIPROVINCIAL"/>
    <n v="480000"/>
    <n v="437074.46"/>
    <n v="513300"/>
    <n v="340000.01"/>
  </r>
  <r>
    <s v="2023"/>
    <x v="0"/>
    <x v="0"/>
    <x v="1"/>
    <x v="8"/>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en blanco)"/>
    <s v="99 - MULTIPROVINCIAL"/>
    <n v="0"/>
    <n v="0"/>
    <n v="3000"/>
    <n v="0"/>
  </r>
  <r>
    <s v="2023"/>
    <x v="0"/>
    <x v="0"/>
    <x v="1"/>
    <x v="8"/>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en blanco)"/>
    <s v="99 - MULTIPROVINCIAL"/>
    <n v="0"/>
    <n v="641597.98"/>
    <n v="897400"/>
    <n v="91769.9"/>
  </r>
  <r>
    <s v="2023"/>
    <x v="0"/>
    <x v="0"/>
    <x v="1"/>
    <x v="8"/>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en blanco)"/>
    <s v="99 - MULTIPROVINCIAL"/>
    <n v="267000"/>
    <n v="43660"/>
    <n v="0"/>
    <n v="0"/>
  </r>
  <r>
    <s v="2023"/>
    <x v="0"/>
    <x v="0"/>
    <x v="1"/>
    <x v="8"/>
    <s v="2 - Poder Ejecutivo"/>
    <s v="0201 - PRESIDENCIA DE LA REPÚBLICA"/>
    <s v="0001 - GABINETE SOCIAL DE LA PRESIDENCIA"/>
    <s v="4 - SERVICIOS SOCIALES"/>
    <s v="4.5 - Protección social"/>
    <s v="4.5.09 - Juventud"/>
    <s v="2.6 - BIENES MUEBLES, INMUEBLES E INTANGIBLES"/>
    <s v="2.6.5 - MAQUINARIA, OTROS EQUIPOS Y HERRAMIENTAS"/>
    <s v="S"/>
    <s v="05 - CONSTRUCCIÓN CENTRO MODELO DE PRESTACIÓN DE SERVICIOS PARA MUJERES (CIUDAD MUJER)"/>
    <s v="10 - FONDO GENERAL"/>
    <n v="13856"/>
    <s v="32 - SANTO DOMINGO"/>
    <n v="68984443"/>
    <n v="1033000"/>
    <n v="7400000"/>
    <n v="1033000"/>
  </r>
  <r>
    <s v="2023"/>
    <x v="0"/>
    <x v="0"/>
    <x v="1"/>
    <x v="8"/>
    <s v="2 - Poder Ejecutivo"/>
    <s v="0201 - PRESIDENCIA DE LA REPÚBLICA"/>
    <s v="0001 - GABINETE SOCIAL DE LA PRESIDENCIA"/>
    <s v="4 - SERVICIOS SOCIALES"/>
    <s v="4.5 - Protección social"/>
    <s v="4.5.09 - Juventud"/>
    <s v="2.6 - BIENES MUEBLES, INMUEBLES E INTANGIBLES"/>
    <s v="2.6.8 - BIENES INTANGIBLES"/>
    <s v="N"/>
    <s v="00 - N/A"/>
    <s v="10 - FONDO GENERAL"/>
    <s v="(en blanco)"/>
    <s v="99 - MULTIPROVINCIAL"/>
    <n v="4000000"/>
    <n v="184080"/>
    <n v="185000"/>
    <n v="0"/>
  </r>
  <r>
    <s v="2023"/>
    <x v="0"/>
    <x v="0"/>
    <x v="1"/>
    <x v="8"/>
    <s v="2 - Poder Ejecutivo"/>
    <s v="0201 - PRESIDENCIA DE LA REPÚBLICA"/>
    <s v="0001 - GABINETE SOCIAL DE LA PRESIDENCIA"/>
    <s v="4 - SERVICIOS SOCIALES"/>
    <s v="4.5 - Protección social"/>
    <s v="4.5.09 - Juventud"/>
    <s v="2.6 - BIENES MUEBLES, INMUEBLES E INTANGIBLES"/>
    <s v="2.6.8 - BIENES INTANGIBLES"/>
    <s v="S"/>
    <s v="05 - CONSTRUCCIÓN CENTRO MODELO DE PRESTACIÓN DE SERVICIOS PARA MUJERES (CIUDAD MUJER)"/>
    <s v="10 - FONDO GENERAL"/>
    <n v="13856"/>
    <s v="32 - SANTO DOMINGO"/>
    <n v="0"/>
    <n v="896800"/>
    <n v="1381072"/>
    <n v="0"/>
  </r>
  <r>
    <s v="2023"/>
    <x v="0"/>
    <x v="0"/>
    <x v="1"/>
    <x v="8"/>
    <s v="2 - Poder Ejecutivo"/>
    <s v="0201 - PRESIDENCIA DE LA REPÚBLICA"/>
    <s v="0001 - GABINETE SOCIAL DE LA PRESIDENCIA"/>
    <s v="4 - SERVICIOS SOCIALES"/>
    <s v="4.5 - Protección social"/>
    <s v="4.5.09 - Juventud"/>
    <s v="2.6 - BIENES MUEBLES, INMUEBLES E INTANGIBLES"/>
    <s v="2.6.9 - EDIFICIOS, ESTRUCTURAS, TIERRAS, TERRENOS Y OBJETOS DE VALOR"/>
    <s v="N"/>
    <s v="00 - N/A"/>
    <s v="10 - FONDO GENERAL"/>
    <s v="(en blanco)"/>
    <s v="99 - MULTIPROVINCIAL"/>
    <n v="0"/>
    <n v="0"/>
    <n v="0"/>
    <n v="0"/>
  </r>
  <r>
    <s v="2023"/>
    <x v="0"/>
    <x v="0"/>
    <x v="1"/>
    <x v="8"/>
    <s v="2 - Poder Ejecutivo"/>
    <s v="0201 - PRESIDENCIA DE LA REPÚBLICA"/>
    <s v="0001 - GABINETE SOCIAL DE LA PRESIDENCIA"/>
    <s v="4 - SERVICIOS SOCIALES"/>
    <s v="4.5 - Protección social"/>
    <s v="4.5.09 - Juventud"/>
    <s v="2.7 - OBRAS"/>
    <s v="2.7.1 - OBRAS EN EDIFICACIONES"/>
    <s v="N"/>
    <s v="00 - N/A"/>
    <s v="10 - FONDO GENERAL"/>
    <s v="(en blanco)"/>
    <s v="99 - MULTIPROVINCIAL"/>
    <n v="2000000"/>
    <n v="0"/>
    <n v="0"/>
    <n v="0"/>
  </r>
  <r>
    <s v="2023"/>
    <x v="0"/>
    <x v="0"/>
    <x v="1"/>
    <x v="8"/>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10 - FONDO GENERAL"/>
    <n v="13856"/>
    <s v="32 - SANTO DOMINGO"/>
    <n v="30133381"/>
    <n v="86694918.800000012"/>
    <n v="86694918.870000005"/>
    <n v="42219670.039999999"/>
  </r>
  <r>
    <s v="2023"/>
    <x v="0"/>
    <x v="0"/>
    <x v="1"/>
    <x v="8"/>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490319997"/>
    <n v="237098478.74000001"/>
    <n v="281308189.91999996"/>
    <n v="237098478.74000001"/>
  </r>
  <r>
    <s v="2023"/>
    <x v="0"/>
    <x v="0"/>
    <x v="1"/>
    <x v="8"/>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0"/>
    <n v="2758391.5100000002"/>
    <n v="5000000"/>
    <n v="2758391.5100000002"/>
  </r>
  <r>
    <s v="2023"/>
    <x v="0"/>
    <x v="0"/>
    <x v="1"/>
    <x v="8"/>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en blanco)"/>
    <s v="99 - MULTIPROVINCIAL"/>
    <n v="3425457"/>
    <n v="3518259.3"/>
    <n v="5610175"/>
    <n v="3130471.89"/>
  </r>
  <r>
    <s v="2023"/>
    <x v="0"/>
    <x v="0"/>
    <x v="1"/>
    <x v="8"/>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en blanco)"/>
    <s v="99 - MULTIPROVINCIAL"/>
    <n v="1000000"/>
    <n v="0"/>
    <n v="0"/>
    <n v="0"/>
  </r>
  <r>
    <s v="2023"/>
    <x v="0"/>
    <x v="0"/>
    <x v="1"/>
    <x v="8"/>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en blanco)"/>
    <s v="99 - MULTIPROVINCIAL"/>
    <n v="7700000"/>
    <n v="3299993.0700000003"/>
    <n v="26509000"/>
    <n v="1260159.6100000001"/>
  </r>
  <r>
    <s v="2023"/>
    <x v="0"/>
    <x v="0"/>
    <x v="1"/>
    <x v="8"/>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en blanco)"/>
    <s v="99 - MULTIPROVINCIAL"/>
    <n v="700000"/>
    <n v="1562904.5"/>
    <n v="2183368.4900000002"/>
    <n v="1287603.51"/>
  </r>
  <r>
    <s v="2023"/>
    <x v="0"/>
    <x v="0"/>
    <x v="1"/>
    <x v="8"/>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en blanco)"/>
    <s v="99 - MULTIPROVINCIAL"/>
    <n v="316312"/>
    <n v="29600.98"/>
    <n v="30000"/>
    <n v="29600.98"/>
  </r>
  <r>
    <s v="2023"/>
    <x v="0"/>
    <x v="0"/>
    <x v="1"/>
    <x v="8"/>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1250000"/>
    <n v="653234.91999999993"/>
    <n v="2219661.9000000004"/>
    <n v="275827.63"/>
  </r>
  <r>
    <s v="2023"/>
    <x v="0"/>
    <x v="0"/>
    <x v="1"/>
    <x v="8"/>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0"/>
    <n v="0"/>
    <n v="93927.1"/>
    <n v="0"/>
  </r>
  <r>
    <s v="2023"/>
    <x v="0"/>
    <x v="0"/>
    <x v="1"/>
    <x v="8"/>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2165007"/>
    <n v="1350371.0699999998"/>
    <n v="3151911"/>
    <n v="1193044.8999999999"/>
  </r>
  <r>
    <s v="2023"/>
    <x v="0"/>
    <x v="0"/>
    <x v="1"/>
    <x v="8"/>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834971"/>
    <n v="404268"/>
    <n v="1749268"/>
    <n v="404268"/>
  </r>
  <r>
    <s v="2023"/>
    <x v="0"/>
    <x v="0"/>
    <x v="1"/>
    <x v="8"/>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en blanco)"/>
    <s v="99 - MULTIPROVINCIAL"/>
    <n v="0"/>
    <n v="192592.52000000002"/>
    <n v="368250"/>
    <n v="89320.1"/>
  </r>
  <r>
    <s v="2023"/>
    <x v="0"/>
    <x v="0"/>
    <x v="1"/>
    <x v="8"/>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en blanco)"/>
    <s v="99 - MULTIPROVINCIAL"/>
    <n v="0"/>
    <n v="0"/>
    <n v="0"/>
    <n v="0"/>
  </r>
  <r>
    <s v="2023"/>
    <x v="0"/>
    <x v="0"/>
    <x v="1"/>
    <x v="8"/>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en blanco)"/>
    <s v="99 - MULTIPROVINCIAL"/>
    <n v="0"/>
    <n v="62245"/>
    <n v="297500"/>
    <n v="0"/>
  </r>
  <r>
    <s v="2023"/>
    <x v="0"/>
    <x v="0"/>
    <x v="1"/>
    <x v="8"/>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12000000"/>
    <n v="19213900.009999998"/>
    <n v="22255500"/>
    <n v="4194400"/>
  </r>
  <r>
    <s v="2023"/>
    <x v="0"/>
    <x v="0"/>
    <x v="1"/>
    <x v="8"/>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0"/>
    <n v="0"/>
    <n v="37101"/>
    <n v="0"/>
  </r>
  <r>
    <s v="2023"/>
    <x v="0"/>
    <x v="0"/>
    <x v="1"/>
    <x v="8"/>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100000"/>
    <n v="0"/>
    <n v="342000"/>
    <n v="0"/>
  </r>
  <r>
    <s v="2023"/>
    <x v="0"/>
    <x v="0"/>
    <x v="1"/>
    <x v="8"/>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50000"/>
    <n v="368002.18000000005"/>
    <n v="737132.4"/>
    <n v="177385.16"/>
  </r>
  <r>
    <s v="2023"/>
    <x v="0"/>
    <x v="0"/>
    <x v="1"/>
    <x v="8"/>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0"/>
    <n v="0"/>
    <n v="46080"/>
    <n v="0"/>
  </r>
  <r>
    <s v="2023"/>
    <x v="0"/>
    <x v="0"/>
    <x v="1"/>
    <x v="8"/>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1150000"/>
    <n v="404150"/>
    <n v="683160"/>
    <n v="404150"/>
  </r>
  <r>
    <s v="2023"/>
    <x v="0"/>
    <x v="0"/>
    <x v="1"/>
    <x v="8"/>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0"/>
    <n v="754084.9"/>
    <n v="905556"/>
    <n v="754084.9"/>
  </r>
  <r>
    <s v="2023"/>
    <x v="0"/>
    <x v="0"/>
    <x v="1"/>
    <x v="8"/>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500000"/>
    <n v="157074.51999999999"/>
    <n v="8811040.9900000002"/>
    <n v="20194.52"/>
  </r>
  <r>
    <s v="2023"/>
    <x v="0"/>
    <x v="0"/>
    <x v="1"/>
    <x v="8"/>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1000000"/>
    <n v="2538718.02"/>
    <n v="3235756.8"/>
    <n v="2088718"/>
  </r>
  <r>
    <s v="2023"/>
    <x v="0"/>
    <x v="0"/>
    <x v="1"/>
    <x v="8"/>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100000"/>
    <n v="812612.02"/>
    <n v="1226858.1899999995"/>
    <n v="669060"/>
  </r>
  <r>
    <s v="2023"/>
    <x v="0"/>
    <x v="0"/>
    <x v="1"/>
    <x v="8"/>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250000"/>
    <n v="0"/>
    <n v="480"/>
    <n v="0"/>
  </r>
  <r>
    <s v="2023"/>
    <x v="0"/>
    <x v="0"/>
    <x v="1"/>
    <x v="8"/>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en blanco)"/>
    <s v="99 - MULTIPROVINCIAL"/>
    <n v="36000"/>
    <n v="0"/>
    <n v="0"/>
    <n v="0"/>
  </r>
  <r>
    <s v="2023"/>
    <x v="0"/>
    <x v="0"/>
    <x v="1"/>
    <x v="8"/>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en blanco)"/>
    <s v="99 - MULTIPROVINCIAL"/>
    <n v="200000"/>
    <n v="34449.879999999997"/>
    <n v="5231876"/>
    <n v="34449.879999999997"/>
  </r>
  <r>
    <s v="2023"/>
    <x v="0"/>
    <x v="0"/>
    <x v="1"/>
    <x v="8"/>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en blanco)"/>
    <s v="99 - MULTIPROVINCIAL"/>
    <n v="1600000"/>
    <n v="153111.94"/>
    <n v="811500"/>
    <n v="0"/>
  </r>
  <r>
    <s v="2023"/>
    <x v="0"/>
    <x v="0"/>
    <x v="1"/>
    <x v="8"/>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en blanco)"/>
    <s v="99 - MULTIPROVINCIAL"/>
    <n v="1250000"/>
    <n v="10856"/>
    <n v="10856"/>
    <n v="0"/>
  </r>
  <r>
    <s v="2023"/>
    <x v="0"/>
    <x v="0"/>
    <x v="1"/>
    <x v="8"/>
    <s v="2 - Poder Ejecutivo"/>
    <s v="0201 - PRESIDENCIA DE LA REPÚBLICA"/>
    <s v="0001 - GABINETE SOCIAL DE LA PRESIDENCIA"/>
    <s v="4 - SERVICIOS SOCIALES"/>
    <s v="4.5 - Protección social"/>
    <s v="4.5.10 - Asistencia social"/>
    <s v="2.7 - OBRAS"/>
    <s v="2.7.1 - OBRAS EN EDIFICACIONES"/>
    <s v="N"/>
    <s v="00 - N/A"/>
    <s v="10 - FONDO GENERAL"/>
    <s v="(en blanco)"/>
    <s v="99 - MULTIPROVINCIAL"/>
    <n v="2000000"/>
    <n v="17277108.649999999"/>
    <n v="27318581"/>
    <n v="781705.4"/>
  </r>
  <r>
    <s v="2023"/>
    <x v="0"/>
    <x v="0"/>
    <x v="1"/>
    <x v="8"/>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en blanco)"/>
    <s v="99 - MULTIPROVINCIAL"/>
    <n v="3913352"/>
    <n v="0"/>
    <n v="3913352"/>
    <n v="0"/>
  </r>
  <r>
    <s v="2023"/>
    <x v="0"/>
    <x v="0"/>
    <x v="1"/>
    <x v="8"/>
    <s v="2 - Poder Ejecutivo"/>
    <s v="0201 - PRESIDENCIA DE LA REPÚBLICA"/>
    <s v="0001 - GABINETE SOCIAL DE LA PRESIDENCIA"/>
    <s v="4 - SERVICIOS SOCIALES"/>
    <s v="4.5 - Protección social"/>
    <s v="4.5.99 - Planificación, gestión y supervisión de la protección social"/>
    <s v="2.6 - BIENES MUEBLES, INMUEBLES E INTANGIBLES"/>
    <s v="2.6.5 - MAQUINARIA, OTROS EQUIPOS Y HERRAMIENTAS"/>
    <s v="S"/>
    <s v="00 - N/A"/>
    <s v="70 - DONACION EXTERNA"/>
    <s v="(en blanco)"/>
    <s v="99 - MULTIPROVINCIAL"/>
    <n v="11906470"/>
    <n v="0"/>
    <n v="11906470"/>
    <n v="0"/>
  </r>
  <r>
    <s v="2023"/>
    <x v="0"/>
    <x v="0"/>
    <x v="1"/>
    <x v="8"/>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en blanco)"/>
    <s v="99 - MULTIPROVINCIAL"/>
    <n v="4213130"/>
    <n v="0"/>
    <n v="4213130"/>
    <n v="0"/>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826000"/>
    <n v="3418928.12"/>
    <n v="6267500"/>
    <n v="3034476.33"/>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0000"/>
    <n v="0"/>
    <n v="50000"/>
    <n v="0"/>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530000"/>
    <n v="11490068.260000002"/>
    <n v="11180000"/>
    <n v="10146066.91"/>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20000"/>
    <n v="80948"/>
    <n v="420000"/>
    <n v="80948"/>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9204"/>
    <n v="74500"/>
    <n v="0"/>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n v="0"/>
    <n v="0"/>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00"/>
    <n v="486716.38"/>
    <n v="1421836.4900000002"/>
    <n v="486716.38"/>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
    <n v="733275.6"/>
    <n v="200000"/>
    <n v="733275.6"/>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00000"/>
    <n v="59472"/>
    <n v="172000"/>
    <n v="0"/>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0000"/>
    <n v="0"/>
    <n v="50000"/>
    <n v="0"/>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n v="20000"/>
    <n v="0"/>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650000"/>
    <n v="0"/>
    <n v="100000"/>
    <n v="0"/>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50000"/>
    <n v="22941.41"/>
    <n v="150000"/>
    <n v="22941.41"/>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00000"/>
    <n v="16435.52"/>
    <n v="280000"/>
    <n v="16435.52"/>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
    <n v="12496.2"/>
    <n v="20000"/>
    <n v="12496.2"/>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0000"/>
    <n v="79916.61"/>
    <n v="130000"/>
    <n v="79916.61"/>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40000"/>
    <n v="0"/>
    <n v="452000"/>
    <n v="0"/>
  </r>
  <r>
    <s v="2023"/>
    <x v="0"/>
    <x v="0"/>
    <x v="1"/>
    <x v="8"/>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4278149"/>
    <n v="4278149"/>
    <n v="855629.8"/>
  </r>
  <r>
    <s v="2023"/>
    <x v="0"/>
    <x v="0"/>
    <x v="1"/>
    <x v="8"/>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60 - CREDITO EXTERNO"/>
    <s v="(en blanco)"/>
    <s v="99 - MULTIPROVINCIAL"/>
    <n v="0"/>
    <n v="0"/>
    <n v="56150000"/>
    <n v="0"/>
  </r>
  <r>
    <s v="2023"/>
    <x v="0"/>
    <x v="0"/>
    <x v="1"/>
    <x v="8"/>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en blanco)"/>
    <s v="99 - MULTIPROVINCIAL"/>
    <n v="1350000"/>
    <n v="282000"/>
    <n v="1350000"/>
    <n v="0"/>
  </r>
  <r>
    <s v="2023"/>
    <x v="0"/>
    <x v="0"/>
    <x v="1"/>
    <x v="8"/>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en blanco)"/>
    <s v="99 - MULTIPROVINCIAL"/>
    <n v="700000"/>
    <n v="0"/>
    <n v="700000"/>
    <n v="0"/>
  </r>
  <r>
    <s v="2023"/>
    <x v="0"/>
    <x v="0"/>
    <x v="1"/>
    <x v="8"/>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en blanco)"/>
    <s v="99 - MULTIPROVINCIAL"/>
    <n v="400000"/>
    <n v="0"/>
    <n v="400000"/>
    <n v="0"/>
  </r>
  <r>
    <s v="2023"/>
    <x v="0"/>
    <x v="0"/>
    <x v="1"/>
    <x v="8"/>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en blanco)"/>
    <s v="99 - MULTIPROVINCIAL"/>
    <n v="600000"/>
    <n v="0"/>
    <n v="600000"/>
    <n v="0"/>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550000"/>
    <n v="4772369.1599999983"/>
    <n v="4930316.75"/>
    <n v="4174895.3899999997"/>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8375637"/>
    <n v="15132776.979999997"/>
    <n v="15468777.68"/>
    <n v="14355655.969999997"/>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000000"/>
    <n v="4219910.2500000009"/>
    <n v="4918569.9800000004"/>
    <n v="3948510.25"/>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00000"/>
    <n v="139194.78"/>
    <n v="150000"/>
    <n v="139194.78"/>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500000"/>
    <n v="407073.94"/>
    <n v="500000"/>
    <n v="407073.94"/>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600000"/>
    <n v="564996.06000000006"/>
    <n v="740116.23"/>
    <n v="564996.06000000006"/>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50000"/>
    <n v="0"/>
    <n v="0"/>
    <n v="0"/>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50000"/>
    <n v="0"/>
    <n v="0"/>
    <n v="0"/>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0"/>
    <n v="0"/>
    <n v="0"/>
    <n v="0"/>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0000000"/>
    <n v="254237800"/>
    <n v="254237800.97"/>
    <n v="254237800"/>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00000"/>
    <n v="107134.84"/>
    <n v="107135.57"/>
    <n v="0"/>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0255"/>
    <n v="175189.88"/>
    <n v="175190.88"/>
    <n v="159413.28"/>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000000"/>
    <n v="2990000.01"/>
    <n v="3185000"/>
    <n v="597999.99"/>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00000"/>
    <n v="490173.41000000003"/>
    <n v="490173.41000000003"/>
    <n v="490173"/>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50000"/>
    <n v="0"/>
    <n v="1"/>
    <n v="0"/>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50000"/>
    <n v="3493037.78"/>
    <n v="3432317.26"/>
    <n v="3068684.67"/>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231495"/>
    <n v="1231495"/>
    <n v="1231495"/>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000000"/>
    <n v="8373153.7800000003"/>
    <n v="8739803.7800000012"/>
    <n v="8368903.6000000006"/>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403789.99"/>
    <n v="1073000"/>
    <n v="250280.01"/>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0"/>
    <n v="7827922.1200000001"/>
    <n v="7783121.0199999996"/>
    <n v="7827922.1200000001"/>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000000"/>
    <n v="7309152.2300000004"/>
    <n v="11510905.85"/>
    <n v="1711152.22"/>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00000"/>
    <n v="1742276.76"/>
    <n v="1763302.45"/>
    <n v="1566323.12"/>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00000"/>
    <n v="224078.28"/>
    <n v="360848.28"/>
    <n v="48848.28"/>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50 - CRÉDITO INTERNO"/>
    <s v="(en blanco)"/>
    <s v="99 - MULTIPROVINCIAL"/>
    <n v="0"/>
    <n v="7459163.5"/>
    <n v="9836067.7100000009"/>
    <n v="0"/>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400000"/>
    <n v="480604.1"/>
    <n v="645900.43999999994"/>
    <n v="326212.90000000002"/>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750000"/>
    <n v="0"/>
    <n v="0"/>
    <n v="0"/>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50000"/>
    <n v="0"/>
    <n v="0"/>
    <n v="0"/>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69000000"/>
    <n v="69000000"/>
    <n v="69000000"/>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351474.4"/>
    <n v="621486.94999999995"/>
    <n v="243054.4"/>
  </r>
  <r>
    <s v="2023"/>
    <x v="0"/>
    <x v="0"/>
    <x v="1"/>
    <x v="8"/>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en blanco)"/>
    <s v="99 - MULTIPROVINCIAL"/>
    <n v="16630000"/>
    <n v="39143742.980000004"/>
    <n v="45327279.57"/>
    <n v="21748854.07"/>
  </r>
  <r>
    <s v="2023"/>
    <x v="0"/>
    <x v="0"/>
    <x v="1"/>
    <x v="8"/>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en blanco)"/>
    <s v="99 - MULTIPROVINCIAL"/>
    <n v="101705"/>
    <n v="151865.97"/>
    <n v="201705"/>
    <n v="151865.97"/>
  </r>
  <r>
    <s v="2023"/>
    <x v="0"/>
    <x v="0"/>
    <x v="1"/>
    <x v="8"/>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en blanco)"/>
    <s v="99 - MULTIPROVINCIAL"/>
    <n v="1500000"/>
    <n v="1312513.1400000001"/>
    <n v="1725000"/>
    <n v="1234628.6200000001"/>
  </r>
  <r>
    <s v="2023"/>
    <x v="0"/>
    <x v="0"/>
    <x v="1"/>
    <x v="8"/>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en blanco)"/>
    <s v="99 - MULTIPROVINCIAL"/>
    <n v="3299596"/>
    <n v="0"/>
    <n v="1299596"/>
    <n v="0"/>
  </r>
  <r>
    <s v="2023"/>
    <x v="0"/>
    <x v="0"/>
    <x v="1"/>
    <x v="8"/>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400000"/>
    <n v="37993.64"/>
    <n v="100000"/>
    <n v="37993.64"/>
  </r>
  <r>
    <s v="2023"/>
    <x v="0"/>
    <x v="0"/>
    <x v="1"/>
    <x v="8"/>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200000"/>
    <n v="176847.72"/>
    <n v="200000"/>
    <n v="176847.72"/>
  </r>
  <r>
    <s v="2023"/>
    <x v="0"/>
    <x v="0"/>
    <x v="1"/>
    <x v="8"/>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en blanco)"/>
    <s v="99 - MULTIPROVINCIAL"/>
    <n v="2600000"/>
    <n v="945000"/>
    <n v="2000000"/>
    <n v="472500"/>
  </r>
  <r>
    <s v="2023"/>
    <x v="0"/>
    <x v="0"/>
    <x v="1"/>
    <x v="8"/>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4000000"/>
    <n v="0"/>
    <n v="1000000"/>
    <n v="0"/>
  </r>
  <r>
    <s v="2023"/>
    <x v="0"/>
    <x v="0"/>
    <x v="1"/>
    <x v="8"/>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en blanco)"/>
    <s v="99 - MULTIPROVINCIAL"/>
    <n v="150000"/>
    <n v="0"/>
    <n v="150000"/>
    <n v="0"/>
  </r>
  <r>
    <s v="2023"/>
    <x v="0"/>
    <x v="0"/>
    <x v="1"/>
    <x v="8"/>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en blanco)"/>
    <s v="99 - MULTIPROVINCIAL"/>
    <n v="49055"/>
    <n v="0"/>
    <n v="49055"/>
    <n v="0"/>
  </r>
  <r>
    <s v="2023"/>
    <x v="0"/>
    <x v="0"/>
    <x v="1"/>
    <x v="8"/>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en blanco)"/>
    <s v="99 - MULTIPROVINCIAL"/>
    <n v="0"/>
    <n v="0"/>
    <n v="31600"/>
    <n v="0"/>
  </r>
  <r>
    <s v="2023"/>
    <x v="0"/>
    <x v="0"/>
    <x v="1"/>
    <x v="8"/>
    <s v="2 - Poder Ejecutivo"/>
    <s v="0201 - PRESIDENCIA DE LA REPÚBLICA"/>
    <s v="0001 - SECRETARIADO ADMINISTRATIVO DE LA PRESIDENCIA"/>
    <s v="4 - SERVICIOS SOCIALES"/>
    <s v="4.5 - Protección social"/>
    <s v="4.5.10 - Asistencia social"/>
    <s v="2.7 - OBRAS"/>
    <s v="2.7.1 - OBRAS EN EDIFICACIONES"/>
    <s v="N"/>
    <s v="00 - N/A"/>
    <s v="10 - FONDO GENERAL"/>
    <s v="(en blanco)"/>
    <s v="99 - MULTIPROVINCIAL"/>
    <n v="2000000"/>
    <n v="371923.89"/>
    <n v="2000000"/>
    <n v="371923.89"/>
  </r>
  <r>
    <s v="2023"/>
    <x v="0"/>
    <x v="0"/>
    <x v="1"/>
    <x v="8"/>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en blanco)"/>
    <s v="99 - MULTIPROVINCIAL"/>
    <n v="15000000"/>
    <n v="154406744.93000001"/>
    <n v="226205955"/>
    <n v="152532952.09"/>
  </r>
  <r>
    <s v="2023"/>
    <x v="0"/>
    <x v="0"/>
    <x v="1"/>
    <x v="8"/>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en blanco)"/>
    <s v="99 - MULTIPROVINCIAL"/>
    <n v="20000000"/>
    <n v="66016061.689999998"/>
    <n v="35476648.289999999"/>
    <n v="66016061.689999998"/>
  </r>
  <r>
    <s v="2023"/>
    <x v="0"/>
    <x v="0"/>
    <x v="1"/>
    <x v="8"/>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en blanco)"/>
    <s v="99 - MULTIPROVINCIAL"/>
    <n v="15000000"/>
    <n v="1502827.82"/>
    <n v="5217316"/>
    <n v="17490.009999999995"/>
  </r>
  <r>
    <s v="2023"/>
    <x v="0"/>
    <x v="0"/>
    <x v="1"/>
    <x v="8"/>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en blanco)"/>
    <s v="99 - MULTIPROVINCIAL"/>
    <n v="610000000"/>
    <n v="150556760.62"/>
    <n v="129702201.71000001"/>
    <n v="135832182.38999999"/>
  </r>
  <r>
    <s v="2023"/>
    <x v="0"/>
    <x v="0"/>
    <x v="1"/>
    <x v="8"/>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en blanco)"/>
    <s v="99 - MULTIPROVINCIAL"/>
    <n v="25000000"/>
    <n v="0"/>
    <n v="0"/>
    <n v="0"/>
  </r>
  <r>
    <s v="2023"/>
    <x v="0"/>
    <x v="0"/>
    <x v="1"/>
    <x v="8"/>
    <s v="2 - Poder Ejecutivo"/>
    <s v="0201 - PRESIDENCIA DE LA REPÚBLICA"/>
    <s v="0003 - PLAN PRESIDENCIAL CONTRA LA POBREZA"/>
    <s v="4 - SERVICIOS SOCIALES"/>
    <s v="4.5 - Protección social"/>
    <s v="4.5.10 - Asistencia social"/>
    <s v="2.6 - BIENES MUEBLES, INMUEBLES E INTANGIBLES"/>
    <s v="2.6.1 - MOBILIARIO Y EQUIPO"/>
    <s v="N"/>
    <s v="00 - N/A"/>
    <s v="50 - CRÉDITO INTERNO"/>
    <s v="(en blanco)"/>
    <s v="99 - MULTIPROVINCIAL"/>
    <n v="0"/>
    <n v="448189622.51999998"/>
    <n v="448189622.51999998"/>
    <n v="60707235.740000002"/>
  </r>
  <r>
    <s v="2023"/>
    <x v="0"/>
    <x v="0"/>
    <x v="1"/>
    <x v="8"/>
    <s v="2 - Poder Ejecutivo"/>
    <s v="0201 - PRESIDENCIA DE LA REPÚBLICA"/>
    <s v="0003 - PLAN PRESIDENCIAL CONTRA LA POBREZA"/>
    <s v="4 - SERVICIOS SOCIALES"/>
    <s v="4.5 - Protección social"/>
    <s v="4.5.10 - Asistencia social"/>
    <s v="2.6 - BIENES MUEBLES, INMUEBLES E INTANGIBLES"/>
    <s v="2.6.1 - MOBILIARIO Y EQUIPO"/>
    <s v="N"/>
    <s v="00 - N/A"/>
    <s v="50 - CRÉDITO INTERNO"/>
    <s v="(en blanco)"/>
    <s v="99 - MULTIPROVINCIAL"/>
    <n v="0"/>
    <n v="601400456.43000007"/>
    <n v="601400456.42999995"/>
    <n v="163508174.76999998"/>
  </r>
  <r>
    <s v="2023"/>
    <x v="0"/>
    <x v="0"/>
    <x v="1"/>
    <x v="8"/>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en blanco)"/>
    <s v="99 - MULTIPROVINCIAL"/>
    <n v="457173"/>
    <n v="0"/>
    <n v="6875000"/>
    <n v="0"/>
  </r>
  <r>
    <s v="2023"/>
    <x v="0"/>
    <x v="0"/>
    <x v="1"/>
    <x v="8"/>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en blanco)"/>
    <s v="99 - MULTIPROVINCIAL"/>
    <n v="100000"/>
    <n v="0"/>
    <n v="0"/>
    <n v="0"/>
  </r>
  <r>
    <s v="2023"/>
    <x v="0"/>
    <x v="0"/>
    <x v="1"/>
    <x v="8"/>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en blanco)"/>
    <s v="99 - MULTIPROVINCIAL"/>
    <n v="1782910"/>
    <n v="676077.25"/>
    <n v="5776910"/>
    <n v="676077.25"/>
  </r>
  <r>
    <s v="2023"/>
    <x v="0"/>
    <x v="0"/>
    <x v="1"/>
    <x v="8"/>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50 - CRÉDITO INTERNO"/>
    <s v="(en blanco)"/>
    <s v="99 - MULTIPROVINCIAL"/>
    <n v="0"/>
    <n v="119939601.40000001"/>
    <n v="119939601.40000001"/>
    <n v="63243420.439999998"/>
  </r>
  <r>
    <s v="2023"/>
    <x v="0"/>
    <x v="0"/>
    <x v="1"/>
    <x v="8"/>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en blanco)"/>
    <s v="99 - MULTIPROVINCIAL"/>
    <n v="6000000"/>
    <n v="69825.3"/>
    <n v="100000"/>
    <n v="69825.3"/>
  </r>
  <r>
    <s v="2023"/>
    <x v="0"/>
    <x v="0"/>
    <x v="1"/>
    <x v="8"/>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en blanco)"/>
    <s v="99 - MULTIPROVINCIAL"/>
    <n v="10000000"/>
    <n v="0"/>
    <n v="56635920"/>
    <n v="0"/>
  </r>
  <r>
    <s v="2023"/>
    <x v="0"/>
    <x v="0"/>
    <x v="1"/>
    <x v="8"/>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en blanco)"/>
    <s v="99 - MULTIPROVINCIAL"/>
    <n v="0"/>
    <n v="99825"/>
    <n v="99825"/>
    <n v="99825"/>
  </r>
  <r>
    <s v="2023"/>
    <x v="0"/>
    <x v="0"/>
    <x v="1"/>
    <x v="8"/>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en blanco)"/>
    <s v="99 - MULTIPROVINCIAL"/>
    <n v="0"/>
    <n v="0"/>
    <n v="8987255"/>
    <n v="0"/>
  </r>
  <r>
    <s v="2023"/>
    <x v="0"/>
    <x v="0"/>
    <x v="1"/>
    <x v="8"/>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en blanco)"/>
    <s v="99 - MULTIPROVINCIAL"/>
    <n v="0"/>
    <n v="9735000.0099999998"/>
    <n v="10000000"/>
    <n v="0"/>
  </r>
  <r>
    <s v="2023"/>
    <x v="0"/>
    <x v="0"/>
    <x v="1"/>
    <x v="8"/>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en blanco)"/>
    <s v="99 - MULTIPROVINCIAL"/>
    <n v="20000000"/>
    <n v="0"/>
    <n v="0"/>
    <n v="0"/>
  </r>
  <r>
    <s v="2023"/>
    <x v="0"/>
    <x v="0"/>
    <x v="1"/>
    <x v="8"/>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en blanco)"/>
    <s v="99 - MULTIPROVINCIAL"/>
    <n v="6827800"/>
    <n v="0"/>
    <n v="27800"/>
    <n v="0"/>
  </r>
  <r>
    <s v="2023"/>
    <x v="0"/>
    <x v="0"/>
    <x v="1"/>
    <x v="8"/>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en blanco)"/>
    <s v="99 - MULTIPROVINCIAL"/>
    <n v="0"/>
    <n v="0"/>
    <n v="200000"/>
    <n v="0"/>
  </r>
  <r>
    <s v="2023"/>
    <x v="0"/>
    <x v="0"/>
    <x v="1"/>
    <x v="8"/>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50 - CRÉDITO INTERNO"/>
    <s v="(en blanco)"/>
    <s v="99 - MULTIPROVINCIAL"/>
    <n v="0"/>
    <n v="14759994.6"/>
    <n v="14759994.6"/>
    <n v="7409998.7999999998"/>
  </r>
  <r>
    <s v="2023"/>
    <x v="0"/>
    <x v="0"/>
    <x v="1"/>
    <x v="8"/>
    <s v="2 - Poder Ejecutivo"/>
    <s v="0201 - PRESIDENCIA DE LA REPÚBLICA"/>
    <s v="0003 - PLAN PRESIDENCIAL CONTRA LA POBREZA"/>
    <s v="4 - SERVICIOS SOCIALES"/>
    <s v="4.5 - Protección social"/>
    <s v="4.5.10 - Asistencia social"/>
    <s v="2.7 - OBRAS"/>
    <s v="2.7.1 - OBRAS EN EDIFICACIONES"/>
    <s v="N"/>
    <s v="00 - N/A"/>
    <s v="10 - FONDO GENERAL"/>
    <s v="(en blanco)"/>
    <s v="99 - MULTIPROVINCIAL"/>
    <n v="15000000"/>
    <n v="4553399.22"/>
    <n v="4549800"/>
    <n v="0"/>
  </r>
  <r>
    <s v="2023"/>
    <x v="0"/>
    <x v="0"/>
    <x v="1"/>
    <x v="8"/>
    <s v="2 - Poder Ejecutivo"/>
    <s v="0201 - PRESIDENCIA DE LA REPÚBLICA"/>
    <s v="0003 - PLAN PRESIDENCIAL CONTRA LA POBREZA"/>
    <s v="4 - SERVICIOS SOCIALES"/>
    <s v="4.5 - Protección social"/>
    <s v="4.5.10 - Asistencia social"/>
    <s v="2.7 - OBRAS"/>
    <s v="2.7.1 - OBRAS EN EDIFICACIONES"/>
    <s v="N"/>
    <s v="00 - N/A"/>
    <s v="10 - FONDO GENERAL"/>
    <s v="(en blanco)"/>
    <s v="99 - MULTIPROVINCIAL"/>
    <n v="1100000"/>
    <n v="218010"/>
    <n v="221610"/>
    <n v="0"/>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en blanco)"/>
    <s v="99 - MULTIPROVINCIAL"/>
    <n v="2990340"/>
    <n v="1505031.25"/>
    <n v="11739616.140000001"/>
    <n v="1505031.25"/>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en blanco)"/>
    <s v="99 - MULTIPROVINCIAL"/>
    <n v="3519500"/>
    <n v="1650180.44"/>
    <n v="4500180.4399999995"/>
    <n v="1650180.44"/>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en blanco)"/>
    <s v="99 - MULTIPROVINCIAL"/>
    <n v="0"/>
    <n v="0"/>
    <n v="2067681.92"/>
    <n v="0"/>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en blanco)"/>
    <s v="99 - MULTIPROVINCIAL"/>
    <n v="6209556"/>
    <n v="2876438.77"/>
    <n v="22748666.649999999"/>
    <n v="2496438.65"/>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en blanco)"/>
    <s v="99 - MULTIPROVINCIAL"/>
    <n v="1076400"/>
    <n v="0"/>
    <n v="4943990.18"/>
    <n v="0"/>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50 - CRÉDITO INTERNO"/>
    <s v="(en blanco)"/>
    <s v="99 - MULTIPROVINCIAL"/>
    <n v="0"/>
    <n v="13469284.640000001"/>
    <n v="24346000"/>
    <n v="0"/>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50 - CRÉDITO INTERNO"/>
    <s v="(en blanco)"/>
    <s v="99 - MULTIPROVINCIAL"/>
    <n v="0"/>
    <n v="45725000"/>
    <n v="67854000"/>
    <n v="0"/>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en blanco)"/>
    <s v="99 - MULTIPROVINCIAL"/>
    <n v="1348060"/>
    <n v="526238.57999999996"/>
    <n v="3869230.98"/>
    <n v="526238.57999999996"/>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en blanco)"/>
    <s v="99 - MULTIPROVINCIAL"/>
    <n v="86000"/>
    <n v="79980.399999999994"/>
    <n v="86000"/>
    <n v="79980.399999999994"/>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en blanco)"/>
    <s v="99 - MULTIPROVINCIAL"/>
    <n v="0"/>
    <n v="0"/>
    <n v="0"/>
    <n v="0"/>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en blanco)"/>
    <s v="99 - MULTIPROVINCIAL"/>
    <n v="7854915"/>
    <n v="2217914.2999999998"/>
    <n v="7854915"/>
    <n v="2217914.2999999998"/>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en blanco)"/>
    <s v="99 - MULTIPROVINCIAL"/>
    <n v="795725"/>
    <n v="213727.95"/>
    <n v="795725"/>
    <n v="213727.95"/>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en blanco)"/>
    <s v="99 - MULTIPROVINCIAL"/>
    <n v="0"/>
    <n v="18502634"/>
    <n v="21023218"/>
    <n v="9931250"/>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en blanco)"/>
    <s v="99 - MULTIPROVINCIAL"/>
    <n v="0"/>
    <n v="0"/>
    <n v="361080"/>
    <n v="0"/>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en blanco)"/>
    <s v="99 - MULTIPROVINCIAL"/>
    <n v="0"/>
    <n v="269745"/>
    <n v="269744"/>
    <n v="0"/>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en blanco)"/>
    <s v="99 - MULTIPROVINCIAL"/>
    <n v="35000"/>
    <n v="918010.15"/>
    <n v="1715225.2"/>
    <n v="554010"/>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en blanco)"/>
    <s v="99 - MULTIPROVINCIAL"/>
    <n v="150000"/>
    <n v="0"/>
    <n v="0"/>
    <n v="0"/>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en blanco)"/>
    <s v="99 - MULTIPROVINCIAL"/>
    <n v="0"/>
    <n v="0"/>
    <n v="190000"/>
    <n v="0"/>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en blanco)"/>
    <s v="99 - MULTIPROVINCIAL"/>
    <n v="72810"/>
    <n v="44745.599999999999"/>
    <n v="72810"/>
    <n v="44745.599999999999"/>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en blanco)"/>
    <s v="99 - MULTIPROVINCIAL"/>
    <n v="197716"/>
    <n v="115168"/>
    <n v="365040"/>
    <n v="115168"/>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en blanco)"/>
    <s v="99 - MULTIPROVINCIAL"/>
    <n v="156750"/>
    <n v="327976.28000000003"/>
    <n v="549352.67999999993"/>
    <n v="327976.28000000003"/>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en blanco)"/>
    <s v="99 - MULTIPROVINCIAL"/>
    <n v="1093260"/>
    <n v="311276.59000000003"/>
    <n v="5300256.59"/>
    <n v="311276.59000000003"/>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50 - CRÉDITO INTERNO"/>
    <s v="(en blanco)"/>
    <s v="99 - MULTIPROVINCIAL"/>
    <n v="0"/>
    <n v="3009000"/>
    <n v="4800000"/>
    <n v="0"/>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en blanco)"/>
    <s v="99 - MULTIPROVINCIAL"/>
    <n v="167000"/>
    <n v="195644"/>
    <n v="840537.54"/>
    <n v="195644"/>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en blanco)"/>
    <s v="99 - MULTIPROVINCIAL"/>
    <n v="147000"/>
    <n v="0"/>
    <n v="147000"/>
    <n v="0"/>
  </r>
  <r>
    <s v="2023"/>
    <x v="0"/>
    <x v="0"/>
    <x v="1"/>
    <x v="8"/>
    <s v="2 - Poder Ejecutivo"/>
    <s v="0201 - PRESIDENCIA DE LA REPÚBLICA"/>
    <s v="0004 - COMISION PRESIDENCIAL DE APOYO AL DESARROLLO BARRIAL"/>
    <s v="4 - SERVICIOS SOCIALES"/>
    <s v="4.5 - Protección social"/>
    <s v="4.5.10 - Asistencia social"/>
    <s v="2.6 - BIENES MUEBLES, INMUEBLES E INTANGIBLES"/>
    <s v="2.6.9 - EDIFICIOS, ESTRUCTURAS, TIERRAS, TERRENOS Y OBJETOS DE VALOR"/>
    <s v="N"/>
    <s v="00 - N/A"/>
    <s v="10 - FONDO GENERAL"/>
    <s v="(en blanco)"/>
    <s v="99 - MULTIPROVINCIAL"/>
    <n v="13378"/>
    <n v="0"/>
    <n v="0"/>
    <n v="0"/>
  </r>
  <r>
    <s v="2023"/>
    <x v="0"/>
    <x v="0"/>
    <x v="1"/>
    <x v="8"/>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en blanco)"/>
    <s v="99 - MULTIPROVINCIAL"/>
    <n v="11621798"/>
    <n v="13586361.060000001"/>
    <n v="20088024.68"/>
    <n v="5198426.78"/>
  </r>
  <r>
    <s v="2023"/>
    <x v="0"/>
    <x v="0"/>
    <x v="1"/>
    <x v="8"/>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en blanco)"/>
    <s v="99 - MULTIPROVINCIAL"/>
    <n v="11663452"/>
    <n v="10779409.969999999"/>
    <n v="14789683.42"/>
    <n v="4556600.3099999996"/>
  </r>
  <r>
    <s v="2023"/>
    <x v="0"/>
    <x v="0"/>
    <x v="1"/>
    <x v="8"/>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en blanco)"/>
    <s v="99 - MULTIPROVINCIAL"/>
    <n v="500000"/>
    <n v="0"/>
    <n v="91000"/>
    <n v="0"/>
  </r>
  <r>
    <s v="2023"/>
    <x v="0"/>
    <x v="0"/>
    <x v="1"/>
    <x v="8"/>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en blanco)"/>
    <s v="99 - MULTIPROVINCIAL"/>
    <n v="1000000"/>
    <n v="563069.73"/>
    <n v="200000"/>
    <n v="0"/>
  </r>
  <r>
    <s v="2023"/>
    <x v="0"/>
    <x v="0"/>
    <x v="1"/>
    <x v="8"/>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en blanco)"/>
    <s v="99 - MULTIPROVINCIAL"/>
    <n v="600000"/>
    <n v="0"/>
    <n v="400000"/>
    <n v="0"/>
  </r>
  <r>
    <s v="2023"/>
    <x v="0"/>
    <x v="0"/>
    <x v="1"/>
    <x v="8"/>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en blanco)"/>
    <s v="99 - MULTIPROVINCIAL"/>
    <n v="1000000"/>
    <n v="199671.2"/>
    <n v="200000"/>
    <n v="199671.2"/>
  </r>
  <r>
    <s v="2023"/>
    <x v="0"/>
    <x v="0"/>
    <x v="1"/>
    <x v="8"/>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en blanco)"/>
    <s v="99 - MULTIPROVINCIAL"/>
    <n v="15000000"/>
    <n v="42292487.280000001"/>
    <n v="14500000"/>
    <n v="319497.19999999995"/>
  </r>
  <r>
    <s v="2023"/>
    <x v="0"/>
    <x v="0"/>
    <x v="1"/>
    <x v="8"/>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en blanco)"/>
    <s v="99 - MULTIPROVINCIAL"/>
    <n v="70000000"/>
    <n v="41160.76"/>
    <n v="28689193"/>
    <n v="41160.76"/>
  </r>
  <r>
    <s v="2023"/>
    <x v="0"/>
    <x v="0"/>
    <x v="1"/>
    <x v="8"/>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en blanco)"/>
    <s v="99 - MULTIPROVINCIAL"/>
    <n v="0"/>
    <n v="642407.58000000007"/>
    <n v="1000000"/>
    <n v="642407.58000000007"/>
  </r>
  <r>
    <s v="2023"/>
    <x v="0"/>
    <x v="0"/>
    <x v="1"/>
    <x v="8"/>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en blanco)"/>
    <s v="99 - MULTIPROVINCIAL"/>
    <n v="0"/>
    <n v="0"/>
    <n v="5000"/>
    <n v="0"/>
  </r>
  <r>
    <s v="2023"/>
    <x v="0"/>
    <x v="0"/>
    <x v="1"/>
    <x v="8"/>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5200000"/>
    <n v="0"/>
    <n v="100000"/>
    <n v="0"/>
  </r>
  <r>
    <s v="2023"/>
    <x v="0"/>
    <x v="0"/>
    <x v="1"/>
    <x v="8"/>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8489680"/>
    <n v="33065187.220000003"/>
    <n v="37115984"/>
    <n v="0"/>
  </r>
  <r>
    <s v="2023"/>
    <x v="0"/>
    <x v="0"/>
    <x v="1"/>
    <x v="8"/>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en blanco)"/>
    <s v="99 - MULTIPROVINCIAL"/>
    <n v="10000000"/>
    <n v="7768870.4299999997"/>
    <n v="7800000"/>
    <n v="7768870.4299999997"/>
  </r>
  <r>
    <s v="2023"/>
    <x v="0"/>
    <x v="0"/>
    <x v="1"/>
    <x v="8"/>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en blanco)"/>
    <s v="99 - MULTIPROVINCIAL"/>
    <n v="2000000"/>
    <n v="1940318.52"/>
    <n v="10252708.800000001"/>
    <n v="252708.8"/>
  </r>
  <r>
    <s v="2023"/>
    <x v="0"/>
    <x v="0"/>
    <x v="1"/>
    <x v="8"/>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en blanco)"/>
    <s v="99 - MULTIPROVINCIAL"/>
    <n v="0"/>
    <n v="0"/>
    <n v="15000"/>
    <n v="0"/>
  </r>
  <r>
    <s v="2023"/>
    <x v="0"/>
    <x v="0"/>
    <x v="1"/>
    <x v="8"/>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en blanco)"/>
    <s v="99 - MULTIPROVINCIAL"/>
    <n v="15000000"/>
    <n v="8911745.3900000006"/>
    <n v="9000000"/>
    <n v="8911745.3900000006"/>
  </r>
  <r>
    <s v="2023"/>
    <x v="0"/>
    <x v="0"/>
    <x v="1"/>
    <x v="8"/>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0"/>
    <n v="0"/>
    <n v="12200000"/>
    <n v="0"/>
  </r>
  <r>
    <s v="2023"/>
    <x v="0"/>
    <x v="0"/>
    <x v="1"/>
    <x v="8"/>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n v="13811600"/>
    <n v="0"/>
  </r>
  <r>
    <s v="2023"/>
    <x v="0"/>
    <x v="0"/>
    <x v="1"/>
    <x v="8"/>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en blanco)"/>
    <s v="99 - MULTIPROVINCIAL"/>
    <n v="1000000"/>
    <n v="0"/>
    <n v="0"/>
    <n v="0"/>
  </r>
  <r>
    <s v="2023"/>
    <x v="0"/>
    <x v="0"/>
    <x v="1"/>
    <x v="8"/>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en blanco)"/>
    <s v="99 - MULTIPROVINCIAL"/>
    <n v="500000"/>
    <n v="0"/>
    <n v="100000"/>
    <n v="0"/>
  </r>
  <r>
    <s v="2023"/>
    <x v="0"/>
    <x v="0"/>
    <x v="1"/>
    <x v="8"/>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en blanco)"/>
    <s v="99 - MULTIPROVINCIAL"/>
    <n v="0"/>
    <n v="924294"/>
    <n v="1000000"/>
    <n v="924294"/>
  </r>
  <r>
    <s v="2023"/>
    <x v="0"/>
    <x v="0"/>
    <x v="1"/>
    <x v="8"/>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en blanco)"/>
    <s v="99 - MULTIPROVINCIAL"/>
    <n v="0"/>
    <n v="0"/>
    <n v="3200000"/>
    <n v="0"/>
  </r>
  <r>
    <s v="2023"/>
    <x v="0"/>
    <x v="0"/>
    <x v="1"/>
    <x v="8"/>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en blanco)"/>
    <s v="99 - MULTIPROVINCIAL"/>
    <n v="0"/>
    <n v="3233000"/>
    <n v="3300000"/>
    <n v="3233000"/>
  </r>
  <r>
    <s v="2023"/>
    <x v="0"/>
    <x v="0"/>
    <x v="1"/>
    <x v="8"/>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en blanco)"/>
    <s v="99 - MULTIPROVINCIAL"/>
    <n v="10000000"/>
    <n v="0"/>
    <n v="4411300"/>
    <n v="0"/>
  </r>
  <r>
    <s v="2023"/>
    <x v="0"/>
    <x v="0"/>
    <x v="1"/>
    <x v="8"/>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en blanco)"/>
    <s v="99 - MULTIPROVINCIAL"/>
    <n v="2000000"/>
    <n v="127440"/>
    <n v="2000000"/>
    <n v="127440"/>
  </r>
  <r>
    <s v="2023"/>
    <x v="0"/>
    <x v="0"/>
    <x v="1"/>
    <x v="8"/>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en blanco)"/>
    <s v="99 - MULTIPROVINCIAL"/>
    <n v="3000000"/>
    <n v="41341300"/>
    <n v="35000000"/>
    <n v="41341300"/>
  </r>
  <r>
    <s v="2023"/>
    <x v="0"/>
    <x v="0"/>
    <x v="1"/>
    <x v="8"/>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88000000"/>
    <n v="411318076"/>
    <n v="445000000"/>
    <n v="366173196"/>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en blanco)"/>
    <s v="99 - MULTIPROVINCIAL"/>
    <n v="10000"/>
    <n v="0"/>
    <n v="10000"/>
    <n v="0"/>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en blanco)"/>
    <s v="99 - MULTIPROVINCIAL"/>
    <n v="34692877"/>
    <n v="1913275.6"/>
    <n v="29792877"/>
    <n v="1913275.6"/>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en blanco)"/>
    <s v="99 - MULTIPROVINCIAL"/>
    <n v="0"/>
    <n v="8516.98"/>
    <n v="9000"/>
    <n v="8516.98"/>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en blanco)"/>
    <s v="99 - MULTIPROVINCIAL"/>
    <n v="10000"/>
    <n v="0"/>
    <n v="10000"/>
    <n v="0"/>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en blanco)"/>
    <s v="99 - MULTIPROVINCIAL"/>
    <n v="500000"/>
    <n v="4504675.78"/>
    <n v="500000"/>
    <n v="1032311.16"/>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en blanco)"/>
    <s v="99 - MULTIPROVINCIAL"/>
    <n v="10000000"/>
    <n v="0"/>
    <n v="0"/>
    <n v="0"/>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en blanco)"/>
    <s v="99 - MULTIPROVINCIAL"/>
    <n v="65307123"/>
    <n v="33694892.409999996"/>
    <n v="34944123"/>
    <n v="29561519.969999999"/>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en blanco)"/>
    <s v="99 - MULTIPROVINCIAL"/>
    <n v="50000000"/>
    <n v="5886604.669999999"/>
    <n v="11300000"/>
    <n v="3733632.8099999996"/>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en blanco)"/>
    <s v="99 - MULTIPROVINCIAL"/>
    <n v="200000"/>
    <n v="2059764.52"/>
    <n v="200000"/>
    <n v="2059764.52"/>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en blanco)"/>
    <s v="99 - MULTIPROVINCIAL"/>
    <n v="200000"/>
    <n v="74205.48"/>
    <n v="0"/>
    <n v="0"/>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0"/>
    <n v="0"/>
    <n v="6400000"/>
    <n v="0"/>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00896379"/>
    <n v="72796802.590000004"/>
    <n v="129404979"/>
    <n v="68869762.590000004"/>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67965460"/>
    <n v="36172176.030000001"/>
    <n v="32253860"/>
    <n v="27662233.240000002"/>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200000"/>
    <n v="0"/>
    <n v="200000"/>
    <n v="0"/>
  </r>
  <r>
    <s v="2023"/>
    <x v="0"/>
    <x v="0"/>
    <x v="1"/>
    <x v="8"/>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2880411"/>
    <n v="0"/>
    <n v="1880411"/>
    <n v="0"/>
  </r>
  <r>
    <s v="2023"/>
    <x v="0"/>
    <x v="0"/>
    <x v="1"/>
    <x v="8"/>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en blanco)"/>
    <s v="99 - MULTIPROVINCIAL"/>
    <n v="10000"/>
    <n v="0"/>
    <n v="10000"/>
    <n v="0"/>
  </r>
  <r>
    <s v="2023"/>
    <x v="0"/>
    <x v="0"/>
    <x v="1"/>
    <x v="8"/>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en blanco)"/>
    <s v="99 - MULTIPROVINCIAL"/>
    <n v="10000"/>
    <n v="654598.19999999995"/>
    <n v="710000"/>
    <n v="131157"/>
  </r>
  <r>
    <s v="2023"/>
    <x v="0"/>
    <x v="0"/>
    <x v="1"/>
    <x v="8"/>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en blanco)"/>
    <s v="99 - MULTIPROVINCIAL"/>
    <n v="200000"/>
    <n v="581150"/>
    <n v="200000"/>
    <n v="581150"/>
  </r>
  <r>
    <s v="2023"/>
    <x v="0"/>
    <x v="0"/>
    <x v="1"/>
    <x v="8"/>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en blanco)"/>
    <s v="99 - MULTIPROVINCIAL"/>
    <n v="500000"/>
    <n v="35400"/>
    <n v="425400"/>
    <n v="0"/>
  </r>
  <r>
    <s v="2023"/>
    <x v="0"/>
    <x v="0"/>
    <x v="1"/>
    <x v="8"/>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en blanco)"/>
    <s v="99 - MULTIPROVINCIAL"/>
    <n v="0"/>
    <n v="465234"/>
    <n v="500000"/>
    <n v="0"/>
  </r>
  <r>
    <s v="2023"/>
    <x v="0"/>
    <x v="0"/>
    <x v="1"/>
    <x v="8"/>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en blanco)"/>
    <s v="99 - MULTIPROVINCIAL"/>
    <n v="15000000"/>
    <n v="20750169.199999999"/>
    <n v="73609591"/>
    <n v="12674790"/>
  </r>
  <r>
    <s v="2023"/>
    <x v="0"/>
    <x v="0"/>
    <x v="1"/>
    <x v="8"/>
    <s v="2 - Poder Ejecutivo"/>
    <s v="0201 - PRESIDENCIA DE LA REPÚBLICA"/>
    <s v="0004 - SERVICIO INTEGRAL DE EMERGENCIAS"/>
    <s v="1 - SERVICIOS  GENERALES"/>
    <s v="1.3 - Defensa nacional"/>
    <s v="1.3.03 - Defensa civil"/>
    <s v="2.7 - OBRAS"/>
    <s v="2.7.1 - OBRAS EN EDIFICACIONES"/>
    <s v="N"/>
    <s v="00 - N/A"/>
    <s v="10 - FONDO GENERAL"/>
    <s v="(en blanco)"/>
    <s v="99 - MULTIPROVINCIAL"/>
    <n v="1831514"/>
    <n v="0"/>
    <n v="31514"/>
    <n v="0"/>
  </r>
  <r>
    <s v="2023"/>
    <x v="0"/>
    <x v="0"/>
    <x v="1"/>
    <x v="8"/>
    <s v="2 - Poder Ejecutivo"/>
    <s v="0201 - PRESIDENCIA DE LA REPÚBLICA"/>
    <s v="0004 - SERVICIO INTEGRAL DE EMERGENCIAS"/>
    <s v="1 - SERVICIOS  GENERALES"/>
    <s v="1.3 - Defensa nacional"/>
    <s v="1.3.03 - Defensa civil"/>
    <s v="2.7 - OBRAS"/>
    <s v="2.7.1 - OBRAS EN EDIFICACIONES"/>
    <s v="N"/>
    <s v="00 - N/A"/>
    <s v="20 - FONDOS CON DESTINO ESPECÍFICO"/>
    <s v="(en blanco)"/>
    <s v="99 - MULTIPROVINCIAL"/>
    <n v="100000000"/>
    <n v="39859472.960000001"/>
    <n v="55296462"/>
    <n v="0"/>
  </r>
  <r>
    <s v="2023"/>
    <x v="0"/>
    <x v="0"/>
    <x v="1"/>
    <x v="8"/>
    <s v="2 - Poder Ejecutivo"/>
    <s v="0201 - PRESIDENCIA DE LA REPÚBLICA"/>
    <s v="0004 - SERVICIO INTEGRAL DE EMERGENCIAS"/>
    <s v="1 - SERVICIOS  GENERALES"/>
    <s v="1.3 - Defensa nacional"/>
    <s v="1.3.03 - Defensa civil"/>
    <s v="2.7 - OBRAS"/>
    <s v="2.7.1 - OBRAS EN EDIFICACIONES"/>
    <s v="N"/>
    <s v="00 - N/A"/>
    <s v="20 - FONDOS CON DESTINO ESPECÍFICO"/>
    <s v="(en blanco)"/>
    <s v="99 - MULTIPROVINCIAL"/>
    <n v="13675817"/>
    <n v="0"/>
    <n v="0"/>
    <n v="0"/>
  </r>
  <r>
    <s v="2023"/>
    <x v="0"/>
    <x v="0"/>
    <x v="1"/>
    <x v="8"/>
    <s v="2 - Poder Ejecutivo"/>
    <s v="0201 - PRESIDENCIA DE LA REPÚBLICA"/>
    <s v="0004 - SERVICIO INTEGRAL DE EMERGENCIAS"/>
    <s v="1 - SERVICIOS  GENERALES"/>
    <s v="1.3 - Defensa nacional"/>
    <s v="1.3.03 - Defensa civil"/>
    <s v="2.7 - OBRAS"/>
    <s v="2.7.1 - OBRAS EN EDIFICACIONES"/>
    <s v="N"/>
    <s v="00 - N/A"/>
    <s v="20 - FONDOS CON DESTINO ESPECÍFICO"/>
    <s v="(en blanco)"/>
    <s v="99 - MULTIPROVINCIAL"/>
    <n v="0"/>
    <n v="0"/>
    <n v="0"/>
    <n v="0"/>
  </r>
  <r>
    <s v="2023"/>
    <x v="0"/>
    <x v="0"/>
    <x v="1"/>
    <x v="8"/>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n v="50000"/>
    <n v="0"/>
  </r>
  <r>
    <s v="2023"/>
    <x v="0"/>
    <x v="0"/>
    <x v="1"/>
    <x v="8"/>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0000"/>
    <n v="0"/>
    <n v="50000"/>
    <n v="0"/>
  </r>
  <r>
    <s v="2023"/>
    <x v="0"/>
    <x v="0"/>
    <x v="1"/>
    <x v="8"/>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000"/>
    <n v="0"/>
    <n v="25000"/>
    <n v="0"/>
  </r>
  <r>
    <s v="2023"/>
    <x v="0"/>
    <x v="0"/>
    <x v="1"/>
    <x v="8"/>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00000"/>
    <n v="142769.99"/>
    <n v="250000"/>
    <n v="142769.99"/>
  </r>
  <r>
    <s v="2023"/>
    <x v="0"/>
    <x v="0"/>
    <x v="1"/>
    <x v="8"/>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00000"/>
    <n v="992248.41"/>
    <n v="2342767.6"/>
    <n v="992248.41"/>
  </r>
  <r>
    <s v="2023"/>
    <x v="0"/>
    <x v="0"/>
    <x v="1"/>
    <x v="8"/>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00000"/>
    <n v="203538.2"/>
    <n v="282232.40000000002"/>
    <n v="140632.4"/>
  </r>
  <r>
    <s v="2023"/>
    <x v="0"/>
    <x v="0"/>
    <x v="1"/>
    <x v="8"/>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00000"/>
    <n v="0"/>
    <n v="0"/>
    <n v="0"/>
  </r>
  <r>
    <s v="2023"/>
    <x v="0"/>
    <x v="0"/>
    <x v="1"/>
    <x v="8"/>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168740"/>
    <n v="180000"/>
    <n v="168740"/>
  </r>
  <r>
    <s v="2023"/>
    <x v="0"/>
    <x v="0"/>
    <x v="1"/>
    <x v="8"/>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264910"/>
    <n v="1345000"/>
    <n v="0"/>
  </r>
  <r>
    <s v="2023"/>
    <x v="0"/>
    <x v="0"/>
    <x v="1"/>
    <x v="8"/>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800000"/>
    <n v="0"/>
    <n v="20000"/>
    <n v="0"/>
  </r>
  <r>
    <s v="2023"/>
    <x v="0"/>
    <x v="0"/>
    <x v="1"/>
    <x v="8"/>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42861.77"/>
    <n v="89000"/>
    <n v="0"/>
  </r>
  <r>
    <s v="2023"/>
    <x v="0"/>
    <x v="0"/>
    <x v="1"/>
    <x v="8"/>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25488"/>
    <n v="41300"/>
    <n v="0"/>
  </r>
  <r>
    <s v="2023"/>
    <x v="0"/>
    <x v="0"/>
    <x v="1"/>
    <x v="8"/>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204422.93"/>
    <n v="200000"/>
    <n v="204422.93"/>
  </r>
  <r>
    <s v="2023"/>
    <x v="0"/>
    <x v="0"/>
    <x v="1"/>
    <x v="8"/>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138839.33"/>
    <n v="1540000"/>
    <n v="1138839.33"/>
  </r>
  <r>
    <s v="2023"/>
    <x v="0"/>
    <x v="0"/>
    <x v="1"/>
    <x v="8"/>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496817"/>
    <n v="661000"/>
    <n v="0"/>
  </r>
  <r>
    <s v="2023"/>
    <x v="0"/>
    <x v="0"/>
    <x v="1"/>
    <x v="8"/>
    <s v="2 - Poder Ejecutivo"/>
    <s v="0201 - PRESIDENCIA DE LA REPÚBLICA"/>
    <s v="0005 - UNIDAD EJECUTORA PARA LA READECUACION DE BARRIOS  Y ENTORNOS (URBE)"/>
    <s v="2 - SERVICIOS ECONÓMICOS"/>
    <s v="2.6 - Transporte"/>
    <s v="2.6.04 - Transporte aéreo"/>
    <s v="2.6 - BIENES MUEBLES, INMUEBLES E INTANGIBLES"/>
    <s v="2.6.1 - MOBILIARIO Y EQUIPO"/>
    <s v="S"/>
    <s v="02 - CONSTRUCCIÓN DE LA 2 LINEA DEL TELEFÉRICO DE SANTO DOMINGO, SANTO DOMINGO OESTE Y LOS ALCARRIZOS"/>
    <s v="10 - FONDO GENERAL"/>
    <n v="14118"/>
    <s v="32 - SANTO DOMINGO"/>
    <n v="5000000"/>
    <n v="0"/>
    <n v="0"/>
    <n v="0"/>
  </r>
  <r>
    <s v="2023"/>
    <x v="0"/>
    <x v="0"/>
    <x v="1"/>
    <x v="8"/>
    <s v="2 - Poder Ejecutivo"/>
    <s v="0201 - PRESIDENCIA DE LA REPÚBLICA"/>
    <s v="0005 - UNIDAD EJECUTORA PARA LA READECUACION DE BARRIOS  Y ENTORNOS (URBE)"/>
    <s v="2 - SERVICIOS ECONÓMICOS"/>
    <s v="2.6 - Transporte"/>
    <s v="2.6.04 - Transporte aéreo"/>
    <s v="2.6 - BIENES MUEBLES, INMUEBLES E INTANGIBLES"/>
    <s v="2.6.4 - VEHÍCULOS Y EQUIPO DE TRANSPORTE, TRACCIÓN Y ELEVACIÓN"/>
    <s v="S"/>
    <s v="02 - CONSTRUCCIÓN DE LA 2 LINEA DEL TELEFÉRICO DE SANTO DOMINGO, SANTO DOMINGO OESTE Y LOS ALCARRIZOS"/>
    <s v="10 - FONDO GENERAL"/>
    <n v="14118"/>
    <s v="32 - SANTO DOMINGO"/>
    <n v="10000000"/>
    <n v="0"/>
    <n v="0"/>
    <n v="0"/>
  </r>
  <r>
    <s v="2023"/>
    <x v="0"/>
    <x v="0"/>
    <x v="1"/>
    <x v="8"/>
    <s v="2 - Poder Ejecutivo"/>
    <s v="0201 - PRESIDENCIA DE LA REPÚBLICA"/>
    <s v="0005 - UNIDAD EJECUTORA PARA LA READECUACION DE BARRIOS  Y ENTORNOS (URBE)"/>
    <s v="2 - SERVICIOS ECONÓMICOS"/>
    <s v="2.6 - Transporte"/>
    <s v="2.6.04 - Transporte aéreo"/>
    <s v="2.7 - OBRAS"/>
    <s v="2.7.1 - OBRAS EN EDIFICACIONES"/>
    <s v="S"/>
    <s v="02 - CONSTRUCCIÓN DE LA 2 LINEA DEL TELEFÉRICO DE SANTO DOMINGO, SANTO DOMINGO OESTE Y LOS ALCARRIZOS"/>
    <s v="10 - FONDO GENERAL"/>
    <n v="14118"/>
    <s v="32 - SANTO DOMINGO"/>
    <n v="5000000"/>
    <n v="0"/>
    <n v="0"/>
    <n v="0"/>
  </r>
  <r>
    <s v="2023"/>
    <x v="0"/>
    <x v="0"/>
    <x v="1"/>
    <x v="8"/>
    <s v="2 - Poder Ejecutivo"/>
    <s v="0201 - PRESIDENCIA DE LA REPÚBLICA"/>
    <s v="0005 - UNIDAD EJECUTORA PARA LA READECUACION DE BARRIOS  Y ENTORNOS (URBE)"/>
    <s v="2 - SERVICIOS ECONÓMICOS"/>
    <s v="2.6 - Transporte"/>
    <s v="2.6.04 - Transporte aéreo"/>
    <s v="2.7 - OBRAS"/>
    <s v="2.7.1 - OBRAS EN EDIFICACIONES"/>
    <s v="S"/>
    <s v="02 - CONSTRUCCIÓN DE LA 2 LINEA DEL TELEFÉRICO DE SANTO DOMINGO, SANTO DOMINGO OESTE Y LOS ALCARRIZOS"/>
    <s v="10 - FONDO GENERAL"/>
    <n v="14118"/>
    <s v="32 - SANTO DOMINGO"/>
    <n v="2801570400"/>
    <n v="3148835755.3400002"/>
    <n v="3178835755.3400002"/>
    <n v="3148835755.3400002"/>
  </r>
  <r>
    <s v="2023"/>
    <x v="0"/>
    <x v="0"/>
    <x v="1"/>
    <x v="8"/>
    <s v="2 - Poder Ejecutivo"/>
    <s v="0201 - PRESIDENCIA DE LA REPÚBLICA"/>
    <s v="0005 - UNIDAD EJECUTORA PARA LA READECUACION DE BARRIOS  Y ENTORNOS (URBE)"/>
    <s v="2 - SERVICIOS ECONÓMICOS"/>
    <s v="2.6 - Transporte"/>
    <s v="2.6.04 - Transporte aéreo"/>
    <s v="2.7 - OBRAS"/>
    <s v="2.7.1 - OBRAS EN EDIFICACIONES"/>
    <s v="S"/>
    <s v="02 - CONSTRUCCIÓN DE LA 2 LINEA DEL TELEFÉRICO DE SANTO DOMINGO, SANTO DOMINGO OESTE Y LOS ALCARRIZOS"/>
    <s v="10 - FONDO GENERAL"/>
    <n v="14118"/>
    <s v="32 - SANTO DOMINGO"/>
    <n v="50000000"/>
    <n v="34831756.350000001"/>
    <n v="50000000"/>
    <n v="34831756.350000001"/>
  </r>
  <r>
    <s v="2023"/>
    <x v="0"/>
    <x v="0"/>
    <x v="1"/>
    <x v="8"/>
    <s v="2 - Poder Ejecutivo"/>
    <s v="0201 - PRESIDENCIA DE LA REPÚBLICA"/>
    <s v="0005 - UNIDAD EJECUTORA PARA LA READECUACION DE BARRIOS  Y ENTORNOS (URBE)"/>
    <s v="4 - SERVICIOS SOCIALES"/>
    <s v="4.5 - Protección social"/>
    <s v="4.5.06 - Desempleo"/>
    <s v="2.6 - BIENES MUEBLES, INMUEBLES E INTANGIBLES"/>
    <s v="2.6.1 - MOBILIARIO Y EQUIPO"/>
    <s v="S"/>
    <s v="01 - MEJORAMIENTO URBANO, SOCIAL Y AMBIENTAL DEL BARRIO DOMINGO SAVIO (LA CIENEGA - LOS GUANDULES), DISTRITO NACIONAL"/>
    <s v="10 - FONDO GENERAL"/>
    <n v="13924"/>
    <s v="01 - DISTRITO NACIONAL"/>
    <n v="0"/>
    <n v="0"/>
    <n v="4900000"/>
    <n v="0"/>
  </r>
  <r>
    <s v="2023"/>
    <x v="0"/>
    <x v="0"/>
    <x v="1"/>
    <x v="8"/>
    <s v="2 - Poder Ejecutivo"/>
    <s v="0201 - PRESIDENCIA DE LA REPÚBLICA"/>
    <s v="0005 - UNIDAD EJECUTORA PARA LA READECUACION DE BARRIOS  Y ENTORNOS (URBE)"/>
    <s v="4 - SERVICIOS SOCIALES"/>
    <s v="4.5 - Protección social"/>
    <s v="4.5.06 - Desempleo"/>
    <s v="2.6 - BIENES MUEBLES, INMUEBLES E INTANGIBLES"/>
    <s v="2.6.2 - MOBILIARIO Y EQUIPO DE AUDIO, AUDIOVISUAL, RECREATIVO Y EDUCACIONAL"/>
    <s v="S"/>
    <s v="01 - MEJORAMIENTO URBANO, SOCIAL Y AMBIENTAL DEL BARRIO DOMINGO SAVIO (LA CIENEGA - LOS GUANDULES), DISTRITO NACIONAL"/>
    <s v="10 - FONDO GENERAL"/>
    <n v="13924"/>
    <s v="01 - DISTRITO NACIONAL"/>
    <n v="0"/>
    <n v="0"/>
    <n v="60000"/>
    <n v="0"/>
  </r>
  <r>
    <s v="2023"/>
    <x v="0"/>
    <x v="0"/>
    <x v="1"/>
    <x v="8"/>
    <s v="2 - Poder Ejecutivo"/>
    <s v="0201 - PRESIDENCIA DE LA REPÚBLICA"/>
    <s v="0005 - UNIDAD EJECUTORA PARA LA READECUACION DE BARRIOS  Y ENTORNOS (URBE)"/>
    <s v="4 - SERVICIOS SOCIALES"/>
    <s v="4.5 - Protección social"/>
    <s v="4.5.06 - Desempleo"/>
    <s v="2.6 - BIENES MUEBLES, INMUEBLES E INTANGIBLES"/>
    <s v="2.6.5 - MAQUINARIA, OTROS EQUIPOS Y HERRAMIENTAS"/>
    <s v="S"/>
    <s v="01 - MEJORAMIENTO URBANO, SOCIAL Y AMBIENTAL DEL BARRIO DOMINGO SAVIO (LA CIENEGA - LOS GUANDULES), DISTRITO NACIONAL"/>
    <s v="10 - FONDO GENERAL"/>
    <n v="13924"/>
    <s v="01 - DISTRITO NACIONAL"/>
    <n v="0"/>
    <n v="0"/>
    <n v="45000"/>
    <n v="0"/>
  </r>
  <r>
    <s v="2023"/>
    <x v="0"/>
    <x v="0"/>
    <x v="1"/>
    <x v="8"/>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100000000"/>
    <n v="31646345.649999999"/>
    <n v="45000000"/>
    <n v="9938345.629999999"/>
  </r>
  <r>
    <s v="2023"/>
    <x v="0"/>
    <x v="0"/>
    <x v="1"/>
    <x v="8"/>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25000000"/>
    <n v="14157168.850000001"/>
    <n v="25000000"/>
    <n v="14157168.85"/>
  </r>
  <r>
    <s v="2023"/>
    <x v="0"/>
    <x v="0"/>
    <x v="1"/>
    <x v="8"/>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10 - FONDO GENERAL"/>
    <s v="(en blanco)"/>
    <s v="99 - MULTIPROVINCIAL"/>
    <n v="0"/>
    <n v="0"/>
    <n v="7360"/>
    <n v="0"/>
  </r>
  <r>
    <s v="2023"/>
    <x v="0"/>
    <x v="0"/>
    <x v="1"/>
    <x v="8"/>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10 - FONDO GENERAL"/>
    <s v="(en blanco)"/>
    <s v="99 - MULTIPROVINCIAL"/>
    <n v="0"/>
    <n v="4658861.93"/>
    <n v="6069526.8799999999"/>
    <n v="0"/>
  </r>
  <r>
    <s v="2023"/>
    <x v="0"/>
    <x v="0"/>
    <x v="1"/>
    <x v="8"/>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10 - FONDO GENERAL"/>
    <s v="(en blanco)"/>
    <s v="99 - MULTIPROVINCIAL"/>
    <n v="0"/>
    <n v="0"/>
    <n v="415599.96"/>
    <n v="0"/>
  </r>
  <r>
    <s v="2023"/>
    <x v="0"/>
    <x v="0"/>
    <x v="1"/>
    <x v="8"/>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10 - FONDO GENERAL"/>
    <s v="(en blanco)"/>
    <s v="99 - MULTIPROVINCIAL"/>
    <n v="0"/>
    <n v="0"/>
    <n v="13216"/>
    <n v="0"/>
  </r>
  <r>
    <s v="2023"/>
    <x v="0"/>
    <x v="0"/>
    <x v="1"/>
    <x v="8"/>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2 - MOBILIARIO Y EQUIPO DE AUDIO, AUDIOVISUAL, RECREATIVO Y EDUCACIONAL"/>
    <s v="N"/>
    <s v="00 - N/A"/>
    <s v="10 - FONDO GENERAL"/>
    <s v="(en blanco)"/>
    <s v="99 - MULTIPROVINCIAL"/>
    <n v="0"/>
    <n v="356402.48"/>
    <n v="1535645.1"/>
    <n v="341062.48"/>
  </r>
  <r>
    <s v="2023"/>
    <x v="0"/>
    <x v="0"/>
    <x v="1"/>
    <x v="8"/>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2 - MOBILIARIO Y EQUIPO DE AUDIO, AUDIOVISUAL, RECREATIVO Y EDUCACIONAL"/>
    <s v="N"/>
    <s v="00 - N/A"/>
    <s v="10 - FONDO GENERAL"/>
    <s v="(en blanco)"/>
    <s v="99 - MULTIPROVINCIAL"/>
    <n v="0"/>
    <n v="680607.36"/>
    <n v="688940"/>
    <n v="0"/>
  </r>
  <r>
    <s v="2023"/>
    <x v="0"/>
    <x v="0"/>
    <x v="1"/>
    <x v="8"/>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4 - VEHÍCULOS Y EQUIPO DE TRANSPORTE, TRACCIÓN Y ELEVACIÓN"/>
    <s v="N"/>
    <s v="00 - N/A"/>
    <s v="10 - FONDO GENERAL"/>
    <s v="(en blanco)"/>
    <s v="99 - MULTIPROVINCIAL"/>
    <n v="0"/>
    <n v="13099800"/>
    <n v="13101700.880000001"/>
    <n v="13099800"/>
  </r>
  <r>
    <s v="2023"/>
    <x v="0"/>
    <x v="0"/>
    <x v="1"/>
    <x v="8"/>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en blanco)"/>
    <s v="99 - MULTIPROVINCIAL"/>
    <n v="0"/>
    <n v="4900"/>
    <n v="5000"/>
    <n v="0"/>
  </r>
  <r>
    <s v="2023"/>
    <x v="0"/>
    <x v="0"/>
    <x v="1"/>
    <x v="8"/>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en blanco)"/>
    <s v="99 - MULTIPROVINCIAL"/>
    <n v="0"/>
    <n v="74682.2"/>
    <n v="80313"/>
    <n v="0"/>
  </r>
  <r>
    <s v="2023"/>
    <x v="0"/>
    <x v="0"/>
    <x v="1"/>
    <x v="8"/>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8 - BIENES INTANGIBLES"/>
    <s v="N"/>
    <s v="00 - N/A"/>
    <s v="10 - FONDO GENERAL"/>
    <s v="(en blanco)"/>
    <s v="99 - MULTIPROVINCIAL"/>
    <n v="0"/>
    <n v="12281.51"/>
    <n v="12282"/>
    <n v="0"/>
  </r>
  <r>
    <s v="2023"/>
    <x v="0"/>
    <x v="0"/>
    <x v="1"/>
    <x v="8"/>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en blanco)"/>
    <s v="99 - MULTIPROVINCIAL"/>
    <n v="20000000"/>
    <n v="739423.96"/>
    <n v="5470587.4100000001"/>
    <n v="739423.96"/>
  </r>
  <r>
    <s v="2023"/>
    <x v="0"/>
    <x v="0"/>
    <x v="1"/>
    <x v="8"/>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en blanco)"/>
    <s v="99 - MULTIPROVINCIAL"/>
    <n v="5100000"/>
    <n v="284173.5"/>
    <n v="956970"/>
    <n v="284173.5"/>
  </r>
  <r>
    <s v="2023"/>
    <x v="0"/>
    <x v="0"/>
    <x v="1"/>
    <x v="8"/>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en blanco)"/>
    <s v="99 - MULTIPROVINCIAL"/>
    <n v="5000000"/>
    <n v="3596890.6300000004"/>
    <n v="3861196"/>
    <n v="3262243.5300000003"/>
  </r>
  <r>
    <s v="2023"/>
    <x v="0"/>
    <x v="0"/>
    <x v="1"/>
    <x v="8"/>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en blanco)"/>
    <s v="99 - MULTIPROVINCIAL"/>
    <n v="5000000"/>
    <n v="1072154.96"/>
    <n v="1341264"/>
    <n v="648530.67000000004"/>
  </r>
  <r>
    <s v="2023"/>
    <x v="0"/>
    <x v="0"/>
    <x v="1"/>
    <x v="8"/>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en blanco)"/>
    <s v="99 - MULTIPROVINCIAL"/>
    <n v="1200000"/>
    <n v="0"/>
    <n v="440000"/>
    <n v="0"/>
  </r>
  <r>
    <s v="2023"/>
    <x v="0"/>
    <x v="0"/>
    <x v="1"/>
    <x v="8"/>
    <s v="2 - Poder Ejecutivo"/>
    <s v="0201 - PRESIDENCIA DE LA REPÚBLICA"/>
    <s v="0007 - PROGRAMA SUPÉRATE"/>
    <s v="4 - SERVICIOS SOCIALES"/>
    <s v="4.5 - Protección social"/>
    <s v="4.5.10 - Asistencia social"/>
    <s v="2.6 - BIENES MUEBLES, INMUEBLES E INTANGIBLES"/>
    <s v="2.6.1 - MOBILIARIO Y EQUIPO"/>
    <s v="N"/>
    <s v="00 - N/A"/>
    <s v="60 - CREDITO EXTERNO"/>
    <s v="(en blanco)"/>
    <s v="99 - MULTIPROVINCIAL"/>
    <n v="0"/>
    <n v="0"/>
    <n v="1811126.04"/>
    <n v="0"/>
  </r>
  <r>
    <s v="2023"/>
    <x v="0"/>
    <x v="0"/>
    <x v="1"/>
    <x v="8"/>
    <s v="2 - Poder Ejecutivo"/>
    <s v="0201 - PRESIDENCIA DE LA REPÚBLICA"/>
    <s v="0007 - PROGRAMA SUPÉRATE"/>
    <s v="4 - SERVICIOS SOCIALES"/>
    <s v="4.5 - Protección social"/>
    <s v="4.5.10 - Asistencia social"/>
    <s v="2.6 - BIENES MUEBLES, INMUEBLES E INTANGIBLES"/>
    <s v="2.6.1 - MOBILIARIO Y EQUIPO"/>
    <s v="N"/>
    <s v="00 - N/A"/>
    <s v="60 - CREDITO EXTERNO"/>
    <s v="(en blanco)"/>
    <s v="99 - MULTIPROVINCIAL"/>
    <n v="0"/>
    <n v="0"/>
    <n v="82010"/>
    <n v="0"/>
  </r>
  <r>
    <s v="2023"/>
    <x v="0"/>
    <x v="0"/>
    <x v="1"/>
    <x v="8"/>
    <s v="2 - Poder Ejecutivo"/>
    <s v="0201 - PRESIDENCIA DE LA REPÚBLICA"/>
    <s v="0007 - PROGRAMA SUPÉRATE"/>
    <s v="4 - SERVICIOS SOCIALES"/>
    <s v="4.5 - Protección social"/>
    <s v="4.5.10 - Asistencia social"/>
    <s v="2.6 - BIENES MUEBLES, INMUEBLES E INTANGIBLES"/>
    <s v="2.6.1 - MOBILIARIO Y EQUIPO"/>
    <s v="N"/>
    <s v="00 - N/A"/>
    <s v="60 - CREDITO EXTERNO"/>
    <s v="(en blanco)"/>
    <s v="99 - MULTIPROVINCIAL"/>
    <n v="0"/>
    <n v="139101.17000000001"/>
    <n v="1936900"/>
    <n v="0"/>
  </r>
  <r>
    <s v="2023"/>
    <x v="0"/>
    <x v="0"/>
    <x v="1"/>
    <x v="8"/>
    <s v="2 - Poder Ejecutivo"/>
    <s v="0201 - PRESIDENCIA DE LA REPÚBLICA"/>
    <s v="0007 - PROGRAMA SUPÉRATE"/>
    <s v="4 - SERVICIOS SOCIALES"/>
    <s v="4.5 - Protección social"/>
    <s v="4.5.10 - Asistencia social"/>
    <s v="2.6 - BIENES MUEBLES, INMUEBLES E INTANGIBLES"/>
    <s v="2.6.1 - MOBILIARIO Y EQUIPO"/>
    <s v="N"/>
    <s v="00 - N/A"/>
    <s v="60 - CREDITO EXTERNO"/>
    <s v="(en blanco)"/>
    <s v="99 - MULTIPROVINCIAL"/>
    <n v="0"/>
    <n v="0"/>
    <n v="1349415"/>
    <n v="0"/>
  </r>
  <r>
    <s v="2023"/>
    <x v="0"/>
    <x v="0"/>
    <x v="1"/>
    <x v="8"/>
    <s v="2 - Poder Ejecutivo"/>
    <s v="0201 - PRESIDENCIA DE LA REPÚBLICA"/>
    <s v="0007 - PROGRAMA SUPÉRATE"/>
    <s v="4 - SERVICIOS SOCIALES"/>
    <s v="4.5 - Protección social"/>
    <s v="4.5.10 - Asistencia social"/>
    <s v="2.6 - BIENES MUEBLES, INMUEBLES E INTANGIBLES"/>
    <s v="2.6.1 - MOBILIARIO Y EQUIPO"/>
    <s v="N"/>
    <s v="00 - N/A"/>
    <s v="60 - CREDITO EXTERNO"/>
    <s v="(en blanco)"/>
    <s v="99 - MULTIPROVINCIAL"/>
    <n v="0"/>
    <n v="0"/>
    <n v="30000"/>
    <n v="0"/>
  </r>
  <r>
    <s v="2023"/>
    <x v="0"/>
    <x v="0"/>
    <x v="1"/>
    <x v="8"/>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
    <n v="252300.27000000002"/>
    <n v="441955.8"/>
    <n v="238376.27"/>
  </r>
  <r>
    <s v="2023"/>
    <x v="0"/>
    <x v="0"/>
    <x v="1"/>
    <x v="8"/>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en blanco)"/>
    <s v="99 - MULTIPROVINCIAL"/>
    <n v="100000"/>
    <n v="20237"/>
    <n v="141550"/>
    <n v="20237"/>
  </r>
  <r>
    <s v="2023"/>
    <x v="0"/>
    <x v="0"/>
    <x v="1"/>
    <x v="8"/>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
    <n v="811236.08"/>
    <n v="500000"/>
    <n v="811236.08"/>
  </r>
  <r>
    <s v="2023"/>
    <x v="0"/>
    <x v="0"/>
    <x v="1"/>
    <x v="8"/>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en blanco)"/>
    <s v="99 - MULTIPROVINCIAL"/>
    <n v="100000"/>
    <n v="326100"/>
    <n v="434300"/>
    <n v="326100"/>
  </r>
  <r>
    <s v="2023"/>
    <x v="0"/>
    <x v="0"/>
    <x v="1"/>
    <x v="8"/>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60 - CREDITO EXTERNO"/>
    <s v="(en blanco)"/>
    <s v="99 - MULTIPROVINCIAL"/>
    <n v="0"/>
    <n v="0"/>
    <n v="14182"/>
    <n v="0"/>
  </r>
  <r>
    <s v="2023"/>
    <x v="0"/>
    <x v="0"/>
    <x v="1"/>
    <x v="8"/>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en blanco)"/>
    <s v="99 - MULTIPROVINCIAL"/>
    <n v="0"/>
    <n v="0"/>
    <n v="22686.86"/>
    <n v="0"/>
  </r>
  <r>
    <s v="2023"/>
    <x v="0"/>
    <x v="0"/>
    <x v="1"/>
    <x v="8"/>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en blanco)"/>
    <s v="99 - MULTIPROVINCIAL"/>
    <n v="100000"/>
    <n v="0"/>
    <n v="0"/>
    <n v="0"/>
  </r>
  <r>
    <s v="2023"/>
    <x v="0"/>
    <x v="0"/>
    <x v="1"/>
    <x v="8"/>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60 - CREDITO EXTERNO"/>
    <s v="(en blanco)"/>
    <s v="99 - MULTIPROVINCIAL"/>
    <n v="0"/>
    <n v="0"/>
    <n v="16810.259999999998"/>
    <n v="0"/>
  </r>
  <r>
    <s v="2023"/>
    <x v="0"/>
    <x v="0"/>
    <x v="1"/>
    <x v="8"/>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60 - CREDITO EXTERNO"/>
    <s v="(en blanco)"/>
    <s v="99 - MULTIPROVINCIAL"/>
    <n v="0"/>
    <n v="0"/>
    <n v="2000"/>
    <n v="0"/>
  </r>
  <r>
    <s v="2023"/>
    <x v="0"/>
    <x v="0"/>
    <x v="1"/>
    <x v="8"/>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60 - CREDITO EXTERNO"/>
    <s v="(en blanco)"/>
    <s v="99 - MULTIPROVINCIAL"/>
    <n v="0"/>
    <n v="0"/>
    <n v="27000"/>
    <n v="0"/>
  </r>
  <r>
    <s v="2023"/>
    <x v="0"/>
    <x v="0"/>
    <x v="1"/>
    <x v="8"/>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en blanco)"/>
    <s v="99 - MULTIPROVINCIAL"/>
    <n v="15200000"/>
    <n v="10936800"/>
    <n v="21400000"/>
    <n v="10936800"/>
  </r>
  <r>
    <s v="2023"/>
    <x v="0"/>
    <x v="0"/>
    <x v="1"/>
    <x v="8"/>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en blanco)"/>
    <s v="99 - MULTIPROVINCIAL"/>
    <n v="100000"/>
    <n v="0"/>
    <n v="100000"/>
    <n v="0"/>
  </r>
  <r>
    <s v="2023"/>
    <x v="0"/>
    <x v="0"/>
    <x v="1"/>
    <x v="8"/>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en blanco)"/>
    <s v="99 - MULTIPROVINCIAL"/>
    <n v="3000000"/>
    <n v="0"/>
    <n v="3000000"/>
    <n v="0"/>
  </r>
  <r>
    <s v="2023"/>
    <x v="0"/>
    <x v="0"/>
    <x v="1"/>
    <x v="8"/>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en blanco)"/>
    <s v="99 - MULTIPROVINCIAL"/>
    <n v="100000"/>
    <n v="5760000"/>
    <n v="100000"/>
    <n v="5760000"/>
  </r>
  <r>
    <s v="2023"/>
    <x v="0"/>
    <x v="0"/>
    <x v="1"/>
    <x v="8"/>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100000"/>
    <n v="24535.74"/>
    <n v="78100"/>
    <n v="24535.74"/>
  </r>
  <r>
    <s v="2023"/>
    <x v="0"/>
    <x v="0"/>
    <x v="1"/>
    <x v="8"/>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100000"/>
    <n v="1552757.85"/>
    <n v="923073.83"/>
    <n v="1369911.33"/>
  </r>
  <r>
    <s v="2023"/>
    <x v="0"/>
    <x v="0"/>
    <x v="1"/>
    <x v="8"/>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0"/>
    <n v="3431.44"/>
    <n v="1240"/>
    <n v="3431.44"/>
  </r>
  <r>
    <s v="2023"/>
    <x v="0"/>
    <x v="0"/>
    <x v="1"/>
    <x v="8"/>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5000000"/>
    <n v="27877.5"/>
    <n v="2176594.2200000002"/>
    <n v="27877.5"/>
  </r>
  <r>
    <s v="2023"/>
    <x v="0"/>
    <x v="0"/>
    <x v="1"/>
    <x v="8"/>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0"/>
    <n v="133999.98000000001"/>
    <n v="2130158.9699999997"/>
    <n v="133999.98000000001"/>
  </r>
  <r>
    <s v="2023"/>
    <x v="0"/>
    <x v="0"/>
    <x v="1"/>
    <x v="8"/>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100000"/>
    <n v="0"/>
    <n v="50000"/>
    <n v="0"/>
  </r>
  <r>
    <s v="2023"/>
    <x v="0"/>
    <x v="0"/>
    <x v="1"/>
    <x v="8"/>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3000000"/>
    <n v="7493"/>
    <n v="289902.2"/>
    <n v="0"/>
  </r>
  <r>
    <s v="2023"/>
    <x v="0"/>
    <x v="0"/>
    <x v="1"/>
    <x v="8"/>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100000"/>
    <n v="329586.98000000004"/>
    <n v="531697.59"/>
    <n v="314848.78000000003"/>
  </r>
  <r>
    <s v="2023"/>
    <x v="0"/>
    <x v="0"/>
    <x v="1"/>
    <x v="8"/>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100000"/>
    <n v="148174.01999999999"/>
    <n v="179768"/>
    <n v="7990.02"/>
  </r>
  <r>
    <s v="2023"/>
    <x v="0"/>
    <x v="0"/>
    <x v="1"/>
    <x v="8"/>
    <s v="2 - Poder Ejecutivo"/>
    <s v="0201 - PRESIDENCIA DE LA REPÚBLICA"/>
    <s v="0007 - PROGRAMA SUPÉRATE"/>
    <s v="4 - SERVICIOS SOCIALES"/>
    <s v="4.5 - Protección social"/>
    <s v="4.5.10 - Asistencia social"/>
    <s v="2.6 - BIENES MUEBLES, INMUEBLES E INTANGIBLES"/>
    <s v="2.6.5 - MAQUINARIA, OTROS EQUIPOS Y HERRAMIENTAS"/>
    <s v="N"/>
    <s v="00 - N/A"/>
    <s v="60 - CREDITO EXTERNO"/>
    <s v="(en blanco)"/>
    <s v="99 - MULTIPROVINCIAL"/>
    <n v="0"/>
    <n v="0"/>
    <n v="916558.48"/>
    <n v="0"/>
  </r>
  <r>
    <s v="2023"/>
    <x v="0"/>
    <x v="0"/>
    <x v="1"/>
    <x v="8"/>
    <s v="2 - Poder Ejecutivo"/>
    <s v="0201 - PRESIDENCIA DE LA REPÚBLICA"/>
    <s v="0007 - PROGRAMA SUPÉRATE"/>
    <s v="4 - SERVICIOS SOCIALES"/>
    <s v="4.5 - Protección social"/>
    <s v="4.5.10 - Asistencia social"/>
    <s v="2.6 - BIENES MUEBLES, INMUEBLES E INTANGIBLES"/>
    <s v="2.6.5 - MAQUINARIA, OTROS EQUIPOS Y HERRAMIENTAS"/>
    <s v="N"/>
    <s v="00 - N/A"/>
    <s v="60 - CREDITO EXTERNO"/>
    <s v="(en blanco)"/>
    <s v="99 - MULTIPROVINCIAL"/>
    <n v="0"/>
    <n v="1348448.82"/>
    <n v="1350000"/>
    <n v="0"/>
  </r>
  <r>
    <s v="2023"/>
    <x v="0"/>
    <x v="0"/>
    <x v="1"/>
    <x v="8"/>
    <s v="2 - Poder Ejecutivo"/>
    <s v="0201 - PRESIDENCIA DE LA REPÚBLICA"/>
    <s v="0007 - PROGRAMA SUPÉRATE"/>
    <s v="4 - SERVICIOS SOCIALES"/>
    <s v="4.5 - Protección social"/>
    <s v="4.5.10 - Asistencia social"/>
    <s v="2.6 - BIENES MUEBLES, INMUEBLES E INTANGIBLES"/>
    <s v="2.6.5 - MAQUINARIA, OTROS EQUIPOS Y HERRAMIENTAS"/>
    <s v="N"/>
    <s v="00 - N/A"/>
    <s v="60 - CREDITO EXTERNO"/>
    <s v="(en blanco)"/>
    <s v="99 - MULTIPROVINCIAL"/>
    <n v="0"/>
    <n v="0"/>
    <n v="143198"/>
    <n v="0"/>
  </r>
  <r>
    <s v="2023"/>
    <x v="0"/>
    <x v="0"/>
    <x v="1"/>
    <x v="8"/>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en blanco)"/>
    <s v="99 - MULTIPROVINCIAL"/>
    <n v="100000"/>
    <n v="100000"/>
    <n v="100000"/>
    <n v="100000"/>
  </r>
  <r>
    <s v="2023"/>
    <x v="0"/>
    <x v="0"/>
    <x v="1"/>
    <x v="8"/>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en blanco)"/>
    <s v="99 - MULTIPROVINCIAL"/>
    <n v="100000"/>
    <n v="284144"/>
    <n v="300000"/>
    <n v="284144"/>
  </r>
  <r>
    <s v="2023"/>
    <x v="0"/>
    <x v="0"/>
    <x v="1"/>
    <x v="8"/>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en blanco)"/>
    <s v="99 - MULTIPROVINCIAL"/>
    <n v="600000"/>
    <n v="123870"/>
    <n v="200000"/>
    <n v="123870"/>
  </r>
  <r>
    <s v="2023"/>
    <x v="0"/>
    <x v="0"/>
    <x v="1"/>
    <x v="8"/>
    <s v="2 - Poder Ejecutivo"/>
    <s v="0201 - PRESIDENCIA DE LA REPÚBLICA"/>
    <s v="0007 - PROGRAMA SUPÉRATE"/>
    <s v="4 - SERVICIOS SOCIALES"/>
    <s v="4.5 - Protección social"/>
    <s v="4.5.10 - Asistencia social"/>
    <s v="2.6 - BIENES MUEBLES, INMUEBLES E INTANGIBLES"/>
    <s v="2.6.8 - BIENES INTANGIBLES"/>
    <s v="N"/>
    <s v="00 - N/A"/>
    <s v="10 - FONDO GENERAL"/>
    <s v="(en blanco)"/>
    <s v="99 - MULTIPROVINCIAL"/>
    <n v="100000"/>
    <n v="144700"/>
    <n v="145000"/>
    <n v="144700"/>
  </r>
  <r>
    <s v="2023"/>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0"/>
    <n v="6195"/>
    <n v="32000"/>
    <n v="6195"/>
  </r>
  <r>
    <s v="2023"/>
    <x v="0"/>
    <x v="0"/>
    <x v="1"/>
    <x v="8"/>
    <s v="2 - Poder Ejecutivo"/>
    <s v="0201 - PRESIDENCIA DE LA REPÚBLICA"/>
    <s v="0007 - PROGRAMA SUPÉRATE"/>
    <s v="4 - SERVICIOS SOCIALES"/>
    <s v="4.5 - Protección social"/>
    <s v="4.5.10 - Asistencia social"/>
    <s v="2.7 - OBRAS"/>
    <s v="2.7.1 - OBRAS EN EDIFICACIONES"/>
    <s v="N"/>
    <s v="00 - N/A"/>
    <s v="10 - FONDO GENERAL"/>
    <s v="(en blanco)"/>
    <s v="99 - MULTIPROVINCIAL"/>
    <n v="0"/>
    <n v="7132267.9500000002"/>
    <n v="7300000"/>
    <n v="7132267.9500000002"/>
  </r>
  <r>
    <s v="2023"/>
    <x v="0"/>
    <x v="0"/>
    <x v="1"/>
    <x v="8"/>
    <s v="2 - Poder Ejecutivo"/>
    <s v="0201 - PRESIDENCIA DE LA REPÚBLICA"/>
    <s v="0007 - PROGRAMA SUPÉRATE"/>
    <s v="4 - SERVICIOS SOCIALES"/>
    <s v="4.5 - Protección social"/>
    <s v="4.5.10 - Asistencia social"/>
    <s v="2.7 - OBRAS"/>
    <s v="2.7.1 - OBRAS EN EDIFICACIONES"/>
    <s v="N"/>
    <s v="00 - N/A"/>
    <s v="60 - CREDITO EXTERNO"/>
    <s v="(en blanco)"/>
    <s v="99 - MULTIPROVINCIAL"/>
    <n v="215555750"/>
    <n v="0"/>
    <n v="112300000"/>
    <n v="0"/>
  </r>
  <r>
    <s v="2023"/>
    <x v="0"/>
    <x v="0"/>
    <x v="1"/>
    <x v="8"/>
    <s v="2 - Poder Ejecutivo"/>
    <s v="0201 - PRESIDENCIA DE LA REPÚBLICA"/>
    <s v="0007 - PROGRAMA SUPÉRATE"/>
    <s v="4 - SERVICIOS SOCIALES"/>
    <s v="4.5 - Protección social"/>
    <s v="4.5.10 - Asistencia social"/>
    <s v="2.7 - OBRAS"/>
    <s v="2.7.1 - OBRAS EN EDIFICACIONES"/>
    <s v="N"/>
    <s v="00 - N/A"/>
    <s v="60 - CREDITO EXTERNO"/>
    <s v="(en blanco)"/>
    <s v="99 - MULTIPROVINCIAL"/>
    <n v="0"/>
    <n v="1573522.6899999995"/>
    <n v="4748821.91"/>
    <n v="1573522.6899999995"/>
  </r>
  <r>
    <s v="2023"/>
    <x v="0"/>
    <x v="0"/>
    <x v="1"/>
    <x v="8"/>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en blanco)"/>
    <s v="99 - MULTIPROVINCIAL"/>
    <n v="2000000"/>
    <n v="446609.86"/>
    <n v="1800000"/>
    <n v="446609.86"/>
  </r>
  <r>
    <s v="2023"/>
    <x v="0"/>
    <x v="0"/>
    <x v="1"/>
    <x v="8"/>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en blanco)"/>
    <s v="99 - MULTIPROVINCIAL"/>
    <n v="3000000"/>
    <n v="865850.79"/>
    <n v="6452550"/>
    <n v="25100.79"/>
  </r>
  <r>
    <s v="2023"/>
    <x v="0"/>
    <x v="0"/>
    <x v="1"/>
    <x v="8"/>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en blanco)"/>
    <s v="99 - MULTIPROVINCIAL"/>
    <n v="0"/>
    <n v="239325.58000000002"/>
    <n v="659000"/>
    <n v="238746.57"/>
  </r>
  <r>
    <s v="2023"/>
    <x v="0"/>
    <x v="0"/>
    <x v="1"/>
    <x v="8"/>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en blanco)"/>
    <s v="99 - MULTIPROVINCIAL"/>
    <n v="500000"/>
    <n v="0"/>
    <n v="4970000"/>
    <n v="0"/>
  </r>
  <r>
    <s v="2023"/>
    <x v="0"/>
    <x v="0"/>
    <x v="1"/>
    <x v="8"/>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
    <n v="266808.86"/>
    <n v="2977000"/>
    <n v="56640"/>
  </r>
  <r>
    <s v="2023"/>
    <x v="0"/>
    <x v="0"/>
    <x v="1"/>
    <x v="8"/>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en blanco)"/>
    <s v="99 - MULTIPROVINCIAL"/>
    <n v="0"/>
    <n v="0"/>
    <n v="4950000"/>
    <n v="0"/>
  </r>
  <r>
    <s v="2023"/>
    <x v="0"/>
    <x v="0"/>
    <x v="1"/>
    <x v="8"/>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en blanco)"/>
    <s v="99 - MULTIPROVINCIAL"/>
    <n v="0"/>
    <n v="476614.98"/>
    <n v="374200"/>
    <n v="422440"/>
  </r>
  <r>
    <s v="2023"/>
    <x v="0"/>
    <x v="0"/>
    <x v="1"/>
    <x v="8"/>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en blanco)"/>
    <s v="99 - MULTIPROVINCIAL"/>
    <n v="3000000"/>
    <n v="0"/>
    <n v="0"/>
    <n v="0"/>
  </r>
  <r>
    <s v="2023"/>
    <x v="0"/>
    <x v="0"/>
    <x v="1"/>
    <x v="8"/>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en blanco)"/>
    <s v="99 - MULTIPROVINCIAL"/>
    <n v="0"/>
    <n v="677604.11"/>
    <n v="800000"/>
    <n v="677604.11"/>
  </r>
  <r>
    <s v="2023"/>
    <x v="0"/>
    <x v="0"/>
    <x v="1"/>
    <x v="8"/>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en blanco)"/>
    <s v="99 - MULTIPROVINCIAL"/>
    <n v="0"/>
    <n v="221842.36"/>
    <n v="5892128"/>
    <n v="212105"/>
  </r>
  <r>
    <s v="2023"/>
    <x v="0"/>
    <x v="0"/>
    <x v="1"/>
    <x v="8"/>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en blanco)"/>
    <s v="99 - MULTIPROVINCIAL"/>
    <n v="0"/>
    <n v="0"/>
    <n v="8000"/>
    <n v="0"/>
  </r>
  <r>
    <s v="2023"/>
    <x v="0"/>
    <x v="0"/>
    <x v="1"/>
    <x v="8"/>
    <s v="2 - Poder Ejecutivo"/>
    <s v="0201 - PRESIDENCIA DE LA REPÚBLICA"/>
    <s v="0008 - ADMINISTRADORA DE SUBSIDIOS SOCIALES"/>
    <s v="4 - SERVICIOS SOCIALES"/>
    <s v="4.5 - Protección social"/>
    <s v="4.5.10 - Asistencia social"/>
    <s v="2.6 - BIENES MUEBLES, INMUEBLES E INTANGIBLES"/>
    <s v="2.6.9 - EDIFICIOS, ESTRUCTURAS, TIERRAS, TERRENOS Y OBJETOS DE VALOR"/>
    <s v="N"/>
    <s v="00 - N/A"/>
    <s v="10 - FONDO GENERAL"/>
    <s v="(en blanco)"/>
    <s v="99 - MULTIPROVINCIAL"/>
    <n v="0"/>
    <n v="0"/>
    <n v="45500"/>
    <n v="0"/>
  </r>
  <r>
    <s v="2023"/>
    <x v="0"/>
    <x v="0"/>
    <x v="1"/>
    <x v="8"/>
    <s v="2 - Poder Ejecutivo"/>
    <s v="0201 - PRESIDENCIA DE LA REPÚBLICA"/>
    <s v="0008 - ADMINISTRADORA DE SUBSIDIOS SOCIALES"/>
    <s v="4 - SERVICIOS SOCIALES"/>
    <s v="4.5 - Protección social"/>
    <s v="4.5.10 - Asistencia social"/>
    <s v="2.7 - OBRAS"/>
    <s v="2.7.1 - OBRAS EN EDIFICACIONES"/>
    <s v="N"/>
    <s v="00 - N/A"/>
    <s v="10 - FONDO GENERAL"/>
    <s v="(en blanco)"/>
    <s v="99 - MULTIPROVINCIAL"/>
    <n v="8000000"/>
    <n v="198618.13"/>
    <n v="201592"/>
    <n v="198618.13"/>
  </r>
  <r>
    <s v="2023"/>
    <x v="0"/>
    <x v="0"/>
    <x v="1"/>
    <x v="8"/>
    <s v="2 - Poder Ejecutivo"/>
    <s v="0201 - PRESIDENCIA DE LA REPÚBLICA"/>
    <s v="0008 - DIRECCION GENERAL DE ETICA E INTEGRIDAD GUBERNAMENTAL"/>
    <s v="1 - SERVICIOS  GENERALES"/>
    <s v="1.4 - Justicia, orden público y seguridad"/>
    <s v="1.4.03 - Administración y servicios de justicia"/>
    <s v="2.6 - BIENES MUEBLES, INMUEBLES E INTANGIBLES"/>
    <s v="2.6.1 - MOBILIARIO Y EQUIPO"/>
    <s v="N"/>
    <s v="00 - N/A"/>
    <s v="10 - FONDO GENERAL"/>
    <s v="(en blanco)"/>
    <s v="99 - MULTIPROVINCIAL"/>
    <n v="300000"/>
    <n v="274490.42000000004"/>
    <n v="265300"/>
    <n v="274490.42000000004"/>
  </r>
  <r>
    <s v="2023"/>
    <x v="0"/>
    <x v="0"/>
    <x v="1"/>
    <x v="8"/>
    <s v="2 - Poder Ejecutivo"/>
    <s v="0201 - PRESIDENCIA DE LA REPÚBLICA"/>
    <s v="0008 - DIRECCION GENERAL DE ETICA E INTEGRIDAD GUBERNAMENTAL"/>
    <s v="1 - SERVICIOS  GENERALES"/>
    <s v="1.4 - Justicia, orden público y seguridad"/>
    <s v="1.4.03 - Administración y servicios de justicia"/>
    <s v="2.6 - BIENES MUEBLES, INMUEBLES E INTANGIBLES"/>
    <s v="2.6.1 - MOBILIARIO Y EQUIPO"/>
    <s v="N"/>
    <s v="00 - N/A"/>
    <s v="10 - FONDO GENERAL"/>
    <s v="(en blanco)"/>
    <s v="99 - MULTIPROVINCIAL"/>
    <n v="148500"/>
    <n v="54592.7"/>
    <n v="38500"/>
    <n v="0"/>
  </r>
  <r>
    <s v="2023"/>
    <x v="0"/>
    <x v="0"/>
    <x v="1"/>
    <x v="8"/>
    <s v="2 - Poder Ejecutivo"/>
    <s v="0201 - PRESIDENCIA DE LA REPÚBLICA"/>
    <s v="0008 - DIRECCION GENERAL DE ETICA E INTEGRIDAD GUBERNAMENTAL"/>
    <s v="1 - SERVICIOS  GENERALES"/>
    <s v="1.4 - Justicia, orden público y seguridad"/>
    <s v="1.4.03 - Administración y servicios de justicia"/>
    <s v="2.6 - BIENES MUEBLES, INMUEBLES E INTANGIBLES"/>
    <s v="2.6.1 - MOBILIARIO Y EQUIPO"/>
    <s v="N"/>
    <s v="00 - N/A"/>
    <s v="10 - FONDO GENERAL"/>
    <s v="(en blanco)"/>
    <s v="99 - MULTIPROVINCIAL"/>
    <n v="14300"/>
    <n v="59790.6"/>
    <n v="80000"/>
    <n v="59790.6"/>
  </r>
  <r>
    <s v="2023"/>
    <x v="0"/>
    <x v="0"/>
    <x v="1"/>
    <x v="8"/>
    <s v="2 - Poder Ejecutivo"/>
    <s v="0201 - PRESIDENCIA DE LA REPÚBLICA"/>
    <s v="0008 - DIRECCION GENERAL DE ETICA E INTEGRIDAD GUBERNAMENTAL"/>
    <s v="1 - SERVICIOS  GENERALES"/>
    <s v="1.4 - Justicia, orden público y seguridad"/>
    <s v="1.4.03 - Administración y servicios de justicia"/>
    <s v="2.6 - BIENES MUEBLES, INMUEBLES E INTANGIBLES"/>
    <s v="2.6.1 - MOBILIARIO Y EQUIPO"/>
    <s v="N"/>
    <s v="00 - N/A"/>
    <s v="10 - FONDO GENERAL"/>
    <s v="(en blanco)"/>
    <s v="99 - MULTIPROVINCIAL"/>
    <n v="7000"/>
    <n v="0"/>
    <n v="7000"/>
    <n v="0"/>
  </r>
  <r>
    <s v="2023"/>
    <x v="0"/>
    <x v="0"/>
    <x v="1"/>
    <x v="8"/>
    <s v="2 - Poder Ejecutivo"/>
    <s v="0201 - PRESIDENCIA DE LA REPÚBLICA"/>
    <s v="0008 - DIRECCION GENERAL DE ETICA E INTEGRIDAD GUBERNAMENT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938434"/>
    <n v="638113.62"/>
    <n v="218434"/>
    <n v="619143.66999999993"/>
  </r>
  <r>
    <s v="2023"/>
    <x v="0"/>
    <x v="0"/>
    <x v="1"/>
    <x v="8"/>
    <s v="2 - Poder Ejecutivo"/>
    <s v="0201 - PRESIDENCIA DE LA REPÚBLICA"/>
    <s v="0008 - DIRECCION GENERAL DE ETICA E INTEGRIDAD GUBERNAMENT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0"/>
    <n v="28143"/>
    <n v="669000"/>
    <n v="28143"/>
  </r>
  <r>
    <s v="2023"/>
    <x v="0"/>
    <x v="0"/>
    <x v="1"/>
    <x v="8"/>
    <s v="2 - Poder Ejecutivo"/>
    <s v="0201 - PRESIDENCIA DE LA REPÚBLICA"/>
    <s v="0008 - DIRECCION GENERAL DE ETICA E INTEGRIDAD GUBERNAMENTAL"/>
    <s v="1 - SERVICIOS  GENERALES"/>
    <s v="1.4 - Justicia, orden público y seguridad"/>
    <s v="1.4.03 - Administración y servicios de justicia"/>
    <s v="2.6 - BIENES MUEBLES, INMUEBLES E INTANGIBLES"/>
    <s v="2.6.3 - EQUIPO E INSTRUMENTAL, CIENTÍFICO Y LABORATORIO"/>
    <s v="N"/>
    <s v="00 - N/A"/>
    <s v="10 - FONDO GENERAL"/>
    <s v="(en blanco)"/>
    <s v="99 - MULTIPROVINCIAL"/>
    <n v="60000"/>
    <n v="0"/>
    <n v="10000"/>
    <n v="0"/>
  </r>
  <r>
    <s v="2023"/>
    <x v="0"/>
    <x v="0"/>
    <x v="1"/>
    <x v="8"/>
    <s v="2 - Poder Ejecutivo"/>
    <s v="0201 - PRESIDENCIA DE LA REPÚBLICA"/>
    <s v="0008 - DIRECCION GENERAL DE ETICA E INTEGRIDAD GUBERNAMENTAL"/>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0"/>
    <n v="98530"/>
    <n v="100000"/>
    <n v="98530"/>
  </r>
  <r>
    <s v="2023"/>
    <x v="0"/>
    <x v="0"/>
    <x v="1"/>
    <x v="8"/>
    <s v="2 - Poder Ejecutivo"/>
    <s v="0201 - PRESIDENCIA DE LA REPÚBLICA"/>
    <s v="0008 - DIRECCION GENERAL DE ETICA E INTEGRIDAD GUBERNAMENTAL"/>
    <s v="1 - SERVICIOS  GENERALES"/>
    <s v="1.4 - Justicia, orden público y seguridad"/>
    <s v="1.4.03 - Administración y servicios de justicia"/>
    <s v="2.6 - BIENES MUEBLES, INMUEBLES E INTANGIBLES"/>
    <s v="2.6.7 - ACTIVOS BIOLÓGICOS"/>
    <s v="N"/>
    <s v="00 - N/A"/>
    <s v="10 - FONDO GENERAL"/>
    <s v="(en blanco)"/>
    <s v="99 - MULTIPROVINCIAL"/>
    <n v="0"/>
    <n v="154344"/>
    <n v="170000"/>
    <n v="0"/>
  </r>
  <r>
    <s v="2023"/>
    <x v="0"/>
    <x v="0"/>
    <x v="1"/>
    <x v="8"/>
    <s v="2 - Poder Ejecutivo"/>
    <s v="0201 - PRESIDENCIA DE LA REPÚBLICA"/>
    <s v="0008 - DIRECCION GENERAL DE ETICA E INTEGRIDAD GUBERNAMENTAL"/>
    <s v="1 - SERVICIOS  GENERALES"/>
    <s v="1.4 - Justicia, orden público y seguridad"/>
    <s v="1.4.03 - Administración y servicios de justicia"/>
    <s v="2.6 - BIENES MUEBLES, INMUEBLES E INTANGIBLES"/>
    <s v="2.6.8 - BIENES INTANGIBLES"/>
    <s v="N"/>
    <s v="00 - N/A"/>
    <s v="10 - FONDO GENERAL"/>
    <s v="(en blanco)"/>
    <s v="99 - MULTIPROVINCIAL"/>
    <n v="0"/>
    <n v="195677.5"/>
    <n v="200000"/>
    <n v="0"/>
  </r>
  <r>
    <s v="2023"/>
    <x v="0"/>
    <x v="0"/>
    <x v="1"/>
    <x v="8"/>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700000"/>
    <n v="522897.55"/>
    <n v="2045000"/>
    <n v="318941.59000000003"/>
  </r>
  <r>
    <s v="2023"/>
    <x v="0"/>
    <x v="0"/>
    <x v="1"/>
    <x v="8"/>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0"/>
    <n v="368000"/>
    <n v="0"/>
  </r>
  <r>
    <s v="2023"/>
    <x v="0"/>
    <x v="0"/>
    <x v="1"/>
    <x v="8"/>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00000"/>
    <n v="1019605.2"/>
    <n v="1095000"/>
    <n v="1019605.2"/>
  </r>
  <r>
    <s v="2023"/>
    <x v="0"/>
    <x v="0"/>
    <x v="1"/>
    <x v="8"/>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0"/>
    <n v="1705000"/>
    <n v="0"/>
  </r>
  <r>
    <s v="2023"/>
    <x v="0"/>
    <x v="0"/>
    <x v="1"/>
    <x v="8"/>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50000"/>
    <n v="0"/>
    <n v="0"/>
    <n v="0"/>
  </r>
  <r>
    <s v="2023"/>
    <x v="0"/>
    <x v="0"/>
    <x v="1"/>
    <x v="8"/>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6000000"/>
    <n v="0"/>
    <n v="6000000"/>
    <n v="0"/>
  </r>
  <r>
    <s v="2023"/>
    <x v="0"/>
    <x v="0"/>
    <x v="1"/>
    <x v="8"/>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59945.99"/>
    <n v="159946"/>
    <n v="159945.99"/>
  </r>
  <r>
    <s v="2023"/>
    <x v="0"/>
    <x v="0"/>
    <x v="1"/>
    <x v="8"/>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085120.47"/>
    <n v="1300000"/>
    <n v="1085120.47"/>
  </r>
  <r>
    <s v="2023"/>
    <x v="0"/>
    <x v="0"/>
    <x v="1"/>
    <x v="8"/>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96111"/>
    <n v="175000"/>
    <n v="96111"/>
  </r>
  <r>
    <s v="2023"/>
    <x v="0"/>
    <x v="0"/>
    <x v="1"/>
    <x v="8"/>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en blanco)"/>
    <s v="99 - MULTIPROVINCIAL"/>
    <n v="0"/>
    <n v="92331476.920000002"/>
    <n v="114218741"/>
    <n v="92331476.920000002"/>
  </r>
  <r>
    <s v="2023"/>
    <x v="0"/>
    <x v="0"/>
    <x v="1"/>
    <x v="8"/>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en blanco)"/>
    <s v="99 - MULTIPROVINCIAL"/>
    <n v="0"/>
    <n v="128895338.92"/>
    <n v="255903504.22999999"/>
    <n v="128895338.92"/>
  </r>
  <r>
    <s v="2023"/>
    <x v="0"/>
    <x v="0"/>
    <x v="1"/>
    <x v="8"/>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4915999"/>
    <n v="12016326.66"/>
    <n v="14915999"/>
    <n v="12016326.66"/>
  </r>
  <r>
    <s v="2023"/>
    <x v="0"/>
    <x v="0"/>
    <x v="1"/>
    <x v="8"/>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67968024"/>
    <n v="61049530.379999988"/>
    <n v="87094674.719999984"/>
    <n v="53367244.969999999"/>
  </r>
  <r>
    <s v="2023"/>
    <x v="0"/>
    <x v="0"/>
    <x v="1"/>
    <x v="8"/>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31783160"/>
    <n v="33467398.729999997"/>
    <n v="61088935.699999996"/>
    <n v="30053435.739999998"/>
  </r>
  <r>
    <s v="2023"/>
    <x v="0"/>
    <x v="0"/>
    <x v="1"/>
    <x v="8"/>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28108806"/>
    <n v="28108805.999999996"/>
    <n v="58307849.600000001"/>
    <n v="21775949.309999999"/>
  </r>
  <r>
    <s v="2023"/>
    <x v="0"/>
    <x v="0"/>
    <x v="1"/>
    <x v="8"/>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1082471"/>
    <n v="2895173.96"/>
    <n v="5582471"/>
    <n v="2895173.96"/>
  </r>
  <r>
    <s v="2023"/>
    <x v="0"/>
    <x v="0"/>
    <x v="1"/>
    <x v="8"/>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85527"/>
    <n v="0"/>
    <n v="85527"/>
    <n v="0"/>
  </r>
  <r>
    <s v="2023"/>
    <x v="0"/>
    <x v="0"/>
    <x v="1"/>
    <x v="8"/>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0 - CONSTRUCCIÓN DE DESTACAMENTOS POLICIALES EN COMUNIDADES DE LA PROVINCIA PEDERNALES"/>
    <s v="10 - FONDO GENERAL"/>
    <n v="14566"/>
    <s v="16 - PEDERNALES"/>
    <n v="2489528"/>
    <n v="10376621.140000001"/>
    <n v="14452987.370000001"/>
    <n v="10376621.140000001"/>
  </r>
  <r>
    <s v="2023"/>
    <x v="0"/>
    <x v="0"/>
    <x v="1"/>
    <x v="8"/>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9645701"/>
    <n v="46495863.570000008"/>
    <n v="62567235.640000001"/>
    <n v="11141114.310000001"/>
  </r>
  <r>
    <s v="2023"/>
    <x v="0"/>
    <x v="0"/>
    <x v="1"/>
    <x v="8"/>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14472207"/>
    <n v="12218510.030000001"/>
    <n v="19815844.369999997"/>
    <n v="10609677.030000001"/>
  </r>
  <r>
    <s v="2023"/>
    <x v="0"/>
    <x v="0"/>
    <x v="1"/>
    <x v="8"/>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4661704"/>
    <n v="3895094.53"/>
    <n v="8221585.5600000005"/>
    <n v="3895094.53"/>
  </r>
  <r>
    <s v="2023"/>
    <x v="0"/>
    <x v="0"/>
    <x v="1"/>
    <x v="8"/>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8738250"/>
    <n v="21832966.699999999"/>
    <n v="21832966.699999999"/>
    <n v="21832966.699999999"/>
  </r>
  <r>
    <s v="2023"/>
    <x v="0"/>
    <x v="0"/>
    <x v="1"/>
    <x v="8"/>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1000000"/>
    <n v="0"/>
    <n v="1000000"/>
    <n v="0"/>
  </r>
  <r>
    <s v="2023"/>
    <x v="0"/>
    <x v="0"/>
    <x v="1"/>
    <x v="8"/>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13026561"/>
    <n v="0"/>
    <n v="0"/>
    <n v="0"/>
  </r>
  <r>
    <s v="2023"/>
    <x v="0"/>
    <x v="0"/>
    <x v="1"/>
    <x v="8"/>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3859232"/>
    <n v="0"/>
    <n v="3859232"/>
    <n v="0"/>
  </r>
  <r>
    <s v="2023"/>
    <x v="0"/>
    <x v="0"/>
    <x v="1"/>
    <x v="8"/>
    <s v="2 - Poder Ejecutivo"/>
    <s v="0201 - PRESIDENCIA DE LA REPÚBLICA"/>
    <s v="0009 - COMISIÓN PRESIDENCIAL DE APOYO AL DESARROLLO PROVINCIAL"/>
    <s v="1 - SERVICIOS  GENERALES"/>
    <s v="1.4 - Justicia, orden público y seguridad"/>
    <s v="1.4.05 - Servicios de migraciones"/>
    <s v="2.7 - OBRAS"/>
    <s v="2.7.1 - OBRAS EN EDIFICACIONES"/>
    <s v="S"/>
    <s v="89 - CONSTRUCCIÓN DE OFICINAS GUBERNAMENTALES Y PARQUEO PARA EL MANEJO MIGRATORIO EN BAHIA GARCIA, MUN. LUPERON, PROV. PUERTO PLATA"/>
    <s v="10 - FONDO GENERAL"/>
    <n v="14236"/>
    <s v="18 - PUERTO PLATA"/>
    <n v="3613017"/>
    <n v="0"/>
    <n v="0"/>
    <n v="0"/>
  </r>
  <r>
    <s v="2023"/>
    <x v="0"/>
    <x v="0"/>
    <x v="1"/>
    <x v="8"/>
    <s v="2 - Poder Ejecutivo"/>
    <s v="0201 - PRESIDENCIA DE LA REPÚBLICA"/>
    <s v="0009 - COMISIÓN PRESIDENCIAL DE APOYO AL DESARROLLO PROVINCIAL"/>
    <s v="1 - SERVICIOS  GENERALES"/>
    <s v="1.4 - Justicia, orden público y seguridad"/>
    <s v="1.4.05 - Servicios de migraciones"/>
    <s v="2.7 - OBRAS"/>
    <s v="2.7.1 - OBRAS EN EDIFICACIONES"/>
    <s v="S"/>
    <s v="89 - CONSTRUCCIÓN DE OFICINAS GUBERNAMENTALES Y PARQUEO PARA EL MANEJO MIGRATORIO EN BAHIA GARCIA, MUN. LUPERON, PROV. PUERTO PLATA"/>
    <s v="10 - FONDO GENERAL"/>
    <n v="14236"/>
    <s v="18 - PUERTO PLATA"/>
    <n v="524165"/>
    <n v="0"/>
    <n v="0"/>
    <n v="0"/>
  </r>
  <r>
    <s v="2023"/>
    <x v="0"/>
    <x v="0"/>
    <x v="1"/>
    <x v="8"/>
    <s v="2 - Poder Ejecutivo"/>
    <s v="0201 - PRESIDENCIA DE LA REPÚBLICA"/>
    <s v="0009 - COMISIÓN PRESIDENCIAL DE APOYO AL DESARROLLO PROVINCIAL"/>
    <s v="2 - SERVICIOS ECONÓMICOS"/>
    <s v="2.5 - Minería, manufactura y construcción"/>
    <s v="2.5.02 - Manufacturas"/>
    <s v="2.7 - OBRAS"/>
    <s v="2.7.1 - OBRAS EN EDIFICACIONES"/>
    <s v="S"/>
    <s v="90 - CONSTRUCCIÓN DE OFICINAS Y NAVES INDUSTRIALES DE ZONA FRANCA DISDO, MUNICIPIO SANTO DOMINGO OESTE, PROVINCIA SANTO DOMINGO"/>
    <s v="10 - FONDO GENERAL"/>
    <n v="14248"/>
    <s v="32 - SANTO DOMINGO"/>
    <n v="0"/>
    <n v="2528867.2599999998"/>
    <n v="2528867.2599999998"/>
    <n v="0"/>
  </r>
  <r>
    <s v="2023"/>
    <x v="0"/>
    <x v="0"/>
    <x v="1"/>
    <x v="8"/>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30000000"/>
    <n v="13917930.66"/>
    <n v="14873648.800000001"/>
    <n v="13917930.66"/>
  </r>
  <r>
    <s v="2023"/>
    <x v="0"/>
    <x v="0"/>
    <x v="1"/>
    <x v="8"/>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50000000"/>
    <n v="211776244.38999999"/>
    <n v="243277789.5"/>
    <n v="211776244.38999999"/>
  </r>
  <r>
    <s v="2023"/>
    <x v="0"/>
    <x v="0"/>
    <x v="1"/>
    <x v="8"/>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10000000"/>
    <n v="0"/>
    <n v="0"/>
    <n v="0"/>
  </r>
  <r>
    <s v="2023"/>
    <x v="0"/>
    <x v="0"/>
    <x v="1"/>
    <x v="8"/>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0"/>
    <n v="30822046.449999999"/>
    <n v="30822046.449999999"/>
    <n v="0"/>
  </r>
  <r>
    <s v="2023"/>
    <x v="0"/>
    <x v="0"/>
    <x v="1"/>
    <x v="8"/>
    <s v="2 - Poder Ejecutivo"/>
    <s v="0201 - PRESIDENCIA DE LA REPÚBLICA"/>
    <s v="0009 - COMISIÓN PRESIDENCIAL DE APOYO AL DESARROLLO PROVINCIAL"/>
    <s v="4 - SERVICIOS SOCIALES"/>
    <s v="4.1 - Vivienda y servicios comunitarios"/>
    <s v="4.1.02 - Desarrollo comunitario"/>
    <s v="2.6 - BIENES MUEBLES, INMUEBLES E INTANGIBLES"/>
    <s v="2.6.1 - MOBILIARIO Y EQUIPO"/>
    <s v="S"/>
    <s v="35 - CONSTRUCCIÓN FUNERARIA INGENIO SANTA FE, MUNICIPIO SAN PEDRO DE MACORÍS, PROVINCIA SAN PEDRO DE MACORÍS"/>
    <s v="10 - FONDO GENERAL"/>
    <n v="14995"/>
    <s v="23 - SAN PEDRO DE MACORIS"/>
    <n v="2294835"/>
    <n v="0"/>
    <n v="2294835"/>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62605"/>
    <n v="712762.92"/>
    <n v="762605"/>
    <n v="712762.92"/>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29354"/>
    <n v="0"/>
    <n v="29354"/>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2 - CONSTRUCCIÓN DE UN NUEVO CEMENTERIO EN EL MUNICIPIO LOS RIOS, PROVINCIA BAHORUCO"/>
    <s v="10 - FONDO GENERAL"/>
    <n v="14710"/>
    <s v="03 - BAHORUCO"/>
    <n v="590911"/>
    <n v="0"/>
    <n v="0.39000000001396984"/>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2074792"/>
    <n v="1938638.52"/>
    <n v="2074792"/>
    <n v="1938638.52"/>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79251"/>
    <n v="0"/>
    <n v="79251"/>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1536952"/>
    <n v="718046.64"/>
    <n v="1536952"/>
    <n v="718046.64"/>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58707"/>
    <n v="0"/>
    <n v="58707"/>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2074792"/>
    <n v="1938638.52"/>
    <n v="6373959"/>
    <n v="1938638.52"/>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79251"/>
    <n v="0"/>
    <n v="79251"/>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2074792"/>
    <n v="1938638.52"/>
    <n v="4974086.5199999996"/>
    <n v="1938638.52"/>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79251"/>
    <n v="0"/>
    <n v="79251"/>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3843340"/>
    <n v="7317671.8599999994"/>
    <n v="8447653.4900000002"/>
    <n v="2538670.89"/>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REHABILITACIÓN CENTRO COMUNAL LOS MONTONES, MUNICIPIO JUAN DE HERRERA, PROVINCIA SAN JUAN"/>
    <s v="10 - FONDO GENERAL"/>
    <n v="14789"/>
    <s v="22 - SAN JUAN"/>
    <n v="1536952"/>
    <n v="718046.65"/>
    <n v="3930441"/>
    <n v="718046.65"/>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REHABILITACIÓN CENTRO COMUNAL LOS MONTONES, MUNICIPIO JUAN DE HERRERA, PROVINCIA SAN JUAN"/>
    <s v="10 - FONDO GENERAL"/>
    <n v="14789"/>
    <s v="22 - SAN JUAN"/>
    <n v="58707"/>
    <n v="0"/>
    <n v="58707"/>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10000000"/>
    <n v="0"/>
    <n v="0"/>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667846"/>
    <n v="0"/>
    <n v="0"/>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15 - CONSTRUCCIÓN CENTRO COMUNITARIO Y RECREATIVO SABANA IGLESIA, MUNICIPIO SABANA IGLESIA, PROVINCIA  SANTIAGO"/>
    <s v="10 - FONDO GENERAL"/>
    <n v="14904"/>
    <s v="25 - SANTIAGO"/>
    <n v="10888701"/>
    <n v="16542307.34"/>
    <n v="16542307.34"/>
    <n v="16542307.34"/>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15 - CONSTRUCCIÓN CENTRO COMUNITARIO Y RECREATIVO SABANA IGLESIA, MUNICIPIO SABANA IGLESIA, PROVINCIA  SANTIAGO"/>
    <s v="10 - FONDO GENERAL"/>
    <n v="14904"/>
    <s v="25 - SANTIAGO"/>
    <n v="417511"/>
    <n v="0"/>
    <n v="417511"/>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951481"/>
    <n v="951481"/>
    <n v="951481"/>
    <n v="951481"/>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n v="119534"/>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762605"/>
    <n v="3090179.1799999997"/>
    <n v="3534460.01"/>
    <n v="3090179.1799999997"/>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29354"/>
    <n v="0"/>
    <n v="29354"/>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762605"/>
    <n v="3326818.09"/>
    <n v="3563814.01"/>
    <n v="3326818.09"/>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0"/>
    <n v="29354"/>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2058942"/>
    <n v="6823623.0599999996"/>
    <n v="9542615.9499999993"/>
    <n v="6823623.0599999996"/>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79251"/>
    <n v="0"/>
    <n v="79251"/>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762605"/>
    <n v="712762.8"/>
    <n v="3534460.01"/>
    <n v="712762.8"/>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29354"/>
    <n v="0"/>
    <n v="29354"/>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2058942"/>
    <n v="1951857.8"/>
    <n v="7905225.0499999998"/>
    <n v="1951857.8"/>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79251"/>
    <n v="0"/>
    <n v="79251"/>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3 - CONSTRUCCIÓN CENTRO COMUNAL PIEDRA BLANCA, MUNICIPIO PIEDRA BLANCA, PROVINCIA MONSEÑOR NOUEL"/>
    <s v="10 - FONDO GENERAL"/>
    <n v="14937"/>
    <s v="28 - MONSENOR NOUEL"/>
    <n v="2058942"/>
    <n v="0"/>
    <n v="0"/>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3 - CONSTRUCCIÓN CENTRO COMUNAL PIEDRA BLANCA, MUNICIPIO PIEDRA BLANCA, PROVINCIA MONSEÑOR NOUEL"/>
    <s v="10 - FONDO GENERAL"/>
    <n v="14937"/>
    <s v="28 - MONSENOR NOUEL"/>
    <n v="79251"/>
    <n v="0"/>
    <n v="0"/>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762605"/>
    <n v="2938093.15"/>
    <n v="3570736.5"/>
    <n v="2938093.1500000004"/>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29354"/>
    <n v="0"/>
    <n v="29354"/>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26491464"/>
    <n v="210166142.36000001"/>
    <n v="216051096.41"/>
    <n v="165130034.31"/>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7 - CONSTRUCCIÓN CENTRO COMUNAL BARRIO PUERTO RICO, MUNICIPIO SAN CRISTÓBAL, PROVINCIA SAN CRISTOBAL"/>
    <s v="10 - FONDO GENERAL"/>
    <n v="14972"/>
    <s v="21 - SAN CRISTOBAL"/>
    <n v="2051016"/>
    <n v="1917240.66"/>
    <n v="2051016"/>
    <n v="1917240.66"/>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7 - CONSTRUCCIÓN CENTRO COMUNAL BARRIO PUERTO RICO, MUNICIPIO SAN CRISTÓBAL, PROVINCIA SAN CRISTOBAL"/>
    <s v="10 - FONDO GENERAL"/>
    <n v="14972"/>
    <s v="21 - SAN CRISTOBAL"/>
    <n v="79251"/>
    <n v="0"/>
    <n v="79251"/>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2051016"/>
    <n v="1917240.66"/>
    <n v="2051016"/>
    <n v="1917240.66"/>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79251"/>
    <n v="0"/>
    <n v="79251"/>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2051016"/>
    <n v="2051016"/>
    <n v="5506952.2999999998"/>
    <n v="2051016"/>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79251"/>
    <n v="0"/>
    <n v="79251"/>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2051016"/>
    <n v="1917240.66"/>
    <n v="2051016"/>
    <n v="1917240.66"/>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79251"/>
    <n v="0"/>
    <n v="79251"/>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772610"/>
    <n v="722217.06"/>
    <n v="772610"/>
    <n v="722217.06"/>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29854"/>
    <n v="0"/>
    <n v="29854"/>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72609"/>
    <n v="727377.04"/>
    <n v="772609"/>
    <n v="727377.04"/>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29854"/>
    <n v="0"/>
    <n v="29854"/>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772610"/>
    <n v="722217.06"/>
    <n v="772610"/>
    <n v="722217.06"/>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29854"/>
    <n v="0"/>
    <n v="29854"/>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7500000"/>
    <n v="17764951.900000002"/>
    <n v="27500000"/>
    <n v="17756507.720000003"/>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772610"/>
    <n v="727377.04"/>
    <n v="772610"/>
    <n v="727377.04"/>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29854"/>
    <n v="0"/>
    <n v="29854"/>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13341984"/>
    <n v="6399962.0600000005"/>
    <n v="11739278.16"/>
    <n v="6334918.4000000004"/>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n v="14613"/>
    <s v="15 - MONTE CRISTI"/>
    <n v="0"/>
    <n v="3526219.49"/>
    <n v="6375761.3200000003"/>
    <n v="3526219.48"/>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n v="14613"/>
    <s v="15 - MONTE CRISTI"/>
    <n v="13967116"/>
    <n v="8192624.8699999992"/>
    <n v="15212661.629999999"/>
    <n v="8192624.8700000001"/>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n v="14995"/>
    <s v="23 - SAN PEDRO DE MACORIS"/>
    <n v="13705976"/>
    <n v="0"/>
    <n v="0"/>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n v="14995"/>
    <s v="23 - SAN PEDRO DE MACORIS"/>
    <n v="531651"/>
    <n v="0"/>
    <n v="0"/>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6 - CONSTRUCCIÓN DE FUNERARIA EN EL DISTRITO MUNICIPAL LA SABINA, MUNICIPIO CONSTANZA, PROVINCIA LA VEGA."/>
    <s v="10 - FONDO GENERAL"/>
    <n v="14628"/>
    <s v="13 - LA VEGA"/>
    <n v="6244090"/>
    <n v="4053322.5700000003"/>
    <n v="6244090"/>
    <n v="3670105.2199999997"/>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6 - CONSTRUCCIÓN DE FUNERARIA EN EL DISTRITO MUNICIPAL LA SABINA, MUNICIPIO CONSTANZA, PROVINCIA LA VEGA."/>
    <s v="10 - FONDO GENERAL"/>
    <n v="14628"/>
    <s v="13 - LA VEGA"/>
    <n v="209033"/>
    <n v="0"/>
    <n v="209033"/>
    <n v="0"/>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50387374"/>
    <n v="46838573.640000001"/>
    <n v="50387374"/>
    <n v="45084039.140000001"/>
  </r>
  <r>
    <s v="2023"/>
    <x v="0"/>
    <x v="0"/>
    <x v="1"/>
    <x v="8"/>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1642479"/>
    <n v="0"/>
    <n v="0"/>
    <n v="0"/>
  </r>
  <r>
    <s v="2023"/>
    <x v="0"/>
    <x v="0"/>
    <x v="1"/>
    <x v="8"/>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n v="2156400.56"/>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26 - CONSTRUCCIÓN POLIDEPORTIVO SAVICA, MUNICIPIO HIGÜEY, PROVINCIA LA ALTAGRACIA."/>
    <s v="10 - FONDO GENERAL"/>
    <n v="14947"/>
    <s v="11 - LA ALTAGRACIA"/>
    <n v="1000000"/>
    <n v="0"/>
    <n v="1000000"/>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1202786"/>
    <n v="0"/>
    <n v="1202786"/>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CONSTRUCCIÓN CLUB DEPORTIVO VILLA MELLA, MUNICIPIO SANTO DOMINGO NORTE, PROVINCIA SANTO DOMINGO"/>
    <s v="10 - FONDO GENERAL"/>
    <n v="14525"/>
    <s v="32 - SANTO DOMINGO"/>
    <n v="793033"/>
    <n v="0"/>
    <n v="0"/>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ANCHA DE BALONCESTO PALAVÉ, SECTOR MANOGUAYABO, MUNICIPIO SANTO DOMINGO OESTE, PROVINCIA SANTO DOMINGO."/>
    <s v="10 - FONDO GENERAL"/>
    <n v="14781"/>
    <s v="32 - SANTO DOMINGO"/>
    <n v="194547"/>
    <n v="0"/>
    <n v="194547"/>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461758"/>
    <n v="0"/>
    <n v="0"/>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6 - REMODELACIÓN POLIDEPORTIVO HÉCTOR MONEGRO &quot;EL VIKINGO&quot;, PROVINCIA HATO MAYOR."/>
    <s v="10 - FONDO GENERAL"/>
    <n v="14916"/>
    <s v="30 - HATO MAYOR"/>
    <n v="573218"/>
    <n v="0"/>
    <n v="573218"/>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1825415"/>
    <n v="0"/>
    <n v="0"/>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6 - CONSTRUCCIÓN POLIDEPORTIVO SAVICA, MUNICIPIO HIGÜEY, PROVINCIA LA ALTAGRACIA."/>
    <s v="10 - FONDO GENERAL"/>
    <n v="14947"/>
    <s v="11 - LA ALTAGRACIA"/>
    <n v="813281"/>
    <n v="0"/>
    <n v="813281"/>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815372"/>
    <n v="0"/>
    <n v="0"/>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NCHA DE BALONCESTO RIVERA DEL OZAMA, SECTOR LOS TRES BRAZOS, MUNICIPIO SANTO DOMINGO ESTE, PROVINCIA SANTO DOMINGO"/>
    <s v="10 - FONDO GENERAL"/>
    <n v="14238"/>
    <s v="32 - SANTO DOMINGO"/>
    <n v="204131"/>
    <n v="0"/>
    <n v="0.33999999999650754"/>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984738"/>
    <n v="0"/>
    <n v="984738"/>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8 - REMODELACIÓN DEL CAMPO DE BEISBOL MANUEL BUENO, MUNICIPIO EL PINO, PROVINCIA DAJABON"/>
    <s v="10 - FONDO GENERAL"/>
    <n v="14390"/>
    <s v="05 - DAJABON"/>
    <n v="789129"/>
    <n v="0"/>
    <n v="0"/>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9 - CONSTRUCCIÓN CAMPO DE BEISBOL ANSONIA, MUNICIPIO AZUA, PROVINCIA AZUA"/>
    <s v="10 - FONDO GENERAL"/>
    <n v="14255"/>
    <s v="02 - AZUA"/>
    <n v="787073"/>
    <n v="0"/>
    <n v="0"/>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1 - CONSTRUCCIÓN MULTIUSOS CLUB PARQUE HOSTOS, MUNICIPIO CONCEPCION DE  LA VEGA, PROVINCIA LA VEGA"/>
    <s v="10 - FONDO GENERAL"/>
    <n v="14257"/>
    <s v="13 - LA VEGA"/>
    <n v="749089"/>
    <n v="0"/>
    <n v="749089"/>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2185261"/>
    <n v="0"/>
    <n v="0"/>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496010"/>
    <n v="0"/>
    <n v="0"/>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210338"/>
    <n v="0"/>
    <n v="210338"/>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1000000"/>
    <n v="0"/>
    <n v="0"/>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205252"/>
    <n v="0"/>
    <n v="205252"/>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9 - REMODELACIÓN CANCHA DE BALONCESTO EN LA COMUNIDAD ITABO, MUNICIPIO BAJOS DE HAINA, PROVINCIA SAN CRISTOBAL"/>
    <s v="10 - FONDO GENERAL"/>
    <n v="14675"/>
    <s v="21 - SAN CRISTOBAL"/>
    <n v="205254"/>
    <n v="0"/>
    <n v="205254"/>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0 - REMODELACIÓN CAMPO DE BEISBOL EN LA COMUNIDAD SAINAGUA, PROVINCIA SAN CRISTOBAL"/>
    <s v="10 - FONDO GENERAL"/>
    <n v="14676"/>
    <s v="21 - SAN CRISTOBAL"/>
    <n v="656273"/>
    <n v="0"/>
    <n v="656273"/>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1 - REMODELACIÓN CANCHA DE BALONCESTO EN LA COMUNIDAD DE HATILLO PROVINCIA SAN CRISTOBAL"/>
    <s v="10 - FONDO GENERAL"/>
    <n v="14677"/>
    <s v="21 - SAN CRISTOBAL"/>
    <n v="205254"/>
    <n v="0"/>
    <n v="205254"/>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CANCHA DE BALONCESTO EN EL BARRIO PROSPERIDAD, MUNICIPIO BONAO, PROVINCIA MONSEÑOR NOUEL"/>
    <s v="10 - FONDO GENERAL"/>
    <n v="14678"/>
    <s v="28 - MONSENOR NOUEL"/>
    <n v="205254"/>
    <n v="0"/>
    <n v="205254"/>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205253"/>
    <n v="0"/>
    <n v="205253"/>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205252"/>
    <n v="0"/>
    <n v="205252"/>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205254"/>
    <n v="0"/>
    <n v="205254"/>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REPARACIÓN CANCHA DE BALONCESTO DEL SECTOR LA MADRE, MUNICIPIO VILLA JARAGUA, PROVINCIA BAHORUCO"/>
    <s v="10 - FONDO GENERAL"/>
    <n v="14205"/>
    <s v="03 - BAHORUCO"/>
    <n v="193301"/>
    <n v="0"/>
    <n v="193301"/>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205254"/>
    <n v="0"/>
    <n v="0"/>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205253"/>
    <n v="0"/>
    <n v="205253"/>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8 - CONSTRUCCIÓN CAMPO DE BEISBOL EN EL DISTRITO MUNICIPAL BATISTA, MUNICIPIO EL CERCADO, PROVINCIA SAN JUAN"/>
    <s v="10 - FONDO GENERAL"/>
    <n v="14699"/>
    <s v="22 - SAN JUAN"/>
    <n v="656272"/>
    <n v="0"/>
    <n v="656272"/>
    <n v="0"/>
  </r>
  <r>
    <s v="2023"/>
    <x v="0"/>
    <x v="0"/>
    <x v="1"/>
    <x v="8"/>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669286"/>
    <n v="0"/>
    <n v="669286"/>
    <n v="0"/>
  </r>
  <r>
    <s v="2023"/>
    <x v="0"/>
    <x v="0"/>
    <x v="1"/>
    <x v="8"/>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01 - REHABILITACIÓN DE 17 EDIFICACIONES EXISTENTES EN EL PARQUE ARQUEOLÓGICO LA ISABELA HISTÓRICA, MUNICIPIO DE LUPERÓN, PROVINCIA PUERTO PL"/>
    <s v="10 - FONDO GENERAL"/>
    <n v="14215"/>
    <s v="18 - PUERTO PLATA"/>
    <n v="2023172"/>
    <n v="0"/>
    <n v="0"/>
    <n v="0"/>
  </r>
  <r>
    <s v="2023"/>
    <x v="0"/>
    <x v="0"/>
    <x v="1"/>
    <x v="8"/>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n v="357402"/>
    <n v="0"/>
  </r>
  <r>
    <s v="2023"/>
    <x v="0"/>
    <x v="0"/>
    <x v="1"/>
    <x v="8"/>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4111975"/>
    <n v="0"/>
    <n v="0"/>
    <n v="0"/>
  </r>
  <r>
    <s v="2023"/>
    <x v="0"/>
    <x v="0"/>
    <x v="1"/>
    <x v="8"/>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21653655"/>
    <n v="13119016.18"/>
    <n v="18101005.280000001"/>
    <n v="13119016.18"/>
  </r>
  <r>
    <s v="2023"/>
    <x v="0"/>
    <x v="0"/>
    <x v="1"/>
    <x v="8"/>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0 - RESTAURACIÓN DE AREA ARQUEOLOGICA EN EL PARQUE ARQUEOLOGICO LA ISABELA HISTORICA,  MUNICIPIO DE LUPERÓN, PROVINCIA PUERTO PLATA"/>
    <s v="10 - FONDO GENERAL"/>
    <n v="14396"/>
    <s v="18 - PUERTO PLATA"/>
    <n v="327147"/>
    <n v="0"/>
    <n v="0"/>
    <n v="0"/>
  </r>
  <r>
    <s v="2023"/>
    <x v="0"/>
    <x v="0"/>
    <x v="1"/>
    <x v="8"/>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1199341"/>
    <n v="0"/>
    <n v="1199341"/>
    <n v="0"/>
  </r>
  <r>
    <s v="2023"/>
    <x v="0"/>
    <x v="0"/>
    <x v="1"/>
    <x v="8"/>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3 - RESTAURACIÓN ÁREA DE RECREACIÓN HISTÓRICA (ALDEA INDÍGENA), PARQUE ARQUEOLÓGICO LA ISABELA HISTORICA, MUNICIPIO LUPERON, PUERTO PLATA"/>
    <s v="10 - FONDO GENERAL"/>
    <n v="14399"/>
    <s v="18 - PUERTO PLATA"/>
    <n v="94765"/>
    <n v="0"/>
    <n v="94765"/>
    <n v="0"/>
  </r>
  <r>
    <s v="2023"/>
    <x v="0"/>
    <x v="0"/>
    <x v="1"/>
    <x v="8"/>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4450328"/>
    <n v="0"/>
    <n v="4450328"/>
    <n v="0"/>
  </r>
  <r>
    <s v="2023"/>
    <x v="0"/>
    <x v="0"/>
    <x v="1"/>
    <x v="8"/>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174329"/>
    <n v="0"/>
    <n v="174329"/>
    <n v="0"/>
  </r>
  <r>
    <s v="2023"/>
    <x v="0"/>
    <x v="0"/>
    <x v="1"/>
    <x v="8"/>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9 - CONSTRUCCIÓN DE IGLESIA EN LOS LIMONES, MUNICIPIO MONTE PLATA, PROVINCIA MONTE PLATA"/>
    <s v="10 - FONDO GENERAL"/>
    <n v="14565"/>
    <s v="29 - MONTE PLATA"/>
    <n v="3418662"/>
    <n v="7677448"/>
    <n v="7677448"/>
    <n v="7593881.0499999998"/>
  </r>
  <r>
    <s v="2023"/>
    <x v="0"/>
    <x v="0"/>
    <x v="1"/>
    <x v="8"/>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9 - CONSTRUCCIÓN DE IGLESIA EN LOS LIMONES, MUNICIPIO MONTE PLATA, PROVINCIA MONTE PLATA"/>
    <s v="10 - FONDO GENERAL"/>
    <n v="14565"/>
    <s v="29 - MONTE PLATA"/>
    <n v="134434"/>
    <n v="80703.87"/>
    <n v="134434"/>
    <n v="80703.87"/>
  </r>
  <r>
    <s v="2023"/>
    <x v="0"/>
    <x v="0"/>
    <x v="1"/>
    <x v="8"/>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22 - CONSTRUCCIÓN IGLESIA SANTISIMA CRUZ EN EL SECTOR EL CAFÉ DE HERRERA, MUNICIPIO SANTO DOMINGO OESTE, PROVINCIA SANTO DOMINGO"/>
    <s v="10 - FONDO GENERAL"/>
    <n v="14769"/>
    <s v="32 - SANTO DOMINGO"/>
    <n v="8642562"/>
    <n v="12258704.510000002"/>
    <n v="12258704.51"/>
    <n v="8412227.4600000009"/>
  </r>
  <r>
    <s v="2023"/>
    <x v="0"/>
    <x v="0"/>
    <x v="1"/>
    <x v="8"/>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22 - CONSTRUCCIÓN IGLESIA SANTISIMA CRUZ EN EL SECTOR EL CAFÉ DE HERRERA, MUNICIPIO SANTO DOMINGO OESTE, PROVINCIA SANTO DOMINGO"/>
    <s v="10 - FONDO GENERAL"/>
    <n v="14769"/>
    <s v="32 - SANTO DOMINGO"/>
    <n v="421506"/>
    <n v="56660.36"/>
    <n v="421506"/>
    <n v="0"/>
  </r>
  <r>
    <s v="2023"/>
    <x v="0"/>
    <x v="0"/>
    <x v="1"/>
    <x v="8"/>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24 - CONSTRUCCIÓN DE FUNERARIA CANCA LA REYNA, MUNICIPIO MOCA, PROVINCIA ESPAILLAT"/>
    <s v="10 - FONDO GENERAL"/>
    <n v="14543"/>
    <s v="09 - ESPAILLAT"/>
    <n v="2196497"/>
    <n v="9653558.9600000009"/>
    <n v="9653558.9600000009"/>
    <n v="9653558.9600000009"/>
  </r>
  <r>
    <s v="2023"/>
    <x v="0"/>
    <x v="0"/>
    <x v="1"/>
    <x v="8"/>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24 - CONSTRUCCIÓN DE FUNERARIA CANCA LA REYNA, MUNICIPIO MOCA, PROVINCIA ESPAILLAT"/>
    <s v="10 - FONDO GENERAL"/>
    <n v="14543"/>
    <s v="09 - ESPAILLAT"/>
    <n v="0"/>
    <n v="0"/>
    <n v="26605.72"/>
    <n v="0"/>
  </r>
  <r>
    <s v="2023"/>
    <x v="0"/>
    <x v="0"/>
    <x v="1"/>
    <x v="8"/>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12597926"/>
    <n v="19456274.369999997"/>
    <n v="19456274.370000001"/>
    <n v="14226866.219999999"/>
  </r>
  <r>
    <s v="2023"/>
    <x v="0"/>
    <x v="0"/>
    <x v="1"/>
    <x v="8"/>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APILLA PILOTO PARA LA DIOCESIS MAO-MONTECRISTI, EL CERCADILLO, PROVINCIA SANTIAGO RODRIGUEZ"/>
    <s v="10 - FONDO GENERAL"/>
    <n v="14253"/>
    <s v="26 - SANTIAGO RODRIGUEZ"/>
    <n v="0"/>
    <n v="2388860.83"/>
    <n v="2388860.83"/>
    <n v="1852383.58"/>
  </r>
  <r>
    <s v="2023"/>
    <x v="0"/>
    <x v="0"/>
    <x v="1"/>
    <x v="8"/>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3050194.41"/>
    <n v="3050194.41"/>
    <n v="0"/>
  </r>
  <r>
    <s v="2023"/>
    <x v="0"/>
    <x v="0"/>
    <x v="1"/>
    <x v="8"/>
    <s v="2 - Poder Ejecutivo"/>
    <s v="0201 - PRESIDENCIA DE LA REPÚBLICA"/>
    <s v="0009 - COMISIÓN PRESIDENCIAL DE APOYO AL DESARROLLO PROVINCIAL"/>
    <s v="4 - SERVICIOS SOCIALES"/>
    <s v="4.4 - Educación"/>
    <s v="4.4.06 - Educación técnica"/>
    <s v="2.7 - OBRAS"/>
    <s v="2.7.1 - OBRAS EN EDIFICACIONES"/>
    <s v="S"/>
    <s v="31 - CONSTRUCCIÓN CENTRO DE CAPACITACIÓN DE MUJERES EMPRENDEDORAS Y CANCHA DE BALONCESTO, DISTRITO MUNICIPAL PALMAR DE OCOA, PROVINCIA AZU"/>
    <s v="10 - FONDO GENERAL"/>
    <n v="14103"/>
    <s v="02 - AZUA"/>
    <n v="0"/>
    <n v="2571474.9900000002"/>
    <n v="2571474.9900000002"/>
    <n v="1596291.33"/>
  </r>
  <r>
    <s v="2023"/>
    <x v="0"/>
    <x v="0"/>
    <x v="1"/>
    <x v="8"/>
    <s v="2 - Poder Ejecutivo"/>
    <s v="0201 - PRESIDENCIA DE LA REPÚBLICA"/>
    <s v="0009 - COMISIÓN PRESIDENCIAL DE APOYO AL DESARROLLO PROVINCIAL"/>
    <s v="4 - SERVICIOS SOCIALES"/>
    <s v="4.5 - Protección social"/>
    <s v="4.5.01 - Edad avanzada, pensiones (por edad o incapacidad)"/>
    <s v="2.7 - OBRAS"/>
    <s v="2.7.1 - OBRAS EN EDIFICACIONES"/>
    <s v="S"/>
    <s v="87 - CONSTRUCCIÓN CASA HOGAR DE ANCIANOS EN SABANETA, MUNICIPIO SAN IGNACIO DE SABANETA, PROVINCIA SANTIAGO RODRIGUEZ"/>
    <s v="10 - FONDO GENERAL"/>
    <n v="14247"/>
    <s v="26 - SANTIAGO RODRIGUEZ"/>
    <n v="3600000"/>
    <n v="13108248.949999999"/>
    <n v="13108250.949999999"/>
    <n v="11348532.26"/>
  </r>
  <r>
    <s v="2023"/>
    <x v="0"/>
    <x v="0"/>
    <x v="1"/>
    <x v="8"/>
    <s v="2 - Poder Ejecutivo"/>
    <s v="0201 - PRESIDENCIA DE LA REPÚBLICA"/>
    <s v="0009 - COMISIÓN PRESIDENCIAL DE APOYO AL DESARROLLO PROVINCIAL"/>
    <s v="4 - SERVICIOS SOCIALES"/>
    <s v="4.5 - Protección social"/>
    <s v="4.5.01 - Edad avanzada, pensiones (por edad o incapacidad)"/>
    <s v="2.7 - OBRAS"/>
    <s v="2.7.1 - OBRAS EN EDIFICACIONES"/>
    <s v="S"/>
    <s v="87 - CONSTRUCCIÓN CASA HOGAR DE ANCIANOS EN SABANETA, MUNICIPIO SAN IGNACIO DE SABANETA, PROVINCIA SANTIAGO RODRIGUEZ"/>
    <s v="10 - FONDO GENERAL"/>
    <n v="14247"/>
    <s v="26 - SANTIAGO RODRIGUEZ"/>
    <n v="1343620"/>
    <n v="0"/>
    <n v="1343620"/>
    <n v="0"/>
  </r>
  <r>
    <s v="2023"/>
    <x v="0"/>
    <x v="0"/>
    <x v="1"/>
    <x v="8"/>
    <s v="2 - Poder Ejecutivo"/>
    <s v="0201 - PRESIDENCIA DE LA REPÚBLICA"/>
    <s v="0009 - COMISIÓN PRESIDENCIAL DE APOYO AL DESARROLLO PROVINCIAL"/>
    <s v="4 - SERVICIOS SOCIALES"/>
    <s v="4.5 - Protección social"/>
    <s v="4.5.09 - Juventud"/>
    <s v="2.7 - OBRAS"/>
    <s v="2.7.1 - OBRAS EN EDIFICACIONES"/>
    <s v="S"/>
    <s v="96 - REHABILITACIÓN CASA HOGAR DE NIÑOS DE CONANI, SECTOR ALAMEDA, MUNICIPIO SANTO DOMINGO OESTE, PROV. SANTO DOMINGO"/>
    <s v="10 - FONDO GENERAL"/>
    <n v="14206"/>
    <s v="32 - SANTO DOMINGO"/>
    <n v="0"/>
    <n v="1086427.3799999999"/>
    <n v="1086427.3799999999"/>
    <n v="0"/>
  </r>
  <r>
    <s v="2023"/>
    <x v="0"/>
    <x v="0"/>
    <x v="1"/>
    <x v="8"/>
    <s v="2 - Poder Ejecutivo"/>
    <s v="0201 - PRESIDENCIA DE LA REPÚBLICA"/>
    <s v="0009 - COMISIÓN PRESIDENCIAL DE APOYO AL DESARROLLO PROVINCIAL"/>
    <s v="4 - SERVICIOS SOCIALES"/>
    <s v="4.5 - Protección social"/>
    <s v="4.5.09 - Juventud"/>
    <s v="2.7 - OBRAS"/>
    <s v="2.7.1 - OBRAS EN EDIFICACIONES"/>
    <s v="S"/>
    <s v="60 - CONSTRUCCIÓN DE OFICINAS GUBERNAMENTALES DE ARROYO SALADO, MUNICIPIO DE CABRERA, PROVINCIA MARÍA TRINIDAD SÁNCHEZ"/>
    <s v="10 - FONDO GENERAL"/>
    <n v="14227"/>
    <s v="14 - MARIA TRINIDAD SANCHEZ"/>
    <n v="0"/>
    <n v="8039668.7300000004"/>
    <n v="29248102.669999998"/>
    <n v="8039668.7300000004"/>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76099"/>
    <n v="360814.03"/>
    <n v="2051709"/>
    <n v="231014.03"/>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69825"/>
    <n v="1618529.5799999998"/>
    <n v="8190111.7999999998"/>
    <n v="1618529.58"/>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011000"/>
    <n v="9818901.1699999999"/>
    <n v="10703100"/>
    <n v="2024100.4100000001"/>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0"/>
    <n v="25960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50 - CRÉDITO INTERNO"/>
    <s v="(en blanco)"/>
    <s v="99 - MULTIPROVINCIAL"/>
    <n v="0"/>
    <n v="4613351.5999999996"/>
    <n v="898200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50 - CRÉDITO INTERNO"/>
    <s v="(en blanco)"/>
    <s v="99 - MULTIPROVINCIAL"/>
    <n v="0"/>
    <n v="0"/>
    <n v="1402162"/>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50 - CRÉDITO INTERNO"/>
    <s v="(en blanco)"/>
    <s v="99 - MULTIPROVINCIAL"/>
    <n v="0"/>
    <n v="0"/>
    <n v="60000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
    <n v="2968023.33"/>
    <n v="3453120"/>
    <n v="943022.96000000008"/>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1734600"/>
    <n v="230000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093553"/>
    <n v="806275.12"/>
    <n v="1004538"/>
    <n v="806275.12"/>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9000"/>
    <n v="0"/>
    <n v="3900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0"/>
    <n v="1279500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0"/>
    <n v="220500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n v="20620205"/>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15387067.84"/>
    <n v="15388000"/>
    <n v="15387067.84"/>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0"/>
    <n v="0"/>
    <n v="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n v="514300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578200"/>
    <n v="600895"/>
    <n v="57820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5000000"/>
    <n v="87496.87"/>
    <n v="481335.12999999989"/>
    <n v="87496.87"/>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63932.4"/>
    <n v="3500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9352"/>
    <n v="90000"/>
    <n v="19352"/>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50 - CRÉDITO INTERNO"/>
    <s v="(en blanco)"/>
    <s v="99 - MULTIPROVINCIAL"/>
    <n v="0"/>
    <n v="18991.16"/>
    <n v="1900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50 - CRÉDITO INTERNO"/>
    <s v="(en blanco)"/>
    <s v="99 - MULTIPROVINCIAL"/>
    <n v="0"/>
    <n v="109375.38"/>
    <n v="110138"/>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50 - CRÉDITO INTERNO"/>
    <s v="(en blanco)"/>
    <s v="99 - MULTIPROVINCIAL"/>
    <n v="0"/>
    <n v="0"/>
    <n v="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172280"/>
    <n v="179900"/>
    <n v="17228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en blanco)"/>
    <s v="99 - MULTIPROVINCIAL"/>
    <n v="280000000"/>
    <n v="134549809.67000002"/>
    <n v="156575810.13000003"/>
    <n v="111350835.44"/>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en blanco)"/>
    <s v="99 - MULTIPROVINCIAL"/>
    <n v="0"/>
    <n v="5508692.7199999997"/>
    <n v="5938453.7599999998"/>
    <n v="834047.79"/>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en blanco)"/>
    <s v="99 - MULTIPROVINCIAL"/>
    <n v="0"/>
    <n v="0"/>
    <n v="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50 - CRÉDITO INTERNO"/>
    <s v="(en blanco)"/>
    <s v="99 - MULTIPROVINCIAL"/>
    <n v="0"/>
    <n v="35876887.200000003"/>
    <n v="40000000"/>
    <n v="0"/>
  </r>
  <r>
    <s v="2023"/>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50 - CRÉDITO INTERNO"/>
    <s v="(en blanco)"/>
    <s v="99 - MULTIPROVINCIAL"/>
    <n v="0"/>
    <n v="36000000"/>
    <n v="5000000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29549959"/>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6 - BIENES MUEBLES, INMUEBLES E INTANGIBLES"/>
    <s v="2.6.5 - MAQUINARIA, OTROS EQUIPOS Y HERRAMIENTAS"/>
    <s v="S"/>
    <s v="11 - CONSTRUCCIÓN DE INFRAESTRUCTURA PARA LA DISPOSICION DE LOS RESIDUOS SOLIDOS EN EL MUNICIPIO DE MOCA, PROVINCIA ESPAILLAT"/>
    <s v="10 - FONDO GENERAL"/>
    <n v="15021"/>
    <s v="09 - ESPAILLAT"/>
    <n v="94107163"/>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174942626"/>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13146342"/>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3 - CONSTRUCCIÓN DE INFRAESTRUCTURA PARA LA DISPOSICIÓN FINAL DE RESIDUOS SÓLIDOS EN VERÓN PUNTA CANA , PROVINCIA LA ALTAGRACIA"/>
    <s v="10 - FONDO GENERAL"/>
    <n v="14599"/>
    <s v="11 - LA ALTAGRACIA"/>
    <n v="79621312"/>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3 - CONSTRUCCIÓN DE INFRAESTRUCTURA PARA LA DISPOSICIÓN FINAL DE RESIDUOS SÓLIDOS EN VERÓN PUNTA CANA , PROVINCIA LA ALTAGRACIA"/>
    <s v="10 - FONDO GENERAL"/>
    <n v="14599"/>
    <s v="11 - LA ALTAGRACIA"/>
    <n v="4054575"/>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668720"/>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583436"/>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48232514"/>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5148671"/>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711200"/>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1332896"/>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7 - CONSTRUCCIÓN DE INFRAESTRUCTURA PARA LA DISPOSICIÓN FINAL DE RESIDUOS SÓLIDOS EN PUERTO PLATA"/>
    <s v="10 - FONDO GENERAL"/>
    <n v="14625"/>
    <s v="18 - PUERTO PLATA"/>
    <n v="129142806"/>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7 - CONSTRUCCIÓN DE INFRAESTRUCTURA PARA LA DISPOSICIÓN FINAL DE RESIDUOS SÓLIDOS EN PUERTO PLATA"/>
    <s v="10 - FONDO GENERAL"/>
    <n v="14625"/>
    <s v="18 - PUERTO PLATA"/>
    <n v="6457140"/>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8 - CONSTRUCCIÓN DE INFRAESTRUCTURA PARA LA DISPOSICIÓN FINAL DE RESIDUOS SÓLIDOS EN HAINA, PROVINCIA SAN CRISTOBAL"/>
    <s v="10 - FONDO GENERAL"/>
    <n v="14626"/>
    <s v="21 - SAN CRISTOBAL"/>
    <n v="19988031"/>
    <n v="11704713.07"/>
    <n v="15320000"/>
    <n v="11704713.07"/>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8 - CONSTRUCCIÓN DE INFRAESTRUCTURA PARA LA DISPOSICIÓN FINAL DE RESIDUOS SÓLIDOS EN HAINA, PROVINCIA SAN CRISTOBAL"/>
    <s v="10 - FONDO GENERAL"/>
    <n v="14626"/>
    <s v="21 - SAN CRISTOBAL"/>
    <n v="1300858"/>
    <n v="681888.02"/>
    <n v="700000"/>
    <n v="681888.02"/>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9 - CONSTRUCCIÓN DE INFRAESTRUCTURAS PARA LA DISPOSICIÓN DE RESIDUOS SÓLIDOS EN LA VEGA"/>
    <s v="10 - FONDO GENERAL"/>
    <n v="14672"/>
    <s v="13 - LA VEGA"/>
    <n v="26275170"/>
    <n v="15825909.49"/>
    <n v="19325000"/>
    <n v="15825909.49"/>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09 - CONSTRUCCIÓN DE INFRAESTRUCTURAS PARA LA DISPOSICIÓN DE RESIDUOS SÓLIDOS EN LA VEGA"/>
    <s v="10 - FONDO GENERAL"/>
    <n v="14672"/>
    <s v="13 - LA VEGA"/>
    <n v="0"/>
    <n v="707255.19"/>
    <n v="1000000"/>
    <n v="707255.19"/>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10 - CONSTRUCCIÓN DE INFRAESTRUCTURAS PARA LA DISPOSICION DE LOS RESIDUOS SOLIDOS EN EL MUNICIPIO DE TAMBORIL, PROVINCIA SANTIAGO"/>
    <s v="10 - FONDO GENERAL"/>
    <n v="15020"/>
    <s v="25 - SANTIAGO"/>
    <n v="75453280"/>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10 - CONSTRUCCIÓN DE INFRAESTRUCTURAS PARA LA DISPOSICION DE LOS RESIDUOS SOLIDOS EN EL MUNICIPIO DE TAMBORIL, PROVINCIA SANTIAGO"/>
    <s v="10 - FONDO GENERAL"/>
    <n v="15020"/>
    <s v="25 - SANTIAGO"/>
    <n v="3772664"/>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11 - CONSTRUCCIÓN DE INFRAESTRUCTURA PARA LA DISPOSICION DE LOS RESIDUOS SOLIDOS EN EL MUNICIPIO DE MOCA, PROVINCIA ESPAILLAT"/>
    <s v="10 - FONDO GENERAL"/>
    <n v="15021"/>
    <s v="09 - ESPAILLAT"/>
    <n v="41057389"/>
    <n v="0"/>
    <n v="0"/>
    <n v="0"/>
  </r>
  <r>
    <s v="2023"/>
    <x v="0"/>
    <x v="0"/>
    <x v="1"/>
    <x v="8"/>
    <s v="2 - Poder Ejecutivo"/>
    <s v="0201 - PRESIDENCIA DE LA REPÚBLICA"/>
    <s v="0009 - DIRECCIÓN GENERAL DE PROYECTOS ESTRATÉGICOS Y ESPECIALES DE LA PRESIDENCIA DE LA REPÚBLICA (PROPEEP)"/>
    <s v="3 - PROTECCIÓN DEL MEDIO AMBIENTE"/>
    <s v="3.2 - Protección de la biodiversidad y ordenación de desechos"/>
    <s v="3.2.02 - Ordenación de desechos"/>
    <s v="2.7 - OBRAS"/>
    <s v="2.7.1 - OBRAS EN EDIFICACIONES"/>
    <s v="S"/>
    <s v="11 - CONSTRUCCIÓN DE INFRAESTRUCTURA PARA LA DISPOSICION DE LOS RESIDUOS SOLIDOS EN EL MUNICIPIO DE MOCA, PROVINCIA ESPAILLAT"/>
    <s v="10 - FONDO GENERAL"/>
    <n v="15021"/>
    <s v="09 - ESPAILLAT"/>
    <n v="2053045"/>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1 - CONSTRUCCIÓN DE ECO-HABITAT INTEGRAL PARA CIUDADANOS EN CONDICION DE POBREZA MULTIDIMENSIONAL EN LA PROVINCIA DE AZUA"/>
    <s v="10 - FONDO GENERAL"/>
    <n v="14713"/>
    <s v="02 - AZUA"/>
    <n v="5285000"/>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1 - CONSTRUCCIÓN DE ECO-HABITAT INTEGRAL PARA CIUDADANOS EN CONDICION DE POBREZA MULTIDIMENSIONAL EN LA PROVINCIA DE AZUA"/>
    <s v="10 - FONDO GENERAL"/>
    <n v="14713"/>
    <s v="02 - AZUA"/>
    <n v="1515000"/>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1 - CONSTRUCCIÓN DE ECO-HABITAT INTEGRAL PARA CIUDADANOS EN CONDICION DE POBREZA MULTIDIMENSIONAL EN LA PROVINCIA DE AZUA"/>
    <s v="10 - FONDO GENERAL"/>
    <n v="14713"/>
    <s v="02 - AZUA"/>
    <n v="10249433"/>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2 - CONSTRUCCIÓN DE ECO-HÁBITAT INTEGRAL PARA CIUDADANOS EN CONDICIÓN DE POBREZA MULTIDIMENSIONAL, PROVINCIA MARÍA TRINIDAD SÁNCHEZ"/>
    <s v="10 - FONDO GENERAL"/>
    <n v="15014"/>
    <s v="14 - MARIA TRINIDAD SANCHEZ"/>
    <n v="16008864"/>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2263445"/>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5498545"/>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6948415"/>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116336195"/>
    <n v="0"/>
    <n v="42667758.259999998"/>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11980136"/>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5370390"/>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31441344"/>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10826262"/>
    <n v="0"/>
    <n v="2165252.4"/>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26598150.77"/>
    <n v="55209863.600000001"/>
    <n v="26598150.77"/>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0"/>
    <n v="1318420.8500000001"/>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0"/>
    <n v="2240269.54"/>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0"/>
    <n v="9029695.6099999994"/>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4 - CONSTRUCCIÓN DE ECO-VIVIENDAS PARA CIUDADANOS EN CONDICION DE POBREZA MULTIDIMENSIONAL EN EL MUNICIPIO DE BARAHONA, PROVINCIA BARAHONA"/>
    <s v="10 - FONDO GENERAL"/>
    <n v="15137"/>
    <s v="04 - BARAHONA"/>
    <n v="0"/>
    <n v="41535195.230000004"/>
    <n v="52972440.539999999"/>
    <n v="41535195.230000004"/>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4 - CONSTRUCCIÓN DE ECO-VIVIENDAS PARA CIUDADANOS EN CONDICION DE POBREZA MULTIDIMENSIONAL EN EL MUNICIPIO DE BARAHONA, PROVINCIA BARAHONA"/>
    <s v="10 - FONDO GENERAL"/>
    <n v="15137"/>
    <s v="04 - BARAHONA"/>
    <n v="0"/>
    <n v="0"/>
    <n v="381207.11"/>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4 - CONSTRUCCIÓN DE ECO-VIVIENDAS PARA CIUDADANOS EN CONDICION DE POBREZA MULTIDIMENSIONAL EN EL MUNICIPIO DE BARAHONA, PROVINCIA BARAHONA"/>
    <s v="10 - FONDO GENERAL"/>
    <n v="15137"/>
    <s v="04 - BARAHONA"/>
    <n v="0"/>
    <n v="0"/>
    <n v="2469179.66"/>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4 - CONSTRUCCIÓN DE ECO-VIVIENDAS PARA CIUDADANOS EN CONDICION DE POBREZA MULTIDIMENSIONAL EN EL MUNICIPIO DE BARAHONA, PROVINCIA BARAHONA"/>
    <s v="10 - FONDO GENERAL"/>
    <n v="15137"/>
    <s v="04 - BARAHONA"/>
    <n v="0"/>
    <n v="0"/>
    <n v="8762922.5600000005"/>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7 - CONSTRUCCIÓN DE ECO-VIVIENDAS PARA CIUDADANOS EN CONDICION DE POBREZA MULTIDIMENSIONAL EN EL MUNICIPIO DE SAN CRISTOBAL, PROVINCIA SAN CRISTOBAL"/>
    <s v="10 - FONDO GENERAL"/>
    <n v="15232"/>
    <s v="21 - SAN CRISTOBAL"/>
    <n v="0"/>
    <n v="16725154.23"/>
    <n v="52972440.539999999"/>
    <n v="16725154.23"/>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7 - CONSTRUCCIÓN DE ECO-VIVIENDAS PARA CIUDADANOS EN CONDICION DE POBREZA MULTIDIMENSIONAL EN EL MUNICIPIO DE SAN CRISTOBAL, PROVINCIA SAN CRISTOBAL"/>
    <s v="10 - FONDO GENERAL"/>
    <n v="15232"/>
    <s v="21 - SAN CRISTOBAL"/>
    <n v="0"/>
    <n v="0"/>
    <n v="381207.11"/>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7 - CONSTRUCCIÓN DE ECO-VIVIENDAS PARA CIUDADANOS EN CONDICION DE POBREZA MULTIDIMENSIONAL EN EL MUNICIPIO DE SAN CRISTOBAL, PROVINCIA SAN CRISTOBAL"/>
    <s v="10 - FONDO GENERAL"/>
    <n v="15232"/>
    <s v="21 - SAN CRISTOBAL"/>
    <n v="0"/>
    <n v="0"/>
    <n v="2469179.66"/>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7 - CONSTRUCCIÓN DE ECO-VIVIENDAS PARA CIUDADANOS EN CONDICION DE POBREZA MULTIDIMENSIONAL EN EL MUNICIPIO DE SAN CRISTOBAL, PROVINCIA SAN CRISTOBAL"/>
    <s v="10 - FONDO GENERAL"/>
    <n v="15232"/>
    <s v="21 - SAN CRISTOBAL"/>
    <n v="0"/>
    <n v="0"/>
    <n v="8762922.5600000005"/>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5981539.7599999998"/>
    <n v="6847275.8899999997"/>
    <n v="5981539.7599999998"/>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1442196.69"/>
    <n v="1442196.69"/>
    <n v="1442196.69"/>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1262990.17"/>
    <n v="1262990.17"/>
    <n v="1262990.17"/>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0"/>
    <n v="0"/>
    <n v="26496876.940000001"/>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0"/>
    <n v="24294022.740000002"/>
    <n v="26993358.57"/>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0"/>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0"/>
    <n v="0"/>
    <n v="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1 - MOBILIARIO Y EQUIPO"/>
    <s v="S"/>
    <s v="08 - CONSTRUCCIÓN DE PLAZA COMUNITARIA EN EL MUNICIPIO DE BÁNICA,  PROVINCIA ELÍAS PIÑA"/>
    <s v="10 - FONDO GENERAL"/>
    <n v="15351"/>
    <s v="07 - ELIAS PINA"/>
    <n v="0"/>
    <n v="0"/>
    <n v="400000"/>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0"/>
    <n v="40262631.450000003"/>
    <n v="40214428.07"/>
    <n v="11058820.9"/>
  </r>
  <r>
    <s v="2023"/>
    <x v="0"/>
    <x v="0"/>
    <x v="1"/>
    <x v="8"/>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0"/>
    <n v="5141544.8599999994"/>
    <n v="5554901.4099999992"/>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0"/>
    <n v="0"/>
    <n v="4978299.96"/>
    <n v="0"/>
  </r>
  <r>
    <s v="2023"/>
    <x v="0"/>
    <x v="0"/>
    <x v="1"/>
    <x v="8"/>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0"/>
    <n v="2080275.91"/>
    <n v="2252832.89"/>
    <n v="0"/>
  </r>
  <r>
    <s v="2023"/>
    <x v="0"/>
    <x v="0"/>
    <x v="1"/>
    <x v="8"/>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99 - MULTIPROVINCIAL"/>
    <n v="1500000"/>
    <n v="1916922.8699999999"/>
    <n v="2370900"/>
    <n v="167253.29999999999"/>
  </r>
  <r>
    <s v="2023"/>
    <x v="0"/>
    <x v="0"/>
    <x v="1"/>
    <x v="8"/>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99 - MULTIPROVINCIAL"/>
    <n v="2000000"/>
    <n v="2530618.7800000003"/>
    <n v="2567000"/>
    <n v="597580.32000000007"/>
  </r>
  <r>
    <s v="2023"/>
    <x v="0"/>
    <x v="0"/>
    <x v="1"/>
    <x v="8"/>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99 - MULTIPROVINCIAL"/>
    <n v="400000"/>
    <n v="390413.14"/>
    <n v="391000"/>
    <n v="99163.75"/>
  </r>
  <r>
    <s v="2023"/>
    <x v="0"/>
    <x v="0"/>
    <x v="1"/>
    <x v="8"/>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99 - MULTIPROVINCIAL"/>
    <n v="100000"/>
    <n v="181484"/>
    <n v="212000"/>
    <n v="87084"/>
  </r>
  <r>
    <s v="2023"/>
    <x v="0"/>
    <x v="0"/>
    <x v="1"/>
    <x v="8"/>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en blanco)"/>
    <s v="99 - MULTIPROVINCIAL"/>
    <n v="100000"/>
    <n v="0"/>
    <n v="0"/>
    <n v="0"/>
  </r>
  <r>
    <s v="2023"/>
    <x v="0"/>
    <x v="0"/>
    <x v="1"/>
    <x v="8"/>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
    <n v="73160"/>
    <n v="1000000"/>
    <n v="0"/>
  </r>
  <r>
    <s v="2023"/>
    <x v="0"/>
    <x v="0"/>
    <x v="1"/>
    <x v="8"/>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en blanco)"/>
    <s v="27 - VALVERDE"/>
    <n v="0"/>
    <n v="1612407.21"/>
    <n v="3000000"/>
    <n v="487874.9"/>
  </r>
  <r>
    <s v="2023"/>
    <x v="0"/>
    <x v="0"/>
    <x v="1"/>
    <x v="8"/>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en blanco)"/>
    <s v="99 - MULTIPROVINCIAL"/>
    <n v="1000000"/>
    <n v="824952"/>
    <n v="825000"/>
    <n v="824952"/>
  </r>
  <r>
    <s v="2023"/>
    <x v="0"/>
    <x v="0"/>
    <x v="1"/>
    <x v="8"/>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1 - DISTRITO NACIONAL"/>
    <n v="3500000"/>
    <n v="3500000"/>
    <n v="3500000"/>
    <n v="3500000"/>
  </r>
  <r>
    <s v="2023"/>
    <x v="0"/>
    <x v="0"/>
    <x v="1"/>
    <x v="8"/>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0 - INDEPENDENCIA"/>
    <n v="5000000"/>
    <n v="5000000"/>
    <n v="5000000"/>
    <n v="5000000"/>
  </r>
  <r>
    <s v="2023"/>
    <x v="0"/>
    <x v="0"/>
    <x v="1"/>
    <x v="8"/>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1 - LA ALTAGRACIA"/>
    <n v="5000000"/>
    <n v="5000000"/>
    <n v="5000000"/>
    <n v="5000000"/>
  </r>
  <r>
    <s v="2023"/>
    <x v="0"/>
    <x v="0"/>
    <x v="1"/>
    <x v="8"/>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3 - LA VEGA"/>
    <n v="3500000"/>
    <n v="3500000"/>
    <n v="3500000"/>
    <n v="3500000"/>
  </r>
  <r>
    <s v="2023"/>
    <x v="0"/>
    <x v="0"/>
    <x v="1"/>
    <x v="8"/>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2 - SAN JUAN"/>
    <n v="5000000"/>
    <n v="5000000"/>
    <n v="5000000"/>
    <n v="5000000"/>
  </r>
  <r>
    <s v="2023"/>
    <x v="0"/>
    <x v="0"/>
    <x v="1"/>
    <x v="8"/>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7 - VALVERDE"/>
    <n v="3500000"/>
    <n v="342800.01"/>
    <n v="500000"/>
    <n v="342800.01"/>
  </r>
  <r>
    <s v="2023"/>
    <x v="0"/>
    <x v="0"/>
    <x v="1"/>
    <x v="8"/>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2 - SANTO DOMINGO"/>
    <n v="5000000"/>
    <n v="5000000"/>
    <n v="5000000"/>
    <n v="5000000"/>
  </r>
  <r>
    <s v="2023"/>
    <x v="0"/>
    <x v="0"/>
    <x v="1"/>
    <x v="8"/>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99 - MULTIPROVINCIAL"/>
    <n v="2500000"/>
    <n v="0"/>
    <n v="0"/>
    <n v="0"/>
  </r>
  <r>
    <s v="2023"/>
    <x v="0"/>
    <x v="0"/>
    <x v="1"/>
    <x v="8"/>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99 - MULTIPROVINCIAL"/>
    <n v="10000"/>
    <n v="0"/>
    <n v="0"/>
    <n v="0"/>
  </r>
  <r>
    <s v="2023"/>
    <x v="0"/>
    <x v="0"/>
    <x v="1"/>
    <x v="8"/>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99 - MULTIPROVINCIAL"/>
    <n v="500000"/>
    <n v="0"/>
    <n v="17"/>
    <n v="0"/>
  </r>
  <r>
    <s v="2023"/>
    <x v="0"/>
    <x v="0"/>
    <x v="1"/>
    <x v="8"/>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en blanco)"/>
    <s v="99 - MULTIPROVINCIAL"/>
    <n v="1000000"/>
    <n v="569940"/>
    <n v="570600"/>
    <n v="0"/>
  </r>
  <r>
    <s v="2023"/>
    <x v="0"/>
    <x v="0"/>
    <x v="1"/>
    <x v="8"/>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en blanco)"/>
    <s v="99 - MULTIPROVINCIAL"/>
    <n v="50000"/>
    <n v="43365"/>
    <n v="43400"/>
    <n v="43365"/>
  </r>
  <r>
    <s v="2023"/>
    <x v="0"/>
    <x v="0"/>
    <x v="1"/>
    <x v="8"/>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en blanco)"/>
    <s v="99 - MULTIPROVINCIAL"/>
    <n v="500000"/>
    <n v="0"/>
    <n v="0"/>
    <n v="0"/>
  </r>
  <r>
    <s v="2023"/>
    <x v="0"/>
    <x v="0"/>
    <x v="1"/>
    <x v="8"/>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en blanco)"/>
    <s v="99 - MULTIPROVINCIAL"/>
    <n v="50000"/>
    <n v="0"/>
    <n v="0"/>
    <n v="0"/>
  </r>
  <r>
    <s v="2023"/>
    <x v="0"/>
    <x v="0"/>
    <x v="1"/>
    <x v="8"/>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en blanco)"/>
    <s v="99 - MULTIPROVINCIAL"/>
    <n v="60000"/>
    <n v="0"/>
    <n v="0"/>
    <n v="0"/>
  </r>
  <r>
    <s v="2023"/>
    <x v="0"/>
    <x v="0"/>
    <x v="1"/>
    <x v="8"/>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en blanco)"/>
    <s v="99 - MULTIPROVINCIAL"/>
    <n v="100000"/>
    <n v="62245"/>
    <n v="100000"/>
    <n v="62245"/>
  </r>
  <r>
    <s v="2023"/>
    <x v="0"/>
    <x v="0"/>
    <x v="1"/>
    <x v="8"/>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en blanco)"/>
    <s v="99 - MULTIPROVINCIAL"/>
    <n v="3500000"/>
    <n v="0"/>
    <n v="0"/>
    <n v="0"/>
  </r>
  <r>
    <s v="2023"/>
    <x v="0"/>
    <x v="0"/>
    <x v="1"/>
    <x v="8"/>
    <s v="2 - Poder Ejecutivo"/>
    <s v="0201 - PRESIDENCIA DE LA REPÚBLICA"/>
    <s v="0010 - CONSEJO NACIONAL DE LA PERSONA ENVEJECIENTE"/>
    <s v="4 - SERVICIOS SOCIALES"/>
    <s v="4.5 - Protección social"/>
    <s v="4.5.10 - Asistencia social"/>
    <s v="2.7 - OBRAS"/>
    <s v="2.7.1 - OBRAS EN EDIFICACIONES"/>
    <s v="N"/>
    <s v="00 - N/A"/>
    <s v="10 - FONDO GENERAL"/>
    <s v="(en blanco)"/>
    <s v="99 - MULTIPROVINCIAL"/>
    <n v="600000"/>
    <n v="600000"/>
    <n v="600000"/>
    <n v="600000"/>
  </r>
  <r>
    <s v="2023"/>
    <x v="0"/>
    <x v="0"/>
    <x v="1"/>
    <x v="8"/>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50000"/>
    <n v="0"/>
    <n v="50000"/>
    <n v="0"/>
  </r>
  <r>
    <s v="2023"/>
    <x v="0"/>
    <x v="0"/>
    <x v="1"/>
    <x v="8"/>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100000"/>
    <n v="65714.399999999994"/>
    <n v="85000"/>
    <n v="65714.399999999994"/>
  </r>
  <r>
    <s v="2023"/>
    <x v="0"/>
    <x v="0"/>
    <x v="1"/>
    <x v="8"/>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0"/>
    <n v="16788"/>
    <n v="15000"/>
    <n v="0"/>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00000"/>
    <n v="10897066.84"/>
    <n v="11599700.41"/>
    <n v="9321234.2899999991"/>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6942091"/>
    <n v="16326975.470000001"/>
    <n v="16326975.469999999"/>
    <n v="5317916.9399999995"/>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53691"/>
    <n v="1262876.82"/>
    <n v="1262876.8199999998"/>
    <n v="1262876.8199999998"/>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89009"/>
    <n v="284849.99"/>
    <n v="284849.99"/>
    <n v="224669.99"/>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31425"/>
    <n v="0"/>
    <n v="0"/>
    <n v="0"/>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35903520"/>
    <n v="39312000"/>
    <n v="47376471.119999997"/>
    <n v="39312000"/>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207080"/>
    <n v="207080"/>
    <n v="207080"/>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n v="0"/>
    <n v="0"/>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55170"/>
    <n v="155170"/>
    <n v="155170"/>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623529"/>
    <n v="929549.72"/>
    <n v="1049519.72"/>
    <n v="0"/>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69623"/>
    <n v="87636.24"/>
    <n v="87636.239999999991"/>
    <n v="87636.24"/>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300445"/>
    <n v="0"/>
    <n v="0"/>
    <n v="0"/>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829076.85"/>
    <n v="829077.25"/>
    <n v="0"/>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1499544.01"/>
    <n v="1499555"/>
    <n v="395064"/>
  </r>
  <r>
    <s v="2023"/>
    <x v="0"/>
    <x v="0"/>
    <x v="1"/>
    <x v="8"/>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en blanco)"/>
    <s v="99 - MULTIPROVINCIAL"/>
    <n v="0"/>
    <n v="0"/>
    <n v="1723000"/>
    <n v="0"/>
  </r>
  <r>
    <s v="2023"/>
    <x v="0"/>
    <x v="0"/>
    <x v="1"/>
    <x v="8"/>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300000"/>
    <n v="0"/>
    <n v="0"/>
    <n v="0"/>
  </r>
  <r>
    <s v="2023"/>
    <x v="0"/>
    <x v="0"/>
    <x v="1"/>
    <x v="8"/>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200000"/>
    <n v="73706.080000000002"/>
    <n v="90000"/>
    <n v="73706.080000000002"/>
  </r>
  <r>
    <s v="2023"/>
    <x v="0"/>
    <x v="0"/>
    <x v="1"/>
    <x v="8"/>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en blanco)"/>
    <s v="99 - MULTIPROVINCIAL"/>
    <n v="2500000"/>
    <n v="276120"/>
    <n v="283400"/>
    <n v="0"/>
  </r>
  <r>
    <s v="2023"/>
    <x v="0"/>
    <x v="0"/>
    <x v="1"/>
    <x v="8"/>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en blanco)"/>
    <s v="99 - MULTIPROVINCIAL"/>
    <n v="2000000"/>
    <n v="265095.2"/>
    <n v="267380"/>
    <n v="119661.55"/>
  </r>
  <r>
    <s v="2023"/>
    <x v="0"/>
    <x v="0"/>
    <x v="1"/>
    <x v="8"/>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en blanco)"/>
    <s v="99 - MULTIPROVINCIAL"/>
    <n v="500000"/>
    <n v="628999"/>
    <n v="1170000"/>
    <n v="9027"/>
  </r>
  <r>
    <s v="2023"/>
    <x v="0"/>
    <x v="0"/>
    <x v="1"/>
    <x v="8"/>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en blanco)"/>
    <s v="99 - MULTIPROVINCIAL"/>
    <n v="0"/>
    <n v="0"/>
    <n v="19000"/>
    <n v="0"/>
  </r>
  <r>
    <s v="2023"/>
    <x v="0"/>
    <x v="0"/>
    <x v="1"/>
    <x v="8"/>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en blanco)"/>
    <s v="99 - MULTIPROVINCIAL"/>
    <n v="2500000"/>
    <n v="3803872.77"/>
    <n v="4561680"/>
    <n v="2519489.4900000002"/>
  </r>
  <r>
    <s v="2023"/>
    <x v="0"/>
    <x v="0"/>
    <x v="1"/>
    <x v="8"/>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en blanco)"/>
    <s v="99 - MULTIPROVINCIAL"/>
    <n v="0"/>
    <n v="4672720.54"/>
    <n v="4763000"/>
    <n v="2309969.88"/>
  </r>
  <r>
    <s v="2023"/>
    <x v="0"/>
    <x v="0"/>
    <x v="1"/>
    <x v="8"/>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en blanco)"/>
    <s v="99 - MULTIPROVINCIAL"/>
    <n v="0"/>
    <n v="2193180"/>
    <n v="2400000"/>
    <n v="2193180"/>
  </r>
  <r>
    <s v="2023"/>
    <x v="0"/>
    <x v="0"/>
    <x v="1"/>
    <x v="8"/>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en blanco)"/>
    <s v="99 - MULTIPROVINCIAL"/>
    <n v="0"/>
    <n v="468342"/>
    <n v="468520"/>
    <n v="468342"/>
  </r>
  <r>
    <s v="2023"/>
    <x v="0"/>
    <x v="0"/>
    <x v="1"/>
    <x v="8"/>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en blanco)"/>
    <s v="99 - MULTIPROVINCIAL"/>
    <n v="0"/>
    <n v="90860"/>
    <n v="100000"/>
    <n v="90860"/>
  </r>
  <r>
    <s v="2023"/>
    <x v="0"/>
    <x v="0"/>
    <x v="1"/>
    <x v="8"/>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0"/>
    <n v="0"/>
    <n v="500"/>
    <n v="0"/>
  </r>
  <r>
    <s v="2023"/>
    <x v="0"/>
    <x v="0"/>
    <x v="1"/>
    <x v="8"/>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20 - FONDOS CON DESTINO ESPECÍFICO"/>
    <s v="(en blanco)"/>
    <s v="99 - MULTIPROVINCIAL"/>
    <n v="0"/>
    <n v="147396.89000000001"/>
    <n v="220000"/>
    <n v="90694.8"/>
  </r>
  <r>
    <s v="2023"/>
    <x v="0"/>
    <x v="0"/>
    <x v="1"/>
    <x v="8"/>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20 - FONDOS CON DESTINO ESPECÍFICO"/>
    <s v="(en blanco)"/>
    <s v="99 - MULTIPROVINCIAL"/>
    <n v="0"/>
    <n v="1203600"/>
    <n v="1300000"/>
    <n v="1203600"/>
  </r>
  <r>
    <s v="2023"/>
    <x v="0"/>
    <x v="0"/>
    <x v="1"/>
    <x v="8"/>
    <s v="2 - Poder Ejecutivo"/>
    <s v="0201 - PRESIDENCIA DE LA REPÚBLICA"/>
    <s v="0014 - COMEDORES ECONOMICOS DEL ESTADO"/>
    <s v="4 - SERVICIOS SOCIALES"/>
    <s v="4.5 - Protección social"/>
    <s v="4.5.10 - Asistencia social"/>
    <s v="2.6 - BIENES MUEBLES, INMUEBLES E INTANGIBLES"/>
    <s v="2.6.3 - EQUIPO E INSTRUMENTAL, CIENTÍFICO Y LABORATORIO"/>
    <s v="N"/>
    <s v="00 - N/A"/>
    <s v="20 - FONDOS CON DESTINO ESPECÍFICO"/>
    <s v="(en blanco)"/>
    <s v="99 - MULTIPROVINCIAL"/>
    <n v="0"/>
    <n v="17000"/>
    <n v="30000"/>
    <n v="17000"/>
  </r>
  <r>
    <s v="2023"/>
    <x v="0"/>
    <x v="0"/>
    <x v="1"/>
    <x v="8"/>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en blanco)"/>
    <s v="99 - MULTIPROVINCIAL"/>
    <n v="0"/>
    <n v="3113441.09"/>
    <n v="3935600"/>
    <n v="68440"/>
  </r>
  <r>
    <s v="2023"/>
    <x v="0"/>
    <x v="0"/>
    <x v="1"/>
    <x v="8"/>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en blanco)"/>
    <s v="99 - MULTIPROVINCIAL"/>
    <n v="5000000"/>
    <n v="0"/>
    <n v="0"/>
    <n v="0"/>
  </r>
  <r>
    <s v="2023"/>
    <x v="0"/>
    <x v="0"/>
    <x v="1"/>
    <x v="8"/>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en blanco)"/>
    <s v="99 - MULTIPROVINCIAL"/>
    <n v="22000000"/>
    <n v="45703200.019999996"/>
    <n v="45703300"/>
    <n v="39614400"/>
  </r>
  <r>
    <s v="2023"/>
    <x v="0"/>
    <x v="0"/>
    <x v="1"/>
    <x v="8"/>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en blanco)"/>
    <s v="99 - MULTIPROVINCIAL"/>
    <n v="0"/>
    <n v="1700380"/>
    <n v="2441000"/>
    <n v="1700380"/>
  </r>
  <r>
    <s v="2023"/>
    <x v="0"/>
    <x v="0"/>
    <x v="1"/>
    <x v="8"/>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en blanco)"/>
    <s v="99 - MULTIPROVINCIAL"/>
    <n v="4125000"/>
    <n v="0"/>
    <n v="72600"/>
    <n v="0"/>
  </r>
  <r>
    <s v="2023"/>
    <x v="0"/>
    <x v="0"/>
    <x v="1"/>
    <x v="8"/>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en blanco)"/>
    <s v="99 - MULTIPROVINCIAL"/>
    <n v="5000000"/>
    <n v="18767.900000000001"/>
    <n v="2158000"/>
    <n v="0"/>
  </r>
  <r>
    <s v="2023"/>
    <x v="0"/>
    <x v="0"/>
    <x v="1"/>
    <x v="8"/>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en blanco)"/>
    <s v="99 - MULTIPROVINCIAL"/>
    <n v="0"/>
    <n v="514806"/>
    <n v="521719.24"/>
    <n v="456306"/>
  </r>
  <r>
    <s v="2023"/>
    <x v="0"/>
    <x v="0"/>
    <x v="1"/>
    <x v="8"/>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en blanco)"/>
    <s v="99 - MULTIPROVINCIAL"/>
    <n v="0"/>
    <n v="471032.4"/>
    <n v="683000"/>
    <n v="0"/>
  </r>
  <r>
    <s v="2023"/>
    <x v="0"/>
    <x v="0"/>
    <x v="1"/>
    <x v="8"/>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en blanco)"/>
    <s v="99 - MULTIPROVINCIAL"/>
    <n v="200000"/>
    <n v="3172500.56"/>
    <n v="3729438.76"/>
    <n v="0"/>
  </r>
  <r>
    <s v="2023"/>
    <x v="0"/>
    <x v="0"/>
    <x v="1"/>
    <x v="8"/>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en blanco)"/>
    <s v="99 - MULTIPROVINCIAL"/>
    <n v="1000000"/>
    <n v="6630986.4000000004"/>
    <n v="7417217.5999999996"/>
    <n v="5355312"/>
  </r>
  <r>
    <s v="2023"/>
    <x v="0"/>
    <x v="0"/>
    <x v="1"/>
    <x v="8"/>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en blanco)"/>
    <s v="99 - MULTIPROVINCIAL"/>
    <n v="2000000"/>
    <n v="3322191.6399999997"/>
    <n v="5000000"/>
    <n v="3192372"/>
  </r>
  <r>
    <s v="2023"/>
    <x v="0"/>
    <x v="0"/>
    <x v="1"/>
    <x v="8"/>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en blanco)"/>
    <s v="99 - MULTIPROVINCIAL"/>
    <n v="0"/>
    <n v="0"/>
    <n v="59000"/>
    <n v="0"/>
  </r>
  <r>
    <s v="2023"/>
    <x v="0"/>
    <x v="0"/>
    <x v="1"/>
    <x v="8"/>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en blanco)"/>
    <s v="99 - MULTIPROVINCIAL"/>
    <n v="0"/>
    <n v="119700"/>
    <n v="130000"/>
    <n v="119700"/>
  </r>
  <r>
    <s v="2023"/>
    <x v="0"/>
    <x v="0"/>
    <x v="1"/>
    <x v="8"/>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en blanco)"/>
    <s v="99 - MULTIPROVINCIAL"/>
    <n v="0"/>
    <n v="197947.84"/>
    <n v="200000"/>
    <n v="0"/>
  </r>
  <r>
    <s v="2023"/>
    <x v="0"/>
    <x v="0"/>
    <x v="1"/>
    <x v="8"/>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en blanco)"/>
    <s v="99 - MULTIPROVINCIAL"/>
    <n v="0"/>
    <n v="1887765"/>
    <n v="2155800"/>
    <n v="1887765"/>
  </r>
  <r>
    <s v="2023"/>
    <x v="0"/>
    <x v="0"/>
    <x v="1"/>
    <x v="8"/>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en blanco)"/>
    <s v="99 - MULTIPROVINCIAL"/>
    <n v="0"/>
    <n v="10738"/>
    <n v="20000"/>
    <n v="10738"/>
  </r>
  <r>
    <s v="2023"/>
    <x v="0"/>
    <x v="0"/>
    <x v="1"/>
    <x v="8"/>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en blanco)"/>
    <s v="99 - MULTIPROVINCIAL"/>
    <n v="200000"/>
    <n v="0"/>
    <n v="3000"/>
    <n v="0"/>
  </r>
  <r>
    <s v="2023"/>
    <x v="0"/>
    <x v="0"/>
    <x v="1"/>
    <x v="8"/>
    <s v="2 - Poder Ejecutivo"/>
    <s v="0201 - PRESIDENCIA DE LA REPÚBLICA"/>
    <s v="0014 - COMEDORES ECONOMICOS DEL ESTADO"/>
    <s v="4 - SERVICIOS SOCIALES"/>
    <s v="4.5 - Protección social"/>
    <s v="4.5.10 - Asistencia social"/>
    <s v="2.6 - BIENES MUEBLES, INMUEBLES E INTANGIBLES"/>
    <s v="2.6.8 - BIENES INTANGIBLES"/>
    <s v="N"/>
    <s v="00 - N/A"/>
    <s v="10 - FONDO GENERAL"/>
    <s v="(en blanco)"/>
    <s v="99 - MULTIPROVINCIAL"/>
    <n v="0"/>
    <n v="45983.82"/>
    <n v="46000"/>
    <n v="45983.82"/>
  </r>
  <r>
    <s v="2023"/>
    <x v="0"/>
    <x v="0"/>
    <x v="1"/>
    <x v="8"/>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en blanco)"/>
    <s v="99 - MULTIPROVINCIAL"/>
    <n v="25000000"/>
    <n v="57974048.960000001"/>
    <n v="64168999"/>
    <n v="15416251.419999998"/>
  </r>
  <r>
    <s v="2023"/>
    <x v="0"/>
    <x v="0"/>
    <x v="1"/>
    <x v="8"/>
    <s v="2 - Poder Ejecutivo"/>
    <s v="0201 - PRESIDENCIA DE LA REPÚBLICA"/>
    <s v="0014 - OFICINA DE CUSTODIA Y ADM. DE LOS BIENES INCAUTADOS Y DECOMISADOS"/>
    <s v="1 - SERVICIOS  GENERALES"/>
    <s v="1.4 - Justicia, orden público y seguridad"/>
    <s v="1.4.03 - Administración y servicios de justicia"/>
    <s v="2.6 - BIENES MUEBLES, INMUEBLES E INTANGIBLES"/>
    <s v="2.6.1 - MOBILIARIO Y EQUIPO"/>
    <s v="N"/>
    <s v="00 - N/A"/>
    <s v="10 - FONDO GENERAL"/>
    <s v="(en blanco)"/>
    <s v="99 - MULTIPROVINCIAL"/>
    <n v="150000"/>
    <n v="69333.8"/>
    <n v="150000"/>
    <n v="69333.8"/>
  </r>
  <r>
    <s v="2023"/>
    <x v="0"/>
    <x v="0"/>
    <x v="1"/>
    <x v="8"/>
    <s v="2 - Poder Ejecutivo"/>
    <s v="0201 - PRESIDENCIA DE LA REPÚBLICA"/>
    <s v="0014 - OFICINA DE CUSTODIA Y ADM. DE LOS BIENES INCAUTADOS Y DECOMISADOS"/>
    <s v="1 - SERVICIOS  GENERALES"/>
    <s v="1.4 - Justicia, orden público y seguridad"/>
    <s v="1.4.03 - Administración y servicios de justicia"/>
    <s v="2.6 - BIENES MUEBLES, INMUEBLES E INTANGIBLES"/>
    <s v="2.6.1 - MOBILIARIO Y EQUIPO"/>
    <s v="N"/>
    <s v="00 - N/A"/>
    <s v="10 - FONDO GENERAL"/>
    <s v="(en blanco)"/>
    <s v="99 - MULTIPROVINCIAL"/>
    <n v="162000"/>
    <n v="238993.19"/>
    <n v="254000"/>
    <n v="214229"/>
  </r>
  <r>
    <s v="2023"/>
    <x v="0"/>
    <x v="0"/>
    <x v="1"/>
    <x v="8"/>
    <s v="2 - Poder Ejecutivo"/>
    <s v="0201 - PRESIDENCIA DE LA REPÚBLICA"/>
    <s v="0014 - OFICINA DE CUSTODIA Y ADM. DE LOS BIENES INCAUTADOS Y DECOMISADOS"/>
    <s v="1 - SERVICIOS  GENERALES"/>
    <s v="1.4 - Justicia, orden público y seguridad"/>
    <s v="1.4.03 - Administración y servicios de justicia"/>
    <s v="2.6 - BIENES MUEBLES, INMUEBLES E INTANGIBLES"/>
    <s v="2.6.1 - MOBILIARIO Y EQUIPO"/>
    <s v="N"/>
    <s v="00 - N/A"/>
    <s v="10 - FONDO GENERAL"/>
    <s v="(en blanco)"/>
    <s v="99 - MULTIPROVINCIAL"/>
    <n v="20000"/>
    <n v="10064.219999999999"/>
    <n v="20000"/>
    <n v="10064.219999999999"/>
  </r>
  <r>
    <s v="2023"/>
    <x v="0"/>
    <x v="0"/>
    <x v="1"/>
    <x v="8"/>
    <s v="2 - Poder Ejecutivo"/>
    <s v="0201 - PRESIDENCIA DE LA REPÚBLICA"/>
    <s v="0014 - OFICINA DE CUSTODIA Y ADM. DE LOS BIENES INCAUTADOS Y DECOMISADOS"/>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0"/>
    <n v="11210"/>
    <n v="12000"/>
    <n v="11210"/>
  </r>
  <r>
    <s v="2023"/>
    <x v="0"/>
    <x v="0"/>
    <x v="1"/>
    <x v="8"/>
    <s v="2 - Poder Ejecutivo"/>
    <s v="0201 - PRESIDENCIA DE LA REPÚBLICA"/>
    <s v="0014 - OFICINA DE CUSTODIA Y ADM. DE LOS BIENES INCAUTADOS Y DECOMISADOS"/>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0"/>
    <n v="25370"/>
    <n v="26000"/>
    <n v="25370"/>
  </r>
  <r>
    <s v="2023"/>
    <x v="0"/>
    <x v="0"/>
    <x v="1"/>
    <x v="8"/>
    <s v="2 - Poder Ejecutivo"/>
    <s v="0201 - PRESIDENCIA DE LA REPÚBLICA"/>
    <s v="0014 - OFICINA DE CUSTODIA Y ADM. DE LOS BIENES INCAUTADOS Y DECOMISADOS"/>
    <s v="1 - SERVICIOS  GENERALES"/>
    <s v="1.4 - Justicia, orden público y seguridad"/>
    <s v="1.4.03 - Administración y servicios de justicia"/>
    <s v="2.6 - BIENES MUEBLES, INMUEBLES E INTANGIBLES"/>
    <s v="2.6.8 - BIENES INTANGIBLES"/>
    <s v="N"/>
    <s v="00 - N/A"/>
    <s v="10 - FONDO GENERAL"/>
    <s v="(en blanco)"/>
    <s v="99 - MULTIPROVINCIAL"/>
    <n v="0"/>
    <n v="14160"/>
    <n v="21000"/>
    <n v="1416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en blanco)"/>
    <s v="99 - MULTIPROVINCIAL"/>
    <n v="1807998"/>
    <n v="1647615.77"/>
    <n v="1807998"/>
    <n v="1647615.77"/>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en blanco)"/>
    <s v="99 - MULTIPROVINCIAL"/>
    <n v="30000"/>
    <n v="0"/>
    <n v="30000"/>
    <n v="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en blanco)"/>
    <s v="99 - MULTIPROVINCIAL"/>
    <n v="1100000"/>
    <n v="1032147.2000000001"/>
    <n v="1100000"/>
    <n v="864693.20000000007"/>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en blanco)"/>
    <s v="99 - MULTIPROVINCIAL"/>
    <n v="571900"/>
    <n v="591587.35"/>
    <n v="1071900"/>
    <n v="411587.37"/>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en blanco)"/>
    <s v="99 - MULTIPROVINCIAL"/>
    <n v="100000"/>
    <n v="96405.95"/>
    <n v="100000"/>
    <n v="96405.95"/>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en blanco)"/>
    <s v="99 - MULTIPROVINCIAL"/>
    <n v="75000"/>
    <n v="65372"/>
    <n v="75000"/>
    <n v="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en blanco)"/>
    <s v="99 - MULTIPROVINCIAL"/>
    <n v="15000"/>
    <n v="0"/>
    <n v="15000"/>
    <n v="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en blanco)"/>
    <s v="99 - MULTIPROVINCIAL"/>
    <n v="100000"/>
    <n v="68084.03"/>
    <n v="100000"/>
    <n v="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en blanco)"/>
    <s v="99 - MULTIPROVINCIAL"/>
    <n v="20000"/>
    <n v="0"/>
    <n v="20000"/>
    <n v="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en blanco)"/>
    <s v="99 - MULTIPROVINCIAL"/>
    <n v="50000"/>
    <n v="29398.45"/>
    <n v="50000"/>
    <n v="29398.45"/>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en blanco)"/>
    <s v="99 - MULTIPROVINCIAL"/>
    <n v="5200000"/>
    <n v="0"/>
    <n v="0"/>
    <n v="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en blanco)"/>
    <s v="99 - MULTIPROVINCIAL"/>
    <n v="508072"/>
    <n v="0"/>
    <n v="508072"/>
    <n v="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en blanco)"/>
    <s v="99 - MULTIPROVINCIAL"/>
    <n v="25000"/>
    <n v="26060.02"/>
    <n v="25000"/>
    <n v="26060.02"/>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en blanco)"/>
    <s v="99 - MULTIPROVINCIAL"/>
    <n v="140000"/>
    <n v="0"/>
    <n v="140000"/>
    <n v="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800000"/>
    <n v="382364.18"/>
    <n v="164000"/>
    <n v="382364.18"/>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0"/>
    <n v="105654.5"/>
    <n v="140000"/>
    <n v="105654.5"/>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50000"/>
    <n v="0"/>
    <n v="50000"/>
    <n v="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75000"/>
    <n v="8496"/>
    <n v="75000"/>
    <n v="8496"/>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50000"/>
    <n v="0"/>
    <n v="50000"/>
    <n v="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0"/>
    <n v="459000"/>
    <n v="378000"/>
    <n v="45900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25000"/>
    <n v="0"/>
    <n v="25000"/>
    <n v="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50000"/>
    <n v="0"/>
    <n v="50000"/>
    <n v="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25000"/>
    <n v="126148.4"/>
    <n v="25000"/>
    <n v="126148.4"/>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125000"/>
    <n v="0"/>
    <n v="125000"/>
    <n v="0"/>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8 - BIENES INTANGIBLES"/>
    <s v="N"/>
    <s v="00 - N/A"/>
    <s v="10 - FONDO GENERAL"/>
    <s v="(en blanco)"/>
    <s v="99 - MULTIPROVINCIAL"/>
    <n v="0"/>
    <n v="7256"/>
    <n v="10000"/>
    <n v="7256"/>
  </r>
  <r>
    <s v="2023"/>
    <x v="0"/>
    <x v="0"/>
    <x v="1"/>
    <x v="8"/>
    <s v="2 - Poder Ejecutivo"/>
    <s v="0201 - PRESIDENCIA DE LA REPÚBLICA"/>
    <s v="0015 - DIRECCIÓN GENERAL DE DESARROLLO DE LA COMUNIDAD"/>
    <s v="4 - SERVICIOS SOCIALES"/>
    <s v="4.5 - Protección social"/>
    <s v="4.5.10 - Asistencia social"/>
    <s v="2.6 - BIENES MUEBLES, INMUEBLES E INTANGIBLES"/>
    <s v="2.6.9 - EDIFICIOS, ESTRUCTURAS, TIERRAS, TERRENOS Y OBJETOS DE VALOR"/>
    <s v="N"/>
    <s v="00 - N/A"/>
    <s v="10 - FONDO GENERAL"/>
    <s v="(en blanco)"/>
    <s v="99 - MULTIPROVINCIAL"/>
    <n v="0"/>
    <n v="108928.51999999999"/>
    <n v="100000"/>
    <n v="108928.51999999999"/>
  </r>
  <r>
    <s v="2023"/>
    <x v="0"/>
    <x v="0"/>
    <x v="1"/>
    <x v="8"/>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en blanco)"/>
    <s v="99 - MULTIPROVINCIAL"/>
    <n v="4000000"/>
    <n v="0"/>
    <n v="7.0000000298023224E-2"/>
    <n v="0"/>
  </r>
  <r>
    <s v="2023"/>
    <x v="0"/>
    <x v="0"/>
    <x v="1"/>
    <x v="8"/>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en blanco)"/>
    <s v="99 - MULTIPROVINCIAL"/>
    <n v="2500000"/>
    <n v="1644500.93"/>
    <n v="1644500.9299999997"/>
    <n v="0"/>
  </r>
  <r>
    <s v="2023"/>
    <x v="0"/>
    <x v="0"/>
    <x v="1"/>
    <x v="8"/>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en blanco)"/>
    <s v="99 - MULTIPROVINCIAL"/>
    <n v="2000000"/>
    <n v="2730499"/>
    <n v="3502533"/>
    <n v="2730499"/>
  </r>
  <r>
    <s v="2023"/>
    <x v="0"/>
    <x v="0"/>
    <x v="1"/>
    <x v="8"/>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en blanco)"/>
    <s v="99 - MULTIPROVINCIAL"/>
    <n v="1000000"/>
    <n v="0"/>
    <n v="0"/>
    <n v="0"/>
  </r>
  <r>
    <s v="2023"/>
    <x v="0"/>
    <x v="0"/>
    <x v="1"/>
    <x v="8"/>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en blanco)"/>
    <s v="99 - MULTIPROVINCIAL"/>
    <n v="50000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en blanco)"/>
    <s v="99 - MULTIPROVINCIAL"/>
    <n v="359500"/>
    <n v="188467.24"/>
    <n v="479770"/>
    <n v="188467.24"/>
  </r>
  <r>
    <s v="2023"/>
    <x v="0"/>
    <x v="0"/>
    <x v="1"/>
    <x v="8"/>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en blanco)"/>
    <s v="99 - MULTIPROVINCIAL"/>
    <n v="1186332"/>
    <n v="51235.3"/>
    <n v="0"/>
    <n v="51235.3"/>
  </r>
  <r>
    <s v="2023"/>
    <x v="0"/>
    <x v="0"/>
    <x v="1"/>
    <x v="8"/>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en blanco)"/>
    <s v="99 - MULTIPROVINCIAL"/>
    <n v="45000"/>
    <n v="43188"/>
    <n v="45000"/>
    <n v="43188"/>
  </r>
  <r>
    <s v="2023"/>
    <x v="0"/>
    <x v="0"/>
    <x v="1"/>
    <x v="8"/>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en blanco)"/>
    <s v="99 - MULTIPROVINCIAL"/>
    <n v="163000"/>
    <n v="20744.400000000001"/>
    <n v="11684"/>
    <n v="0"/>
  </r>
  <r>
    <s v="2023"/>
    <x v="0"/>
    <x v="0"/>
    <x v="1"/>
    <x v="8"/>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en blanco)"/>
    <s v="99 - MULTIPROVINCIAL"/>
    <n v="7000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en blanco)"/>
    <s v="99 - MULTIPROVINCIAL"/>
    <n v="12580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en blanco)"/>
    <s v="99 - MULTIPROVINCIAL"/>
    <n v="5940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en blanco)"/>
    <s v="99 - MULTIPROVINCIAL"/>
    <n v="1800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3 - EQUIPO E INSTRUMENTAL, CIENTÍFICO Y LABORATORIO"/>
    <s v="N"/>
    <s v="00 - N/A"/>
    <s v="10 - FONDO GENERAL"/>
    <s v="(en blanco)"/>
    <s v="99 - MULTIPROVINCIAL"/>
    <n v="10935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3 - EQUIPO E INSTRUMENTAL, CIENTÍFICO Y LABORATORIO"/>
    <s v="N"/>
    <s v="00 - N/A"/>
    <s v="10 - FONDO GENERAL"/>
    <s v="(en blanco)"/>
    <s v="99 - MULTIPROVINCIAL"/>
    <n v="0"/>
    <n v="17641"/>
    <n v="17641"/>
    <n v="17641"/>
  </r>
  <r>
    <s v="2023"/>
    <x v="0"/>
    <x v="0"/>
    <x v="1"/>
    <x v="8"/>
    <s v="2 - Poder Ejecutivo"/>
    <s v="0201 - PRESIDENCIA DE LA REPÚBLICA"/>
    <s v="0016 - DIRECCION GENERAL DE DESARROLLO FRONTERIZO"/>
    <s v="4 - SERVICIOS SOCIALES"/>
    <s v="4.5 - Protección social"/>
    <s v="4.5.10 - Asistencia social"/>
    <s v="2.6 - BIENES MUEBLES, INMUEBLES E INTANGIBLES"/>
    <s v="2.6.4 - VEHÍCULOS Y EQUIPO DE TRANSPORTE, TRACCIÓN Y ELEVACIÓN"/>
    <s v="N"/>
    <s v="00 - N/A"/>
    <s v="10 - FONDO GENERAL"/>
    <s v="(en blanco)"/>
    <s v="99 - MULTIPROVINCIAL"/>
    <n v="180000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4 - VEHÍCULOS Y EQUIPO DE TRANSPORTE, TRACCIÓN Y ELEVACIÓN"/>
    <s v="N"/>
    <s v="00 - N/A"/>
    <s v="10 - FONDO GENERAL"/>
    <s v="(en blanco)"/>
    <s v="99 - MULTIPROVINCIAL"/>
    <n v="0"/>
    <n v="89437"/>
    <n v="8968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en blanco)"/>
    <s v="99 - MULTIPROVINCIAL"/>
    <n v="15240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en blanco)"/>
    <s v="99 - MULTIPROVINCIAL"/>
    <n v="69000"/>
    <n v="32686"/>
    <n v="32686"/>
    <n v="32686"/>
  </r>
  <r>
    <s v="2023"/>
    <x v="0"/>
    <x v="0"/>
    <x v="1"/>
    <x v="8"/>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en blanco)"/>
    <s v="99 - MULTIPROVINCIAL"/>
    <n v="10000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en blanco)"/>
    <s v="99 - MULTIPROVINCIAL"/>
    <n v="3000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en blanco)"/>
    <s v="99 - MULTIPROVINCIAL"/>
    <n v="73500"/>
    <n v="27159.35"/>
    <n v="27160"/>
    <n v="27159.35"/>
  </r>
  <r>
    <s v="2023"/>
    <x v="0"/>
    <x v="0"/>
    <x v="1"/>
    <x v="8"/>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en blanco)"/>
    <s v="99 - MULTIPROVINCIAL"/>
    <n v="500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en blanco)"/>
    <s v="99 - MULTIPROVINCIAL"/>
    <n v="0"/>
    <n v="19999.82"/>
    <n v="20000"/>
    <n v="19999.82"/>
  </r>
  <r>
    <s v="2023"/>
    <x v="0"/>
    <x v="0"/>
    <x v="1"/>
    <x v="8"/>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en blanco)"/>
    <s v="99 - MULTIPROVINCIAL"/>
    <n v="35000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en blanco)"/>
    <s v="99 - MULTIPROVINCIAL"/>
    <n v="9000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en blanco)"/>
    <s v="99 - MULTIPROVINCIAL"/>
    <n v="58900"/>
    <n v="0"/>
    <n v="0"/>
    <n v="0"/>
  </r>
  <r>
    <s v="2023"/>
    <x v="0"/>
    <x v="0"/>
    <x v="1"/>
    <x v="8"/>
    <s v="2 - Poder Ejecutivo"/>
    <s v="0201 - PRESIDENCIA DE LA REPÚBLICA"/>
    <s v="0016 - DIRECCION GENERAL DE DESARROLLO FRONTERIZO"/>
    <s v="4 - SERVICIOS SOCIALES"/>
    <s v="4.5 - Protección social"/>
    <s v="4.5.10 - Asistencia social"/>
    <s v="2.6 - BIENES MUEBLES, INMUEBLES E INTANGIBLES"/>
    <s v="2.6.8 - BIENES INTANGIBLES"/>
    <s v="N"/>
    <s v="00 - N/A"/>
    <s v="10 - FONDO GENERAL"/>
    <s v="(en blanco)"/>
    <s v="99 - MULTIPROVINCIAL"/>
    <n v="982386"/>
    <n v="0"/>
    <n v="0"/>
    <n v="0"/>
  </r>
  <r>
    <s v="2023"/>
    <x v="0"/>
    <x v="0"/>
    <x v="1"/>
    <x v="8"/>
    <s v="2 - Poder Ejecutivo"/>
    <s v="0201 - PRESIDENCIA DE LA REPÚBLICA"/>
    <s v="0016 - DIRECCION GENERAL DE DESARROLLO FRONTERIZO"/>
    <s v="4 - SERVICIOS SOCIALES"/>
    <s v="4.5 - Protección social"/>
    <s v="4.5.10 - Asistencia social"/>
    <s v="2.7 - OBRAS"/>
    <s v="2.7.1 - OBRAS EN EDIFICACIONES"/>
    <s v="N"/>
    <s v="00 - N/A"/>
    <s v="10 - FONDO GENERAL"/>
    <s v="(en blanco)"/>
    <s v="99 - MULTIPROVINCIAL"/>
    <n v="0"/>
    <n v="20618236.120000001"/>
    <n v="20812003"/>
    <n v="20618236.120000001"/>
  </r>
  <r>
    <s v="2023"/>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en blanco)"/>
    <s v="99 - MULTIPROVINCIAL"/>
    <n v="100000"/>
    <n v="0"/>
    <n v="81500"/>
    <n v="0"/>
  </r>
  <r>
    <s v="2023"/>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en blanco)"/>
    <s v="99 - MULTIPROVINCIAL"/>
    <n v="100000"/>
    <n v="73200.22"/>
    <n v="100000"/>
    <n v="73200.22"/>
  </r>
  <r>
    <s v="2023"/>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en blanco)"/>
    <s v="99 - MULTIPROVINCIAL"/>
    <n v="50000"/>
    <n v="36984.980000000003"/>
    <n v="39988"/>
    <n v="36984.980000000003"/>
  </r>
  <r>
    <s v="2023"/>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8706.06"/>
    <n v="8706.0599999999977"/>
    <n v="8706.06"/>
  </r>
  <r>
    <s v="2023"/>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00000"/>
    <n v="0"/>
    <n v="8000"/>
    <n v="0"/>
  </r>
  <r>
    <s v="2023"/>
    <x v="0"/>
    <x v="0"/>
    <x v="1"/>
    <x v="8"/>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en blanco)"/>
    <s v="99 - MULTIPROVINCIAL"/>
    <n v="108000"/>
    <n v="150914.99"/>
    <n v="178000"/>
    <n v="92339.99"/>
  </r>
  <r>
    <s v="2023"/>
    <x v="0"/>
    <x v="0"/>
    <x v="1"/>
    <x v="8"/>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en blanco)"/>
    <s v="99 - MULTIPROVINCIAL"/>
    <n v="40000"/>
    <n v="0"/>
    <n v="0"/>
    <n v="0"/>
  </r>
  <r>
    <s v="2023"/>
    <x v="0"/>
    <x v="0"/>
    <x v="1"/>
    <x v="8"/>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en blanco)"/>
    <s v="99 - MULTIPROVINCIAL"/>
    <n v="50000"/>
    <n v="0"/>
    <n v="20000"/>
    <n v="0"/>
  </r>
  <r>
    <s v="2023"/>
    <x v="0"/>
    <x v="0"/>
    <x v="1"/>
    <x v="8"/>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5 - MAQUINARIA, OTROS EQUIPOS Y HERRAMIENTAS"/>
    <s v="N"/>
    <s v="00 - N/A"/>
    <s v="10 - FONDO GENERAL"/>
    <s v="(en blanco)"/>
    <s v="99 - MULTIPROVINCIAL"/>
    <n v="0"/>
    <n v="2964000"/>
    <n v="2964000"/>
    <n v="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000000"/>
    <n v="588965.99"/>
    <n v="7500000"/>
    <n v="556965.99"/>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00000"/>
    <n v="0"/>
    <n v="50000"/>
    <n v="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000000"/>
    <n v="1523139.05"/>
    <n v="1345000"/>
    <n v="4602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000000"/>
    <n v="0"/>
    <n v="1050000"/>
    <n v="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00000"/>
    <n v="0"/>
    <n v="50000"/>
    <n v="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
    <n v="202499.44"/>
    <n v="635051"/>
    <n v="156194"/>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500000"/>
    <n v="524934.93999999994"/>
    <n v="3312935"/>
    <n v="28200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00000"/>
    <n v="0"/>
    <n v="134600"/>
    <n v="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50000"/>
    <n v="0"/>
    <n v="50000"/>
    <n v="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5000000"/>
    <n v="14471500"/>
    <n v="17840000"/>
    <n v="1447150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0000"/>
    <n v="0"/>
    <n v="200000"/>
    <n v="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0000"/>
    <n v="380000"/>
    <n v="10000"/>
    <n v="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00"/>
    <n v="1335000"/>
    <n v="1735100"/>
    <n v="133500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8900"/>
    <n v="21400"/>
    <n v="1890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0"/>
    <n v="88900"/>
    <n v="0"/>
  </r>
  <r>
    <s v="2023"/>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5000000"/>
    <n v="0"/>
    <n v="1800000"/>
    <n v="0"/>
  </r>
  <r>
    <s v="2023"/>
    <x v="0"/>
    <x v="0"/>
    <x v="1"/>
    <x v="8"/>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218000"/>
    <n v="212044.41000000003"/>
    <n v="295040.75"/>
    <n v="212044.41000000003"/>
  </r>
  <r>
    <s v="2023"/>
    <x v="0"/>
    <x v="0"/>
    <x v="1"/>
    <x v="8"/>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182339"/>
    <n v="709641"/>
    <n v="840323"/>
    <n v="624775.92999999993"/>
  </r>
  <r>
    <s v="2023"/>
    <x v="0"/>
    <x v="0"/>
    <x v="1"/>
    <x v="8"/>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00000"/>
    <n v="72442.559999999998"/>
    <n v="108624.85999999999"/>
    <n v="72442.559999999998"/>
  </r>
  <r>
    <s v="2023"/>
    <x v="0"/>
    <x v="0"/>
    <x v="1"/>
    <x v="8"/>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79032.86"/>
    <n v="79033.859999999986"/>
    <n v="79032.86"/>
  </r>
  <r>
    <s v="2023"/>
    <x v="0"/>
    <x v="0"/>
    <x v="1"/>
    <x v="8"/>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0"/>
    <n v="1554198.95"/>
    <n v="1555000"/>
    <n v="1554198.95"/>
  </r>
  <r>
    <s v="2023"/>
    <x v="0"/>
    <x v="0"/>
    <x v="1"/>
    <x v="8"/>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244543.29"/>
    <n v="244544.96"/>
    <n v="244543.29"/>
  </r>
  <r>
    <s v="2023"/>
    <x v="0"/>
    <x v="0"/>
    <x v="1"/>
    <x v="8"/>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57260.43"/>
    <n v="57260.43"/>
    <n v="57260.43"/>
  </r>
  <r>
    <s v="2023"/>
    <x v="0"/>
    <x v="0"/>
    <x v="1"/>
    <x v="8"/>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n v="678608.85"/>
    <n v="0"/>
  </r>
  <r>
    <s v="2023"/>
    <x v="0"/>
    <x v="0"/>
    <x v="1"/>
    <x v="8"/>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539135.76"/>
    <n v="540000"/>
    <n v="539135.76"/>
  </r>
  <r>
    <s v="2023"/>
    <x v="0"/>
    <x v="0"/>
    <x v="1"/>
    <x v="8"/>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994118.01"/>
    <n v="1380629.99"/>
    <n v="54630.009999999995"/>
  </r>
  <r>
    <s v="2023"/>
    <x v="0"/>
    <x v="0"/>
    <x v="1"/>
    <x v="8"/>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00000"/>
    <n v="175625.3"/>
    <n v="175626.38"/>
    <n v="175625.3"/>
  </r>
  <r>
    <s v="2023"/>
    <x v="0"/>
    <x v="0"/>
    <x v="1"/>
    <x v="8"/>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400000"/>
    <n v="0"/>
    <n v="0"/>
    <n v="0"/>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05000"/>
    <n v="285540.86"/>
    <n v="525000"/>
    <n v="285540.86"/>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1608000"/>
    <n v="4212459.3699999992"/>
    <n v="5058000"/>
    <n v="4212459.37"/>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71800"/>
    <n v="95629.97"/>
    <n v="95629.969999999972"/>
    <n v="95629.97"/>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1500"/>
    <n v="0"/>
    <n v="31500"/>
    <n v="0"/>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6582491"/>
    <n v="540910.13"/>
    <n v="640910.13000000082"/>
    <n v="540910.13"/>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770960"/>
    <n v="896126.57"/>
    <n v="896126.56999999983"/>
    <n v="6937.22"/>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0000000"/>
    <n v="20235636"/>
    <n v="20235636"/>
    <n v="20235636"/>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5700"/>
    <n v="32516.68"/>
    <n v="32516.68"/>
    <n v="32516.68"/>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670000"/>
    <n v="354200"/>
    <n v="554200"/>
    <n v="354200"/>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666840"/>
    <n v="933588.58000000007"/>
    <n v="933588.58"/>
    <n v="933588.58000000007"/>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65000"/>
    <n v="0"/>
    <n v="0"/>
    <n v="0"/>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0"/>
    <n v="0"/>
    <n v="0"/>
    <n v="0"/>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
    <n v="0"/>
    <n v="0"/>
    <n v="0"/>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440000"/>
    <n v="1822071.22"/>
    <n v="2523550.7000000002"/>
    <n v="230550.7"/>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739364"/>
    <n v="0"/>
    <n v="0"/>
    <n v="0"/>
  </r>
  <r>
    <s v="2023"/>
    <x v="0"/>
    <x v="0"/>
    <x v="1"/>
    <x v="8"/>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40000"/>
    <n v="0"/>
    <n v="0"/>
    <n v="0"/>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1927763.82"/>
    <n v="7510000"/>
    <n v="1748215.0200000003"/>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1288743.5900000001"/>
    <n v="14159260"/>
    <n v="130977.38"/>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461234.11"/>
    <n v="927000"/>
    <n v="461234.11"/>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105600.01"/>
    <n v="100000"/>
    <n v="105600"/>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1091117.21"/>
    <n v="1160000"/>
    <n v="1091117.21"/>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0"/>
    <n v="500000"/>
    <n v="0"/>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4411900"/>
    <n v="4411900"/>
    <n v="0"/>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306800"/>
    <n v="400000"/>
    <n v="0"/>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47741.75"/>
    <n v="50000"/>
    <n v="0"/>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n v="35000"/>
    <n v="0"/>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31860"/>
    <n v="35000"/>
    <n v="31860"/>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n v="1400000"/>
    <n v="0"/>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47200"/>
    <n v="50000"/>
    <n v="47200"/>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29500"/>
    <n v="630000"/>
    <n v="29500"/>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237180"/>
    <n v="6679400"/>
    <n v="237180"/>
  </r>
  <r>
    <s v="2023"/>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n v="2233000"/>
    <n v="0"/>
  </r>
  <r>
    <s v="2023"/>
    <x v="0"/>
    <x v="0"/>
    <x v="1"/>
    <x v="8"/>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en blanco)"/>
    <s v="99 - MULTIPROVINCIAL"/>
    <n v="0"/>
    <n v="0"/>
    <n v="15000000"/>
    <n v="0"/>
  </r>
  <r>
    <s v="2023"/>
    <x v="0"/>
    <x v="0"/>
    <x v="1"/>
    <x v="8"/>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en blanco)"/>
    <s v="99 - MULTIPROVINCIAL"/>
    <n v="0"/>
    <n v="0"/>
    <n v="300000"/>
    <n v="0"/>
  </r>
  <r>
    <s v="2023"/>
    <x v="0"/>
    <x v="0"/>
    <x v="1"/>
    <x v="8"/>
    <s v="2 - Poder Ejecutivo"/>
    <s v="0201 - PRESIDENCIA DE LA REPÚBLICA"/>
    <s v="0033 - ECO5RD"/>
    <s v="1 - SERVICIOS  GENERALES"/>
    <s v="1.1 - Administración general"/>
    <s v="1.1.02 - Gestión administrativa, financiera, fiscal, económica y planificación"/>
    <s v="2.7 - OBRAS"/>
    <s v="2.7.1 - OBRAS EN EDIFICACIONES"/>
    <s v="N"/>
    <s v="00 - N/A"/>
    <s v="60 - CREDITO EXTERNO"/>
    <s v="(en blanco)"/>
    <s v="99 - MULTIPROVINCIAL"/>
    <n v="0"/>
    <n v="0"/>
    <n v="1123000000"/>
    <n v="0"/>
  </r>
  <r>
    <s v="2023"/>
    <x v="0"/>
    <x v="0"/>
    <x v="1"/>
    <x v="8"/>
    <s v="2 - Poder Ejecutivo"/>
    <s v="0201 - PRESIDENCIA DE LA REPÚBLICA"/>
    <s v="0033 - ECO5RD"/>
    <s v="3 - PROTECCIÓN DEL MEDIO AMBIENTE"/>
    <s v="3.2 - Protección de la biodiversidad y ordenación de desechos"/>
    <s v="3.2.02 - Ordenación de desechos"/>
    <s v="2.6 - BIENES MUEBLES, INMUEBLES E INTANGIBLES"/>
    <s v="2.6.4 - VEHÍCULOS Y EQUIPO DE TRANSPORTE, TRACCIÓN Y ELEVACIÓN"/>
    <s v="S"/>
    <s v="02 - CONSTRUCCIÓN DE INFRAESTRUCTURAS PARA LA DISPOSICIÓN FINAL DE RESIDUOS SÓLIDOS EN HIGÜEY"/>
    <s v="10 - FONDO GENERAL"/>
    <n v="14592"/>
    <s v="11 - LA ALTAGRACIA"/>
    <n v="0"/>
    <n v="11636800"/>
    <n v="11636800"/>
    <n v="0"/>
  </r>
  <r>
    <s v="2023"/>
    <x v="0"/>
    <x v="0"/>
    <x v="1"/>
    <x v="8"/>
    <s v="2 - Poder Ejecutivo"/>
    <s v="0201 - PRESIDENCIA DE LA REPÚBLICA"/>
    <s v="0033 - ECO5RD"/>
    <s v="3 - PROTECCIÓN DEL MEDIO AMBIENTE"/>
    <s v="3.2 - Protección de la biodiversidad y ordenación de desechos"/>
    <s v="3.2.02 - Ordenación de desechos"/>
    <s v="2.6 - BIENES MUEBLES, INMUEBLES E INTANGIBLES"/>
    <s v="2.6.4 - VEHÍCULOS Y EQUIPO DE TRANSPORTE, TRACCIÓN Y ELEVACIÓN"/>
    <s v="S"/>
    <s v="03 - CONSTRUCCIÓN DE INFRAESTRUCTURA PARA LA DISPOSICIÓN FINAL DE RESIDUOS SÓLIDOS EN VERÓN PUNTA CANA , PROVINCIA LA ALTAGRACIA"/>
    <s v="10 - FONDO GENERAL"/>
    <n v="14599"/>
    <s v="11 - LA ALTAGRACIA"/>
    <n v="0"/>
    <n v="2909200"/>
    <n v="2909200"/>
    <n v="0"/>
  </r>
  <r>
    <s v="2023"/>
    <x v="0"/>
    <x v="0"/>
    <x v="1"/>
    <x v="8"/>
    <s v="2 - Poder Ejecutivo"/>
    <s v="0201 - PRESIDENCIA DE LA REPÚBLICA"/>
    <s v="0033 - ECO5RD"/>
    <s v="3 - PROTECCIÓN DEL MEDIO AMBIENTE"/>
    <s v="3.2 - Protección de la biodiversidad y ordenación de desechos"/>
    <s v="3.2.02 - Ordenación de desechos"/>
    <s v="2.6 - BIENES MUEBLES, INMUEBLES E INTANGIBLES"/>
    <s v="2.6.4 - VEHÍCULOS Y EQUIPO DE TRANSPORTE, TRACCIÓN Y ELEVACIÓN"/>
    <s v="S"/>
    <s v="04 - CONSTRUCCIÓN DE INFRAESTRUCTURA PARA LA DISPOSICIÓN FINAL DE RESIDUOS SÓLIDOS EN NAGUA, PROVINCIA MARIA TRINIDAD SANCHEZ"/>
    <s v="10 - FONDO GENERAL"/>
    <n v="14609"/>
    <s v="14 - MARIA TRINIDAD SANCHEZ"/>
    <n v="0"/>
    <n v="2909200"/>
    <n v="2909200"/>
    <n v="0"/>
  </r>
  <r>
    <s v="2023"/>
    <x v="0"/>
    <x v="0"/>
    <x v="1"/>
    <x v="8"/>
    <s v="2 - Poder Ejecutivo"/>
    <s v="0201 - PRESIDENCIA DE LA REPÚBLICA"/>
    <s v="0033 - ECO5RD"/>
    <s v="3 - PROTECCIÓN DEL MEDIO AMBIENTE"/>
    <s v="3.2 - Protección de la biodiversidad y ordenación de desechos"/>
    <s v="3.2.02 - Ordenación de desechos"/>
    <s v="2.6 - BIENES MUEBLES, INMUEBLES E INTANGIBLES"/>
    <s v="2.6.4 - VEHÍCULOS Y EQUIPO DE TRANSPORTE, TRACCIÓN Y ELEVACIÓN"/>
    <s v="S"/>
    <s v="05 - CONSTRUCCIÓN DE INFRAESTRUCTURAS PARA LA DISPOSICIÓN FINAL DE RESIDUOS SÓLIDOS EN SAMANÁ, PROVINCIA SAMANÁ"/>
    <s v="10 - FONDO GENERAL"/>
    <n v="14617"/>
    <s v="20 - SAMANA"/>
    <n v="0"/>
    <n v="2909200"/>
    <n v="2909200"/>
    <n v="0"/>
  </r>
  <r>
    <s v="2023"/>
    <x v="0"/>
    <x v="0"/>
    <x v="1"/>
    <x v="8"/>
    <s v="2 - Poder Ejecutivo"/>
    <s v="0201 - PRESIDENCIA DE LA REPÚBLICA"/>
    <s v="0033 - ECO5RD"/>
    <s v="3 - PROTECCIÓN DEL MEDIO AMBIENTE"/>
    <s v="3.2 - Protección de la biodiversidad y ordenación de desechos"/>
    <s v="3.2.02 - Ordenación de desechos"/>
    <s v="2.6 - BIENES MUEBLES, INMUEBLES E INTANGIBLES"/>
    <s v="2.6.4 - VEHÍCULOS Y EQUIPO DE TRANSPORTE, TRACCIÓN Y ELEVACIÓN"/>
    <s v="S"/>
    <s v="06 - CONSTRUCCIÓN DE INFRAESTRUCTURA PARA LA DISPOSICIÓN FINAL DE RESIDUOS SÓLIDOS EN LAS TERRENAS, PROVINCIA SAMANA"/>
    <s v="10 - FONDO GENERAL"/>
    <n v="14620"/>
    <s v="20 - SAMANA"/>
    <n v="0"/>
    <n v="2909200"/>
    <n v="2909200"/>
    <n v="0"/>
  </r>
  <r>
    <s v="2023"/>
    <x v="0"/>
    <x v="0"/>
    <x v="1"/>
    <x v="8"/>
    <s v="2 - Poder Ejecutivo"/>
    <s v="0201 - PRESIDENCIA DE LA REPÚBLICA"/>
    <s v="0033 - ECO5RD"/>
    <s v="3 - PROTECCIÓN DEL MEDIO AMBIENTE"/>
    <s v="3.2 - Protección de la biodiversidad y ordenación de desechos"/>
    <s v="3.2.02 - Ordenación de desechos"/>
    <s v="2.6 - BIENES MUEBLES, INMUEBLES E INTANGIBLES"/>
    <s v="2.6.4 - VEHÍCULOS Y EQUIPO DE TRANSPORTE, TRACCIÓN Y ELEVACIÓN"/>
    <s v="S"/>
    <s v="07 - CONSTRUCCIÓN DE INFRAESTRUCTURA PARA LA DISPOSICIÓN FINAL DE RESIDUOS SÓLIDOS EN PUERTO PLATA"/>
    <s v="10 - FONDO GENERAL"/>
    <n v="14625"/>
    <s v="18 - PUERTO PLATA"/>
    <n v="0"/>
    <n v="11636800"/>
    <n v="11636800"/>
    <n v="0"/>
  </r>
  <r>
    <s v="2023"/>
    <x v="0"/>
    <x v="0"/>
    <x v="1"/>
    <x v="8"/>
    <s v="2 - Poder Ejecutivo"/>
    <s v="0201 - PRESIDENCIA DE LA REPÚBLICA"/>
    <s v="0033 - ECO5RD"/>
    <s v="3 - PROTECCIÓN DEL MEDIO AMBIENTE"/>
    <s v="3.2 - Protección de la biodiversidad y ordenación de desechos"/>
    <s v="3.2.02 - Ordenación de desechos"/>
    <s v="2.6 - BIENES MUEBLES, INMUEBLES E INTANGIBLES"/>
    <s v="2.6.4 - VEHÍCULOS Y EQUIPO DE TRANSPORTE, TRACCIÓN Y ELEVACIÓN"/>
    <s v="S"/>
    <s v="10 - CONSTRUCCIÓN DE INFRAESTRUCTURAS PARA LA DISPOSICION DE LOS RESIDUOS SOLIDOS EN EL MUNICIPIO DE TAMBORIL, PROVINCIA SANTIAGO"/>
    <s v="10 - FONDO GENERAL"/>
    <n v="15020"/>
    <s v="25 - SANTIAGO"/>
    <n v="0"/>
    <n v="17455200"/>
    <n v="17455200"/>
    <n v="0"/>
  </r>
  <r>
    <s v="2023"/>
    <x v="0"/>
    <x v="0"/>
    <x v="1"/>
    <x v="8"/>
    <s v="2 - Poder Ejecutivo"/>
    <s v="0201 - PRESIDENCIA DE LA REPÚBLICA"/>
    <s v="0033 - ECO5RD"/>
    <s v="3 - PROTECCIÓN DEL MEDIO AMBIENTE"/>
    <s v="3.2 - Protección de la biodiversidad y ordenación de desechos"/>
    <s v="3.2.02 - Ordenación de desechos"/>
    <s v="2.6 - BIENES MUEBLES, INMUEBLES E INTANGIBLES"/>
    <s v="2.6.4 - VEHÍCULOS Y EQUIPO DE TRANSPORTE, TRACCIÓN Y ELEVACIÓN"/>
    <s v="S"/>
    <s v="11 - CONSTRUCCIÓN DE INFRAESTRUCTURA PARA LA DISPOSICION DE LOS RESIDUOS SOLIDOS EN EL MUNICIPIO DE MOCA, PROVINCIA ESPAILLAT"/>
    <s v="10 - FONDO GENERAL"/>
    <n v="15021"/>
    <s v="09 - ESPAILLAT"/>
    <n v="0"/>
    <n v="20000000"/>
    <n v="20000000"/>
    <n v="0"/>
  </r>
  <r>
    <s v="2023"/>
    <x v="0"/>
    <x v="0"/>
    <x v="1"/>
    <x v="8"/>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0"/>
    <n v="0"/>
    <n v="10049959"/>
    <n v="0"/>
  </r>
  <r>
    <s v="2023"/>
    <x v="0"/>
    <x v="0"/>
    <x v="1"/>
    <x v="8"/>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11 - CONSTRUCCIÓN DE INFRAESTRUCTURA PARA LA DISPOSICION DE LOS RESIDUOS SOLIDOS EN EL MUNICIPIO DE MOCA, PROVINCIA ESPAILLAT"/>
    <s v="10 - FONDO GENERAL"/>
    <n v="15021"/>
    <s v="09 - ESPAILLAT"/>
    <n v="0"/>
    <n v="0"/>
    <n v="51367623"/>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0"/>
    <n v="0"/>
    <n v="97274627.840000004"/>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0"/>
    <n v="0"/>
    <n v="13146342"/>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03 - CONSTRUCCIÓN DE INFRAESTRUCTURA PARA LA DISPOSICIÓN FINAL DE RESIDUOS SÓLIDOS EN VERÓN PUNTA CANA , PROVINCIA LA ALTAGRACIA"/>
    <s v="10 - FONDO GENERAL"/>
    <n v="14599"/>
    <s v="11 - LA ALTAGRACIA"/>
    <n v="0"/>
    <n v="0"/>
    <n v="57755824.82"/>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03 - CONSTRUCCIÓN DE INFRAESTRUCTURA PARA LA DISPOSICIÓN FINAL DE RESIDUOS SÓLIDOS EN VERÓN PUNTA CANA , PROVINCIA LA ALTAGRACIA"/>
    <s v="10 - FONDO GENERAL"/>
    <n v="14599"/>
    <s v="11 - LA ALTAGRACIA"/>
    <n v="0"/>
    <n v="0"/>
    <n v="4054575"/>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0"/>
    <n v="8000000"/>
    <n v="8000720"/>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0"/>
    <n v="0"/>
    <n v="583436"/>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0"/>
    <n v="12000000"/>
    <n v="45323314"/>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0"/>
    <n v="0"/>
    <n v="5148671"/>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0"/>
    <n v="10000000"/>
    <n v="20802000"/>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0"/>
    <n v="0"/>
    <n v="1332896"/>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07 - CONSTRUCCIÓN DE INFRAESTRUCTURA PARA LA DISPOSICIÓN FINAL DE RESIDUOS SÓLIDOS EN PUERTO PLATA"/>
    <s v="10 - FONDO GENERAL"/>
    <n v="14625"/>
    <s v="18 - PUERTO PLATA"/>
    <n v="0"/>
    <n v="0"/>
    <n v="17506006"/>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07 - CONSTRUCCIÓN DE INFRAESTRUCTURA PARA LA DISPOSICIÓN FINAL DE RESIDUOS SÓLIDOS EN PUERTO PLATA"/>
    <s v="10 - FONDO GENERAL"/>
    <n v="14625"/>
    <s v="18 - PUERTO PLATA"/>
    <n v="0"/>
    <n v="0"/>
    <n v="6457140"/>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10 - CONSTRUCCIÓN DE INFRAESTRUCTURAS PARA LA DISPOSICION DE LOS RESIDUOS SOLIDOS EN EL MUNICIPIO DE TAMBORIL, PROVINCIA SANTIAGO"/>
    <s v="10 - FONDO GENERAL"/>
    <n v="15020"/>
    <s v="25 - SANTIAGO"/>
    <n v="0"/>
    <n v="0"/>
    <n v="22544800"/>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10 - CONSTRUCCIÓN DE INFRAESTRUCTURAS PARA LA DISPOSICION DE LOS RESIDUOS SOLIDOS EN EL MUNICIPIO DE TAMBORIL, PROVINCIA SANTIAGO"/>
    <s v="10 - FONDO GENERAL"/>
    <n v="15020"/>
    <s v="25 - SANTIAGO"/>
    <n v="0"/>
    <n v="0"/>
    <n v="3772664"/>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11 - CONSTRUCCIÓN DE INFRAESTRUCTURA PARA LA DISPOSICION DE LOS RESIDUOS SOLIDOS EN EL MUNICIPIO DE MOCA, PROVINCIA ESPAILLAT"/>
    <s v="10 - FONDO GENERAL"/>
    <n v="15021"/>
    <s v="09 - ESPAILLAT"/>
    <n v="0"/>
    <n v="0"/>
    <n v="0"/>
    <n v="0"/>
  </r>
  <r>
    <s v="2023"/>
    <x v="0"/>
    <x v="0"/>
    <x v="1"/>
    <x v="8"/>
    <s v="2 - Poder Ejecutivo"/>
    <s v="0201 - PRESIDENCIA DE LA REPÚBLICA"/>
    <s v="0033 - ECO5RD"/>
    <s v="3 - PROTECCIÓN DEL MEDIO AMBIENTE"/>
    <s v="3.2 - Protección de la biodiversidad y ordenación de desechos"/>
    <s v="3.2.02 - Ordenación de desechos"/>
    <s v="2.7 - OBRAS"/>
    <s v="2.7.1 - OBRAS EN EDIFICACIONES"/>
    <s v="S"/>
    <s v="11 - CONSTRUCCIÓN DE INFRAESTRUCTURA PARA LA DISPOSICION DE LOS RESIDUOS SOLIDOS EN EL MUNICIPIO DE MOCA, PROVINCIA ESPAILLAT"/>
    <s v="10 - FONDO GENERAL"/>
    <n v="15021"/>
    <s v="09 - ESPAILLAT"/>
    <n v="0"/>
    <n v="0"/>
    <n v="2053045"/>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397323"/>
    <n v="619224.23"/>
    <n v="2397323"/>
    <n v="619224.23"/>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0"/>
    <n v="1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154124"/>
    <n v="1345815.19"/>
    <n v="3154124"/>
    <n v="1021496.7200000001"/>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308308"/>
    <n v="3844538.22"/>
    <n v="4308308"/>
    <n v="3844538.2199999997"/>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0"/>
    <n v="4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5179554"/>
    <n v="3632251.9399999995"/>
    <n v="5179554"/>
    <n v="2984337.54"/>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0"/>
    <n v="0"/>
    <n v="2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5441078"/>
    <n v="3019167.21"/>
    <n v="11941078"/>
    <n v="997309.23"/>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0"/>
    <n v="19116"/>
    <n v="1000000"/>
    <n v="19116"/>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8309215"/>
    <n v="0"/>
    <n v="1309215"/>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695203.1"/>
    <n v="400000"/>
    <n v="695203.1"/>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445540"/>
    <n v="2396757"/>
    <n v="1945540"/>
    <n v="2316635"/>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82600"/>
    <n v="381641.5"/>
    <n v="482600"/>
    <n v="381641.5"/>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555691"/>
    <n v="0"/>
    <n v="5255691"/>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0"/>
    <n v="239548.31"/>
    <n v="5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15000000"/>
    <n v="320635.5"/>
    <n v="1000000"/>
    <n v="320635.5"/>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0"/>
    <n v="2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1000000"/>
    <n v="1000000"/>
    <n v="100000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600000"/>
    <n v="0"/>
    <n v="20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n v="2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90240"/>
    <n v="252773.64"/>
    <n v="490240"/>
    <n v="252773.64"/>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n v="3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0"/>
    <n v="50740"/>
    <n v="1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445645.88"/>
    <n v="800000"/>
    <n v="42480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264320"/>
    <n v="300000"/>
    <n v="26432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n v="2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979459"/>
    <n v="100000"/>
    <n v="770776"/>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752608"/>
    <n v="354000"/>
    <n v="752608"/>
    <n v="35400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81981"/>
    <n v="18172"/>
    <n v="581981"/>
    <n v="18172"/>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n v="1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0"/>
    <n v="11624462.51"/>
    <n v="15000000"/>
    <n v="11624462.51"/>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0"/>
    <n v="455003.99"/>
    <n v="7000000"/>
    <n v="39648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1488784"/>
    <n v="203998.4"/>
    <n v="1488784"/>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0"/>
    <n v="0"/>
    <n v="4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n v="4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n v="5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0"/>
    <n v="0"/>
    <n v="4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3879658"/>
    <n v="0"/>
    <n v="1179658"/>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n v="200000"/>
    <n v="0"/>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39871010"/>
    <n v="12496822.41"/>
    <n v="12821010"/>
    <n v="12496822.41"/>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227041.18"/>
    <n v="100000"/>
    <n v="227041.18"/>
  </r>
  <r>
    <s v="2023"/>
    <x v="0"/>
    <x v="0"/>
    <x v="1"/>
    <x v="8"/>
    <s v="2 - Poder Ejecutivo"/>
    <s v="0202 - MINISTERIO DE  INTERIOR Y POLICÍA"/>
    <s v="0001 - MINISTERIO DE INTERIOR Y POLICIA"/>
    <s v="1 - SERVICIOS  GENERALES"/>
    <s v="1.1 - Administración general"/>
    <s v="1.1.02 - Gestión administrativa, financiera, fiscal, económica y planificación"/>
    <s v="2.7 - OBRAS"/>
    <s v="2.7.1 - OBRAS EN EDIFICACIONES"/>
    <s v="N"/>
    <s v="00 - N/A"/>
    <s v="10 - FONDO GENERAL"/>
    <s v="(en blanco)"/>
    <s v="99 - MULTIPROVINCIAL"/>
    <n v="0"/>
    <n v="64900"/>
    <n v="500000"/>
    <n v="0"/>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en blanco)"/>
    <s v="99 - MULTIPROVINCIAL"/>
    <n v="18844792"/>
    <n v="1105360.25"/>
    <n v="8944792"/>
    <n v="860405.24"/>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en blanco)"/>
    <s v="99 - MULTIPROVINCIAL"/>
    <n v="37199932"/>
    <n v="2479591.2300000004"/>
    <n v="26499932"/>
    <n v="0"/>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en blanco)"/>
    <s v="99 - MULTIPROVINCIAL"/>
    <n v="4557679"/>
    <n v="5923866.75"/>
    <n v="4257679"/>
    <n v="5890679.25"/>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en blanco)"/>
    <s v="99 - MULTIPROVINCIAL"/>
    <n v="1699840"/>
    <n v="0"/>
    <n v="1699840"/>
    <n v="0"/>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0"/>
    <n v="608970.41"/>
    <n v="2064000"/>
    <n v="157335.29999999999"/>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10252690"/>
    <n v="556989.5"/>
    <n v="9752690"/>
    <n v="556989.5"/>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2993168"/>
    <n v="0"/>
    <n v="2929168"/>
    <n v="0"/>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7926106"/>
    <n v="204132"/>
    <n v="8076106"/>
    <n v="204132"/>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3 - EQUIPO E INSTRUMENTAL, CIENTÍFICO Y LABORATORIO"/>
    <s v="N"/>
    <s v="00 - N/A"/>
    <s v="10 - FONDO GENERAL"/>
    <s v="(en blanco)"/>
    <s v="99 - MULTIPROVINCIAL"/>
    <n v="0"/>
    <n v="92320.1"/>
    <n v="500000"/>
    <n v="92320.1"/>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96300000"/>
    <n v="0"/>
    <n v="76200000"/>
    <n v="0"/>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2560"/>
    <n v="127850.44"/>
    <n v="402560"/>
    <n v="127850.44"/>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0"/>
    <n v="7174.4"/>
    <n v="50000"/>
    <n v="7174.4"/>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0"/>
    <n v="0"/>
    <n v="1400000"/>
    <n v="0"/>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99999"/>
    <n v="165558.72"/>
    <n v="1499999"/>
    <n v="0"/>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0"/>
    <n v="436663.53"/>
    <n v="950000"/>
    <n v="436663.53"/>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1020000"/>
    <n v="317876.78000000003"/>
    <n v="2520000"/>
    <n v="135258.79999999999"/>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2370930"/>
    <n v="416982.5"/>
    <n v="2370930"/>
    <n v="416982.5"/>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en blanco)"/>
    <s v="99 - MULTIPROVINCIAL"/>
    <n v="28306178"/>
    <n v="0"/>
    <n v="15303371"/>
    <n v="0"/>
  </r>
  <r>
    <s v="2023"/>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en blanco)"/>
    <s v="99 - MULTIPROVINCIAL"/>
    <n v="0"/>
    <n v="0"/>
    <n v="300000"/>
    <n v="0"/>
  </r>
  <r>
    <s v="2023"/>
    <x v="0"/>
    <x v="0"/>
    <x v="1"/>
    <x v="8"/>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en blanco)"/>
    <s v="99 - MULTIPROVINCIAL"/>
    <n v="0"/>
    <n v="0"/>
    <n v="2100000"/>
    <n v="0"/>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99 - MULTIPROVINCIAL"/>
    <n v="17208780"/>
    <n v="18477341.800000001"/>
    <n v="26220294.780000001"/>
    <n v="13325942.18"/>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99 - MULTIPROVINCIAL"/>
    <n v="5000000"/>
    <n v="0"/>
    <n v="818812"/>
    <n v="0"/>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99 - MULTIPROVINCIAL"/>
    <n v="25000000"/>
    <n v="122329591.13"/>
    <n v="131224591.34"/>
    <n v="43666084.140000001"/>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99 - MULTIPROVINCIAL"/>
    <n v="522400"/>
    <n v="0"/>
    <n v="0"/>
    <n v="0"/>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99 - MULTIPROVINCIAL"/>
    <n v="778000"/>
    <n v="0"/>
    <n v="0"/>
    <n v="0"/>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0"/>
    <n v="8470786.7699999996"/>
    <n v="11798386.77"/>
    <n v="8470786.7699999996"/>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5000000"/>
    <n v="61645000"/>
    <n v="61645000"/>
    <n v="61645000"/>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100000000"/>
    <n v="577307085"/>
    <n v="891481910.75999999"/>
    <n v="553387085"/>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30000000"/>
    <n v="119908638.30000001"/>
    <n v="137288795.29999998"/>
    <n v="27588732.399999999"/>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20 - FONDOS CON DESTINO ESPECÍFICO"/>
    <s v="(en blanco)"/>
    <s v="99 - MULTIPROVINCIAL"/>
    <n v="0"/>
    <n v="0"/>
    <n v="9918000"/>
    <n v="0"/>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5266589"/>
    <n v="0"/>
    <n v="964696"/>
    <n v="0"/>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10000000"/>
    <n v="32000.01"/>
    <n v="45077"/>
    <n v="32000.01"/>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0"/>
    <n v="4770813.9800000004"/>
    <n v="9983813.9800000004"/>
    <n v="4770813.9800000004"/>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0"/>
    <n v="375061952.32000005"/>
    <n v="402621172.31999993"/>
    <n v="81598312.739999995"/>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0"/>
    <n v="20224678.120000001"/>
    <n v="20224678.119999997"/>
    <n v="4280355.62"/>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0"/>
    <n v="83590"/>
    <n v="94180.5"/>
    <n v="16718"/>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99 - MULTIPROVINCIAL"/>
    <n v="300000000"/>
    <n v="176326000"/>
    <n v="325163500"/>
    <n v="176326000"/>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99 - MULTIPROVINCIAL"/>
    <n v="0"/>
    <n v="7575000"/>
    <n v="7675000"/>
    <n v="7575000"/>
  </r>
  <r>
    <s v="2023"/>
    <x v="0"/>
    <x v="0"/>
    <x v="1"/>
    <x v="8"/>
    <s v="2 - Poder Ejecutivo"/>
    <s v="0202 - MINISTERIO DE  INTERIOR Y POLICÍA"/>
    <s v="0001 - POLICIA NACIONAL"/>
    <s v="1 - SERVICIOS  GENERALES"/>
    <s v="1.4 - Justicia, orden público y seguridad"/>
    <s v="1.4.01 - Servicios de seguridad interior"/>
    <s v="2.6 - BIENES MUEBLES, INMUEBLES E INTANGIBLES"/>
    <s v="2.6.8 - BIENES INTANGIBLES"/>
    <s v="N"/>
    <s v="00 - N/A"/>
    <s v="10 - FONDO GENERAL"/>
    <s v="(en blanco)"/>
    <s v="99 - MULTIPROVINCIAL"/>
    <n v="0"/>
    <n v="0"/>
    <n v="26838000"/>
    <n v="0"/>
  </r>
  <r>
    <s v="2023"/>
    <x v="0"/>
    <x v="0"/>
    <x v="1"/>
    <x v="8"/>
    <s v="2 - Poder Ejecutivo"/>
    <s v="0202 - MINISTERIO DE  INTERIOR Y POLICÍA"/>
    <s v="0001 - POLICIA NACIONAL"/>
    <s v="1 - SERVICIOS  GENERALES"/>
    <s v="1.4 - Justicia, orden público y seguridad"/>
    <s v="1.4.01 - Servicios de seguridad interior"/>
    <s v="2.7 - OBRAS"/>
    <s v="2.7.1 - OBRAS EN EDIFICACIONES"/>
    <s v="N"/>
    <s v="00 - N/A"/>
    <s v="10 - FONDO GENERAL"/>
    <s v="(en blanco)"/>
    <s v="99 - MULTIPROVINCIAL"/>
    <n v="0"/>
    <n v="0"/>
    <n v="158398952.88999999"/>
    <n v="0"/>
  </r>
  <r>
    <s v="2023"/>
    <x v="0"/>
    <x v="0"/>
    <x v="1"/>
    <x v="8"/>
    <s v="2 - Poder Ejecutivo"/>
    <s v="0202 - MINISTERIO DE  INTERIOR Y POLICÍA"/>
    <s v="0001 - POLICIA NACIONAL"/>
    <s v="1 - SERVICIOS  GENERALES"/>
    <s v="1.4 - Justicia, orden público y seguridad"/>
    <s v="1.4.01 - Servicios de seguridad interior"/>
    <s v="2.7 - OBRAS"/>
    <s v="2.7.1 - OBRAS EN EDIFICACIONES"/>
    <s v="N"/>
    <s v="00 - N/A"/>
    <s v="20 - FONDOS CON DESTINO ESPECÍFICO"/>
    <s v="(en blanco)"/>
    <s v="99 - MULTIPROVINCIAL"/>
    <n v="0"/>
    <n v="0"/>
    <n v="14743606.779999999"/>
    <n v="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en blanco)"/>
    <s v="99 - MULTIPROVINCIAL"/>
    <n v="0"/>
    <n v="1921316.12"/>
    <n v="300000"/>
    <n v="247139.20000000001"/>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en blanco)"/>
    <s v="99 - MULTIPROVINCIAL"/>
    <n v="0"/>
    <n v="476827.72"/>
    <n v="25275294.799999997"/>
    <n v="476827.72"/>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en blanco)"/>
    <s v="99 - MULTIPROVINCIAL"/>
    <n v="0"/>
    <n v="242590.30000000002"/>
    <n v="55880"/>
    <n v="35618.300000000003"/>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en blanco)"/>
    <s v="99 - MULTIPROVINCIAL"/>
    <n v="0"/>
    <n v="222194"/>
    <n v="400000"/>
    <n v="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en blanco)"/>
    <s v="99 - MULTIPROVINCIAL"/>
    <n v="2512370"/>
    <n v="9904037.1199999992"/>
    <n v="10074611"/>
    <n v="6405409.9299999997"/>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en blanco)"/>
    <s v="99 - MULTIPROVINCIAL"/>
    <n v="25600"/>
    <n v="394710"/>
    <n v="25600"/>
    <n v="39471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en blanco)"/>
    <s v="99 - MULTIPROVINCIAL"/>
    <n v="143317010"/>
    <n v="115031774.38"/>
    <n v="118281580.95"/>
    <n v="78273170.159999996"/>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en blanco)"/>
    <s v="99 - MULTIPROVINCIAL"/>
    <n v="457200"/>
    <n v="3666779.0599999996"/>
    <n v="836000"/>
    <n v="3029020.21"/>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en blanco)"/>
    <s v="99 - MULTIPROVINCIAL"/>
    <n v="395600"/>
    <n v="725615.64"/>
    <n v="634100"/>
    <n v="725615.64000000013"/>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0"/>
    <n v="9999.99"/>
    <n v="25000"/>
    <n v="9999.99"/>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0"/>
    <n v="770571.09"/>
    <n v="930000"/>
    <n v="770571.09"/>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en blanco)"/>
    <s v="99 - MULTIPROVINCIAL"/>
    <n v="1051600"/>
    <n v="1170000.03"/>
    <n v="1195900"/>
    <n v="1170000.03"/>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en blanco)"/>
    <s v="99 - MULTIPROVINCIAL"/>
    <n v="125600"/>
    <n v="13444444.41"/>
    <n v="13445090"/>
    <n v="3235839.31"/>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en blanco)"/>
    <s v="99 - MULTIPROVINCIAL"/>
    <n v="25600"/>
    <n v="0"/>
    <n v="12800"/>
    <n v="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en blanco)"/>
    <s v="99 - MULTIPROVINCIAL"/>
    <n v="43000"/>
    <n v="0"/>
    <n v="43000"/>
    <n v="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en blanco)"/>
    <s v="99 - MULTIPROVINCIAL"/>
    <n v="35000000"/>
    <n v="0"/>
    <n v="13629174"/>
    <n v="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en blanco)"/>
    <s v="99 - MULTIPROVINCIAL"/>
    <n v="0"/>
    <n v="302080"/>
    <n v="800000"/>
    <n v="30208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en blanco)"/>
    <s v="99 - MULTIPROVINCIAL"/>
    <n v="0"/>
    <n v="0"/>
    <n v="100000"/>
    <n v="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en blanco)"/>
    <s v="99 - MULTIPROVINCIAL"/>
    <n v="25600"/>
    <n v="132330100"/>
    <n v="133000000"/>
    <n v="13233010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en blanco)"/>
    <s v="99 - MULTIPROVINCIAL"/>
    <n v="425600"/>
    <n v="0"/>
    <n v="29.049999999813735"/>
    <n v="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en blanco)"/>
    <s v="99 - MULTIPROVINCIAL"/>
    <n v="0"/>
    <n v="44225.29"/>
    <n v="44225.289999999979"/>
    <n v="44225.29"/>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en blanco)"/>
    <s v="99 - MULTIPROVINCIAL"/>
    <n v="25600"/>
    <n v="0"/>
    <n v="0"/>
    <n v="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en blanco)"/>
    <s v="99 - MULTIPROVINCIAL"/>
    <n v="0"/>
    <n v="48578.239999999998"/>
    <n v="50000"/>
    <n v="48578.239999999998"/>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en blanco)"/>
    <s v="99 - MULTIPROVINCIAL"/>
    <n v="0"/>
    <n v="1300477.4100000001"/>
    <n v="1450000"/>
    <n v="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en blanco)"/>
    <s v="99 - MULTIPROVINCIAL"/>
    <n v="0"/>
    <n v="0"/>
    <n v="790000"/>
    <n v="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en blanco)"/>
    <s v="99 - MULTIPROVINCIAL"/>
    <n v="0"/>
    <n v="258892"/>
    <n v="4998960"/>
    <n v="258892"/>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en blanco)"/>
    <s v="99 - MULTIPROVINCIAL"/>
    <n v="0"/>
    <n v="470881.26"/>
    <n v="565500"/>
    <n v="26457.86"/>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25600"/>
    <n v="0"/>
    <n v="113636.12"/>
    <n v="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25600"/>
    <n v="73570.7"/>
    <n v="90370.2"/>
    <n v="13810.72"/>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3360600"/>
    <n v="5793415.0800000001"/>
    <n v="5095600"/>
    <n v="5793415.0800000001"/>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25600"/>
    <n v="0"/>
    <n v="25600"/>
    <n v="0"/>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25600"/>
    <n v="996678.64999999991"/>
    <n v="1237846.2"/>
    <n v="446140.68"/>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100600"/>
    <n v="3842644.62"/>
    <n v="4453035.5"/>
    <n v="3842644.62"/>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25600"/>
    <n v="279845.53999999998"/>
    <n v="407955.93"/>
    <n v="243792.8"/>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31100"/>
    <n v="583827.07999999996"/>
    <n v="240500"/>
    <n v="583827.08000000007"/>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en blanco)"/>
    <s v="99 - MULTIPROVINCIAL"/>
    <n v="0"/>
    <n v="531755.19999999995"/>
    <n v="3201083.2"/>
    <n v="71083.199999999997"/>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en blanco)"/>
    <s v="99 - MULTIPROVINCIAL"/>
    <n v="365000"/>
    <n v="249631.55"/>
    <n v="249631.55000000005"/>
    <n v="249631.55"/>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10 - FONDO GENERAL"/>
    <s v="(en blanco)"/>
    <s v="99 - MULTIPROVINCIAL"/>
    <n v="0"/>
    <n v="259795.88"/>
    <n v="11594771.49"/>
    <n v="259795.88"/>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en blanco)"/>
    <s v="99 - MULTIPROVINCIAL"/>
    <n v="86954880"/>
    <n v="106386835.19"/>
    <n v="106386835.19"/>
    <n v="3329970.09"/>
  </r>
  <r>
    <s v="2023"/>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en blanco)"/>
    <s v="99 - MULTIPROVINCIAL"/>
    <n v="47600"/>
    <n v="0"/>
    <n v="0"/>
    <n v="0"/>
  </r>
  <r>
    <s v="2023"/>
    <x v="0"/>
    <x v="0"/>
    <x v="1"/>
    <x v="8"/>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en blanco)"/>
    <s v="99 - MULTIPROVINCIAL"/>
    <n v="0"/>
    <n v="0"/>
    <n v="111104713.28"/>
    <n v="0"/>
  </r>
  <r>
    <s v="2023"/>
    <x v="0"/>
    <x v="0"/>
    <x v="1"/>
    <x v="8"/>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en blanco)"/>
    <s v="99 - MULTIPROVINCIAL"/>
    <n v="90000000"/>
    <n v="77541371.590000004"/>
    <n v="84096791.060000002"/>
    <n v="18433688.819999997"/>
  </r>
  <r>
    <s v="2023"/>
    <x v="0"/>
    <x v="0"/>
    <x v="1"/>
    <x v="8"/>
    <s v="2 - Poder Ejecutivo"/>
    <s v="0202 - MINISTERIO DE  INTERIOR Y POLICÍA"/>
    <s v="0002 - INSTITUTO POLICIAL DE EDUCACION"/>
    <s v="4 - SERVICIOS SOCIALES"/>
    <s v="4.4 - Educación"/>
    <s v="4.4.04 - Educación superior"/>
    <s v="2.6 - BIENES MUEBLES, INMUEBLES E INTANGIBLES"/>
    <s v="2.6.1 - MOBILIARIO Y EQUIPO"/>
    <s v="N"/>
    <s v="00 - N/A"/>
    <s v="10 - FONDO GENERAL"/>
    <s v="(en blanco)"/>
    <s v="99 - MULTIPROVINCIAL"/>
    <n v="723928"/>
    <n v="297426.65000000002"/>
    <n v="297426.65000000002"/>
    <n v="297426.65000000002"/>
  </r>
  <r>
    <s v="2023"/>
    <x v="0"/>
    <x v="0"/>
    <x v="1"/>
    <x v="8"/>
    <s v="2 - Poder Ejecutivo"/>
    <s v="0202 - MINISTERIO DE  INTERIOR Y POLICÍA"/>
    <s v="0002 - INSTITUTO POLICIAL DE EDUCACION"/>
    <s v="4 - SERVICIOS SOCIALES"/>
    <s v="4.4 - Educación"/>
    <s v="4.4.04 - Educación superior"/>
    <s v="2.6 - BIENES MUEBLES, INMUEBLES E INTANGIBLES"/>
    <s v="2.6.1 - MOBILIARIO Y EQUIPO"/>
    <s v="N"/>
    <s v="00 - N/A"/>
    <s v="10 - FONDO GENERAL"/>
    <s v="(en blanco)"/>
    <s v="99 - MULTIPROVINCIAL"/>
    <n v="902700"/>
    <n v="0"/>
    <n v="0"/>
    <n v="0"/>
  </r>
  <r>
    <s v="2023"/>
    <x v="0"/>
    <x v="0"/>
    <x v="1"/>
    <x v="8"/>
    <s v="2 - Poder Ejecutivo"/>
    <s v="0202 - MINISTERIO DE  INTERIOR Y POLICÍA"/>
    <s v="0002 - INSTITUTO POLICIAL DE EDUCACION"/>
    <s v="4 - SERVICIOS SOCIALES"/>
    <s v="4.4 - Educación"/>
    <s v="4.4.04 - Educación superior"/>
    <s v="2.6 - BIENES MUEBLES, INMUEBLES E INTANGIBLES"/>
    <s v="2.6.1 - MOBILIARIO Y EQUIPO"/>
    <s v="N"/>
    <s v="00 - N/A"/>
    <s v="10 - FONDO GENERAL"/>
    <s v="(en blanco)"/>
    <s v="99 - MULTIPROVINCIAL"/>
    <n v="1500000"/>
    <n v="537131"/>
    <n v="537131"/>
    <n v="537131"/>
  </r>
  <r>
    <s v="2023"/>
    <x v="0"/>
    <x v="0"/>
    <x v="1"/>
    <x v="8"/>
    <s v="2 - Poder Ejecutivo"/>
    <s v="0202 - MINISTERIO DE  INTERIOR Y POLICÍA"/>
    <s v="0002 - INSTITUTO POLICIAL DE EDUCACION"/>
    <s v="4 - SERVICIOS SOCIALES"/>
    <s v="4.4 - Educación"/>
    <s v="4.4.04 - Educación superior"/>
    <s v="2.6 - BIENES MUEBLES, INMUEBLES E INTANGIBLES"/>
    <s v="2.6.1 - MOBILIARIO Y EQUIPO"/>
    <s v="N"/>
    <s v="00 - N/A"/>
    <s v="10 - FONDO GENERAL"/>
    <s v="(en blanco)"/>
    <s v="99 - MULTIPROVINCIAL"/>
    <n v="200000"/>
    <n v="28355.4"/>
    <n v="28355.399999999994"/>
    <n v="28355.4"/>
  </r>
  <r>
    <s v="2023"/>
    <x v="0"/>
    <x v="0"/>
    <x v="1"/>
    <x v="8"/>
    <s v="2 - Poder Ejecutivo"/>
    <s v="0202 - MINISTERIO DE  INTERIOR Y POLICÍA"/>
    <s v="0002 - INSTITUTO POLICIAL DE EDUCACION"/>
    <s v="4 - SERVICIOS SOCIALES"/>
    <s v="4.4 - Educación"/>
    <s v="4.4.04 - Educación superior"/>
    <s v="2.6 - BIENES MUEBLES, INMUEBLES E INTANGIBLES"/>
    <s v="2.6.1 - MOBILIARIO Y EQUIPO"/>
    <s v="N"/>
    <s v="00 - N/A"/>
    <s v="10 - FONDO GENERAL"/>
    <s v="(en blanco)"/>
    <s v="99 - MULTIPROVINCIAL"/>
    <n v="700000"/>
    <n v="0"/>
    <n v="0"/>
    <n v="0"/>
  </r>
  <r>
    <s v="2023"/>
    <x v="0"/>
    <x v="0"/>
    <x v="1"/>
    <x v="8"/>
    <s v="2 - Poder Ejecutivo"/>
    <s v="0202 - MINISTERIO DE  INTERIOR Y POLICÍA"/>
    <s v="0002 - INSTITUTO POLICIAL DE EDUCACION"/>
    <s v="4 - SERVICIOS SOCIALES"/>
    <s v="4.4 - Educación"/>
    <s v="4.4.04 - Educación superior"/>
    <s v="2.6 - BIENES MUEBLES, INMUEBLES E INTANGIBLES"/>
    <s v="2.6.2 - MOBILIARIO Y EQUIPO DE AUDIO, AUDIOVISUAL, RECREATIVO Y EDUCACIONAL"/>
    <s v="N"/>
    <s v="00 - N/A"/>
    <s v="10 - FONDO GENERAL"/>
    <s v="(en blanco)"/>
    <s v="99 - MULTIPROVINCIAL"/>
    <n v="200000"/>
    <n v="399679.27"/>
    <n v="399679.27"/>
    <n v="399679.27"/>
  </r>
  <r>
    <s v="2023"/>
    <x v="0"/>
    <x v="0"/>
    <x v="1"/>
    <x v="8"/>
    <s v="2 - Poder Ejecutivo"/>
    <s v="0202 - MINISTERIO DE  INTERIOR Y POLICÍA"/>
    <s v="0002 - INSTITUTO POLICIAL DE EDUCACION"/>
    <s v="4 - SERVICIOS SOCIALES"/>
    <s v="4.4 - Educación"/>
    <s v="4.4.04 - Educación superior"/>
    <s v="2.6 - BIENES MUEBLES, INMUEBLES E INTANGIBLES"/>
    <s v="2.6.5 - MAQUINARIA, OTROS EQUIPOS Y HERRAMIENTAS"/>
    <s v="N"/>
    <s v="00 - N/A"/>
    <s v="10 - FONDO GENERAL"/>
    <s v="(en blanco)"/>
    <s v="99 - MULTIPROVINCIAL"/>
    <n v="1519318"/>
    <n v="307018.48"/>
    <n v="307018.48"/>
    <n v="307018.48"/>
  </r>
  <r>
    <s v="2023"/>
    <x v="0"/>
    <x v="0"/>
    <x v="1"/>
    <x v="8"/>
    <s v="2 - Poder Ejecutivo"/>
    <s v="0202 - MINISTERIO DE  INTERIOR Y POLICÍA"/>
    <s v="0002 - INSTITUTO POLICIAL DE EDUCACION"/>
    <s v="4 - SERVICIOS SOCIALES"/>
    <s v="4.4 - Educación"/>
    <s v="4.4.04 - Educación superior"/>
    <s v="2.6 - BIENES MUEBLES, INMUEBLES E INTANGIBLES"/>
    <s v="2.6.5 - MAQUINARIA, OTROS EQUIPOS Y HERRAMIENTAS"/>
    <s v="N"/>
    <s v="00 - N/A"/>
    <s v="10 - FONDO GENERAL"/>
    <s v="(en blanco)"/>
    <s v="99 - MULTIPROVINCIAL"/>
    <n v="870082"/>
    <n v="821318.02"/>
    <n v="821318.02"/>
    <n v="821318.01999999979"/>
  </r>
  <r>
    <s v="2023"/>
    <x v="0"/>
    <x v="0"/>
    <x v="1"/>
    <x v="8"/>
    <s v="2 - Poder Ejecutivo"/>
    <s v="0202 - MINISTERIO DE  INTERIOR Y POLICÍA"/>
    <s v="0002 - INSTITUTO POLICIAL DE EDUCACION"/>
    <s v="4 - SERVICIOS SOCIALES"/>
    <s v="4.4 - Educación"/>
    <s v="4.4.04 - Educación superior"/>
    <s v="2.6 - BIENES MUEBLES, INMUEBLES E INTANGIBLES"/>
    <s v="2.6.5 - MAQUINARIA, OTROS EQUIPOS Y HERRAMIENTAS"/>
    <s v="N"/>
    <s v="00 - N/A"/>
    <s v="10 - FONDO GENERAL"/>
    <s v="(en blanco)"/>
    <s v="99 - MULTIPROVINCIAL"/>
    <n v="0"/>
    <n v="0"/>
    <n v="0"/>
    <n v="0"/>
  </r>
  <r>
    <s v="2023"/>
    <x v="0"/>
    <x v="0"/>
    <x v="1"/>
    <x v="8"/>
    <s v="2 - Poder Ejecutivo"/>
    <s v="0202 - MINISTERIO DE  INTERIOR Y POLICÍA"/>
    <s v="0002 - INSTITUTO POLICIAL DE EDUCACION"/>
    <s v="4 - SERVICIOS SOCIALES"/>
    <s v="4.4 - Educación"/>
    <s v="4.4.04 - Educación superior"/>
    <s v="2.6 - BIENES MUEBLES, INMUEBLES E INTANGIBLES"/>
    <s v="2.6.5 - MAQUINARIA, OTROS EQUIPOS Y HERRAMIENTAS"/>
    <s v="N"/>
    <s v="00 - N/A"/>
    <s v="10 - FONDO GENERAL"/>
    <s v="(en blanco)"/>
    <s v="99 - MULTIPROVINCIAL"/>
    <n v="0"/>
    <n v="70788.2"/>
    <n v="70788.2"/>
    <n v="70788.2"/>
  </r>
  <r>
    <s v="2023"/>
    <x v="0"/>
    <x v="0"/>
    <x v="1"/>
    <x v="8"/>
    <s v="2 - Poder Ejecutivo"/>
    <s v="0202 - MINISTERIO DE  INTERIOR Y POLICÍA"/>
    <s v="0002 - INSTITUTO POLICIAL DE EDUCACION"/>
    <s v="4 - SERVICIOS SOCIALES"/>
    <s v="4.4 - Educación"/>
    <s v="4.4.04 - Educación superior"/>
    <s v="2.6 - BIENES MUEBLES, INMUEBLES E INTANGIBLES"/>
    <s v="2.6.6 - EQUIPOS DE DEFENSA Y SEGURIDAD"/>
    <s v="N"/>
    <s v="00 - N/A"/>
    <s v="10 - FONDO GENERAL"/>
    <s v="(en blanco)"/>
    <s v="99 - MULTIPROVINCIAL"/>
    <n v="0"/>
    <n v="1890000"/>
    <n v="177.27"/>
    <n v="0"/>
  </r>
  <r>
    <s v="2023"/>
    <x v="0"/>
    <x v="0"/>
    <x v="1"/>
    <x v="8"/>
    <s v="2 - Poder Ejecutivo"/>
    <s v="0202 - MINISTERIO DE  INTERIOR Y POLICÍA"/>
    <s v="0002 - INSTITUTO POLICIAL DE EDUCACION"/>
    <s v="4 - SERVICIOS SOCIALES"/>
    <s v="4.4 - Educación"/>
    <s v="4.4.04 - Educación superior"/>
    <s v="2.6 - BIENES MUEBLES, INMUEBLES E INTANGIBLES"/>
    <s v="2.6.6 - EQUIPOS DE DEFENSA Y SEGURIDAD"/>
    <s v="N"/>
    <s v="00 - N/A"/>
    <s v="10 - FONDO GENERAL"/>
    <s v="(en blanco)"/>
    <s v="99 - MULTIPROVINCIAL"/>
    <n v="2698782"/>
    <n v="936365.4"/>
    <n v="2826188.13"/>
    <n v="936365.4"/>
  </r>
  <r>
    <s v="2023"/>
    <x v="0"/>
    <x v="0"/>
    <x v="1"/>
    <x v="8"/>
    <s v="2 - Poder Ejecutivo"/>
    <s v="0202 - MINISTERIO DE  INTERIOR Y POLICÍA"/>
    <s v="0002 - INSTITUTO POLICIAL DE EDUCACION"/>
    <s v="4 - SERVICIOS SOCIALES"/>
    <s v="4.4 - Educación"/>
    <s v="4.4.04 - Educación superior"/>
    <s v="2.6 - BIENES MUEBLES, INMUEBLES E INTANGIBLES"/>
    <s v="2.6.9 - EDIFICIOS, ESTRUCTURAS, TIERRAS, TERRENOS Y OBJETOS DE VALOR"/>
    <s v="N"/>
    <s v="00 - N/A"/>
    <s v="10 - FONDO GENERAL"/>
    <s v="(en blanco)"/>
    <s v="99 - MULTIPROVINCIAL"/>
    <n v="50150"/>
    <n v="0"/>
    <n v="0"/>
    <n v="0"/>
  </r>
  <r>
    <s v="2023"/>
    <x v="0"/>
    <x v="0"/>
    <x v="1"/>
    <x v="8"/>
    <s v="2 - Poder Ejecutivo"/>
    <s v="0202 - MINISTERIO DE  INTERIOR Y POLICÍA"/>
    <s v="0002 - INSTITUTO POLICIAL DE EDUCACION"/>
    <s v="4 - SERVICIOS SOCIALES"/>
    <s v="4.4 - Educación"/>
    <s v="4.4.04 - Educación superior"/>
    <s v="2.7 - OBRAS"/>
    <s v="2.7.1 - OBRAS EN EDIFICACIONES"/>
    <s v="N"/>
    <s v="00 - N/A"/>
    <s v="10 - FONDO GENERAL"/>
    <s v="(en blanco)"/>
    <s v="99 - MULTIPROVINCIAL"/>
    <n v="2669745"/>
    <n v="2866085.91"/>
    <n v="2866086"/>
    <n v="2864994.29"/>
  </r>
  <r>
    <s v="2023"/>
    <x v="0"/>
    <x v="0"/>
    <x v="1"/>
    <x v="8"/>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en blanco)"/>
    <s v="99 - MULTIPROVINCIAL"/>
    <n v="50000"/>
    <n v="260921.60000000001"/>
    <n v="315046.44"/>
    <n v="260921.60000000001"/>
  </r>
  <r>
    <s v="2023"/>
    <x v="0"/>
    <x v="0"/>
    <x v="1"/>
    <x v="8"/>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en blanco)"/>
    <s v="99 - MULTIPROVINCIAL"/>
    <n v="50000"/>
    <n v="104099.6"/>
    <n v="83033.600000000006"/>
    <n v="104099.6"/>
  </r>
  <r>
    <s v="2023"/>
    <x v="0"/>
    <x v="0"/>
    <x v="1"/>
    <x v="8"/>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en blanco)"/>
    <s v="99 - MULTIPROVINCIAL"/>
    <n v="50000"/>
    <n v="8903.01"/>
    <n v="50000"/>
    <n v="8903"/>
  </r>
  <r>
    <s v="2023"/>
    <x v="0"/>
    <x v="0"/>
    <x v="1"/>
    <x v="8"/>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101300"/>
    <n v="99865.76"/>
    <n v="100699.99"/>
    <n v="99865.760000000009"/>
  </r>
  <r>
    <s v="2023"/>
    <x v="0"/>
    <x v="0"/>
    <x v="1"/>
    <x v="8"/>
    <s v="2 - Poder Ejecutivo"/>
    <s v="0202 - MINISTERIO DE  INTERIOR Y POLICÍA"/>
    <s v="0003 - INSTITUTO NACIONAL DE MIGRACION"/>
    <s v="1 - SERVICIOS  GENERALES"/>
    <s v="1.4 - Justicia, orden público y seguridad"/>
    <s v="1.4.05 - Servicios de migraciones"/>
    <s v="2.6 - BIENES MUEBLES, INMUEBLES E INTANGIBLES"/>
    <s v="2.6.3 - EQUIPO E INSTRUMENTAL, CIENTÍFICO Y LABORATORIO"/>
    <s v="N"/>
    <s v="00 - N/A"/>
    <s v="10 - FONDO GENERAL"/>
    <s v="(en blanco)"/>
    <s v="99 - MULTIPROVINCIAL"/>
    <n v="0"/>
    <n v="2600.0100000000002"/>
    <n v="2600.0100000000002"/>
    <n v="2600.0100000000002"/>
  </r>
  <r>
    <s v="2023"/>
    <x v="0"/>
    <x v="0"/>
    <x v="1"/>
    <x v="8"/>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en blanco)"/>
    <s v="99 - MULTIPROVINCIAL"/>
    <n v="0"/>
    <n v="17466.88"/>
    <n v="17466.87"/>
    <n v="17466.88"/>
  </r>
  <r>
    <s v="2023"/>
    <x v="0"/>
    <x v="0"/>
    <x v="1"/>
    <x v="8"/>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en blanco)"/>
    <s v="99 - MULTIPROVINCIAL"/>
    <n v="18000"/>
    <n v="0"/>
    <n v="533.13000000000102"/>
    <n v="0"/>
  </r>
  <r>
    <s v="2023"/>
    <x v="0"/>
    <x v="0"/>
    <x v="1"/>
    <x v="8"/>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en blanco)"/>
    <s v="99 - MULTIPROVINCIAL"/>
    <n v="12500"/>
    <n v="0"/>
    <n v="12500"/>
    <n v="0"/>
  </r>
  <r>
    <s v="2023"/>
    <x v="0"/>
    <x v="0"/>
    <x v="1"/>
    <x v="8"/>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en blanco)"/>
    <s v="99 - MULTIPROVINCIAL"/>
    <n v="100000"/>
    <n v="0"/>
    <n v="64966.399999999994"/>
    <n v="0"/>
  </r>
  <r>
    <s v="2023"/>
    <x v="0"/>
    <x v="0"/>
    <x v="1"/>
    <x v="8"/>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en blanco)"/>
    <s v="01 - DISTRITO NACIONAL"/>
    <n v="0"/>
    <n v="17695.800000000003"/>
    <n v="40000"/>
    <n v="17695.800000000003"/>
  </r>
  <r>
    <s v="2023"/>
    <x v="0"/>
    <x v="0"/>
    <x v="1"/>
    <x v="8"/>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en blanco)"/>
    <s v="01 - DISTRITO NACIONAL"/>
    <n v="800000"/>
    <n v="1040790.54"/>
    <n v="1074000"/>
    <n v="1040790.54"/>
  </r>
  <r>
    <s v="2023"/>
    <x v="0"/>
    <x v="0"/>
    <x v="1"/>
    <x v="8"/>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en blanco)"/>
    <s v="01 - DISTRITO NACIONAL"/>
    <n v="230000"/>
    <n v="62916.1"/>
    <n v="130000"/>
    <n v="62916.1"/>
  </r>
  <r>
    <s v="2023"/>
    <x v="0"/>
    <x v="0"/>
    <x v="1"/>
    <x v="8"/>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en blanco)"/>
    <s v="01 - DISTRITO NACIONAL"/>
    <n v="750000"/>
    <n v="220664.85"/>
    <n v="710000"/>
    <n v="220664.85"/>
  </r>
  <r>
    <s v="2023"/>
    <x v="0"/>
    <x v="0"/>
    <x v="1"/>
    <x v="8"/>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15000"/>
    <n v="0"/>
    <n v="15000"/>
    <n v="0"/>
  </r>
  <r>
    <s v="2023"/>
    <x v="0"/>
    <x v="0"/>
    <x v="1"/>
    <x v="8"/>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283000"/>
    <n v="36389.82"/>
    <n v="109000"/>
    <n v="36389.82"/>
  </r>
  <r>
    <s v="2023"/>
    <x v="0"/>
    <x v="0"/>
    <x v="1"/>
    <x v="8"/>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107000"/>
    <n v="45782.21"/>
    <n v="107000"/>
    <n v="45782.21"/>
  </r>
  <r>
    <s v="2023"/>
    <x v="0"/>
    <x v="0"/>
    <x v="1"/>
    <x v="8"/>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0"/>
    <n v="42387.43"/>
    <n v="60000"/>
    <n v="42387.43"/>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en blanco)"/>
    <s v="99 - MULTIPROVINCIAL"/>
    <n v="2000000"/>
    <n v="9437955.2300000004"/>
    <n v="10096494"/>
    <n v="8611925.0700000003"/>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en blanco)"/>
    <s v="99 - MULTIPROVINCIAL"/>
    <n v="500000"/>
    <n v="54752"/>
    <n v="0"/>
    <n v="0"/>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en blanco)"/>
    <s v="99 - MULTIPROVINCIAL"/>
    <n v="2000000"/>
    <n v="263730"/>
    <n v="2745487.92"/>
    <n v="263730"/>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en blanco)"/>
    <s v="99 - MULTIPROVINCIAL"/>
    <n v="400000"/>
    <n v="1935802.1800000002"/>
    <n v="2009994.48"/>
    <n v="1030765.8700000001"/>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en blanco)"/>
    <s v="99 - MULTIPROVINCIAL"/>
    <n v="0"/>
    <n v="0"/>
    <n v="21500"/>
    <n v="0"/>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425000"/>
    <n v="0"/>
    <n v="2104000"/>
    <n v="0"/>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0"/>
    <n v="199346.84"/>
    <n v="210000"/>
    <n v="199346.84"/>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0"/>
    <n v="525973.19999999995"/>
    <n v="531000"/>
    <n v="525973.19999999995"/>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2020000"/>
    <n v="0"/>
    <n v="0"/>
    <n v="0"/>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0"/>
    <n v="64999.12"/>
    <n v="65000"/>
    <n v="64999.12"/>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0"/>
    <n v="0"/>
    <n v="900000"/>
    <n v="0"/>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0"/>
    <n v="1512841.87"/>
    <n v="669950"/>
    <n v="1333101.8999999999"/>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0"/>
    <n v="3356298.9200000004"/>
    <n v="18544022"/>
    <n v="1564784.97"/>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0"/>
    <n v="135228"/>
    <n v="150000"/>
    <n v="135228"/>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0"/>
    <n v="66386.8"/>
    <n v="66390"/>
    <n v="66386.8"/>
  </r>
  <r>
    <s v="2023"/>
    <x v="0"/>
    <x v="0"/>
    <x v="1"/>
    <x v="8"/>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en blanco)"/>
    <s v="99 - MULTIPROVINCIAL"/>
    <n v="800000"/>
    <n v="1072245.94"/>
    <n v="2079231"/>
    <n v="1072245.94"/>
  </r>
  <r>
    <s v="2023"/>
    <x v="0"/>
    <x v="0"/>
    <x v="1"/>
    <x v="8"/>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en blanco)"/>
    <s v="01 - DISTRITO NACIONAL"/>
    <n v="50000"/>
    <n v="34450.1"/>
    <n v="100000"/>
    <n v="34450.1"/>
  </r>
  <r>
    <s v="2023"/>
    <x v="0"/>
    <x v="0"/>
    <x v="1"/>
    <x v="8"/>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en blanco)"/>
    <s v="01 - DISTRITO NACIONAL"/>
    <n v="50000"/>
    <n v="46303"/>
    <n v="70000"/>
    <n v="46303"/>
  </r>
  <r>
    <s v="2023"/>
    <x v="0"/>
    <x v="0"/>
    <x v="1"/>
    <x v="8"/>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en blanco)"/>
    <s v="01 - DISTRITO NACIONAL"/>
    <n v="0"/>
    <n v="70794.100000000006"/>
    <n v="80000"/>
    <n v="70794.100000000006"/>
  </r>
  <r>
    <s v="2023"/>
    <x v="0"/>
    <x v="0"/>
    <x v="1"/>
    <x v="8"/>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4 - VEHÍCULOS Y EQUIPO DE TRANSPORTE, TRACCIÓN Y ELEVACIÓN"/>
    <s v="N"/>
    <s v="00 - N/A"/>
    <s v="10 - FONDO GENERAL"/>
    <s v="(en blanco)"/>
    <s v="01 - DISTRITO NACIONAL"/>
    <n v="50000"/>
    <n v="0"/>
    <n v="0"/>
    <n v="0"/>
  </r>
  <r>
    <s v="2023"/>
    <x v="0"/>
    <x v="0"/>
    <x v="1"/>
    <x v="8"/>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50000"/>
    <n v="0"/>
    <n v="20000"/>
    <n v="0"/>
  </r>
  <r>
    <s v="2023"/>
    <x v="0"/>
    <x v="0"/>
    <x v="1"/>
    <x v="8"/>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50000"/>
    <n v="34833.599999999999"/>
    <n v="50000"/>
    <n v="34833.599999999999"/>
  </r>
  <r>
    <s v="2023"/>
    <x v="0"/>
    <x v="0"/>
    <x v="1"/>
    <x v="8"/>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50000"/>
    <n v="0"/>
    <n v="50000"/>
    <n v="0"/>
  </r>
  <r>
    <s v="2023"/>
    <x v="0"/>
    <x v="0"/>
    <x v="1"/>
    <x v="8"/>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en blanco)"/>
    <s v="01 - DISTRITO NACIONAL"/>
    <n v="100000"/>
    <n v="0"/>
    <n v="30000"/>
    <n v="0"/>
  </r>
  <r>
    <s v="2023"/>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en blanco)"/>
    <s v="99 - MULTIPROVINCIAL"/>
    <n v="1000000"/>
    <n v="0"/>
    <n v="21206.630000000005"/>
    <n v="0"/>
  </r>
  <r>
    <s v="2023"/>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en blanco)"/>
    <s v="99 - MULTIPROVINCIAL"/>
    <n v="1200000"/>
    <n v="2460884.1"/>
    <n v="3922659.9799999995"/>
    <n v="2460884.1"/>
  </r>
  <r>
    <s v="2023"/>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en blanco)"/>
    <s v="99 - MULTIPROVINCIAL"/>
    <n v="150000"/>
    <n v="86791.99"/>
    <n v="86792"/>
    <n v="86791.99"/>
  </r>
  <r>
    <s v="2023"/>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en blanco)"/>
    <s v="99 - MULTIPROVINCIAL"/>
    <n v="0"/>
    <n v="138793.37"/>
    <n v="138793.37"/>
    <n v="138793.37"/>
  </r>
  <r>
    <s v="2023"/>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en blanco)"/>
    <s v="99 - MULTIPROVINCIAL"/>
    <n v="300000"/>
    <n v="0"/>
    <n v="0"/>
    <n v="0"/>
  </r>
  <r>
    <s v="2023"/>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en blanco)"/>
    <s v="99 - MULTIPROVINCIAL"/>
    <n v="0"/>
    <n v="198800.03"/>
    <n v="198900"/>
    <n v="198800.03"/>
  </r>
  <r>
    <s v="2023"/>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en blanco)"/>
    <s v="99 - MULTIPROVINCIAL"/>
    <n v="500000"/>
    <n v="0"/>
    <n v="0"/>
    <n v="0"/>
  </r>
  <r>
    <s v="2023"/>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en blanco)"/>
    <s v="99 - MULTIPROVINCIAL"/>
    <n v="500000"/>
    <n v="6514371.25"/>
    <n v="6514371.2500000009"/>
    <n v="6514371.25"/>
  </r>
  <r>
    <s v="2023"/>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en blanco)"/>
    <s v="99 - MULTIPROVINCIAL"/>
    <n v="0"/>
    <n v="32266510"/>
    <n v="32290622.990000002"/>
    <n v="5130050"/>
  </r>
  <r>
    <s v="2023"/>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en blanco)"/>
    <s v="99 - MULTIPROVINCIAL"/>
    <n v="1200000"/>
    <n v="13970335.959999999"/>
    <n v="15058465.480000004"/>
    <n v="13970335.959999999"/>
  </r>
  <r>
    <s v="2023"/>
    <x v="0"/>
    <x v="0"/>
    <x v="1"/>
    <x v="8"/>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en blanco)"/>
    <s v="01 - DISTRITO NACIONAL"/>
    <n v="150000"/>
    <n v="198199.83"/>
    <n v="100000"/>
    <n v="141489.02999999997"/>
  </r>
  <r>
    <s v="2023"/>
    <x v="0"/>
    <x v="0"/>
    <x v="1"/>
    <x v="8"/>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en blanco)"/>
    <s v="01 - DISTRITO NACIONAL"/>
    <n v="150000"/>
    <n v="21150.03"/>
    <n v="50000"/>
    <n v="0"/>
  </r>
  <r>
    <s v="2023"/>
    <x v="0"/>
    <x v="0"/>
    <x v="1"/>
    <x v="8"/>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en blanco)"/>
    <s v="01 - DISTRITO NACIONAL"/>
    <n v="200000"/>
    <n v="0"/>
    <n v="135000"/>
    <n v="0"/>
  </r>
  <r>
    <s v="2023"/>
    <x v="0"/>
    <x v="0"/>
    <x v="1"/>
    <x v="8"/>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4 - VEHÍCULOS Y EQUIPO DE TRANSPORTE, TRACCIÓN Y ELEVACIÓN"/>
    <s v="N"/>
    <s v="00 - N/A"/>
    <s v="10 - FONDO GENERAL"/>
    <s v="(en blanco)"/>
    <s v="01 - DISTRITO NACIONAL"/>
    <n v="25000"/>
    <n v="0"/>
    <n v="200"/>
    <n v="0"/>
  </r>
  <r>
    <s v="2023"/>
    <x v="0"/>
    <x v="0"/>
    <x v="1"/>
    <x v="8"/>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0"/>
    <n v="82576.06"/>
    <n v="98000"/>
    <n v="82576.06"/>
  </r>
  <r>
    <s v="2023"/>
    <x v="0"/>
    <x v="0"/>
    <x v="1"/>
    <x v="8"/>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40000"/>
    <n v="0"/>
    <n v="5000"/>
    <n v="0"/>
  </r>
  <r>
    <s v="2023"/>
    <x v="0"/>
    <x v="0"/>
    <x v="1"/>
    <x v="8"/>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0"/>
    <n v="338723.33999999997"/>
    <n v="549000"/>
    <n v="338723.33999999997"/>
  </r>
  <r>
    <s v="2023"/>
    <x v="0"/>
    <x v="0"/>
    <x v="1"/>
    <x v="8"/>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58000"/>
    <n v="10626.84"/>
    <n v="3000"/>
    <n v="10626.84"/>
  </r>
  <r>
    <s v="2023"/>
    <x v="0"/>
    <x v="0"/>
    <x v="1"/>
    <x v="8"/>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150000"/>
    <n v="0"/>
    <n v="25000"/>
    <n v="0"/>
  </r>
  <r>
    <s v="2023"/>
    <x v="0"/>
    <x v="0"/>
    <x v="1"/>
    <x v="8"/>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600000"/>
    <n v="478261.89"/>
    <n v="547800"/>
    <n v="478261.89"/>
  </r>
  <r>
    <s v="2023"/>
    <x v="0"/>
    <x v="0"/>
    <x v="1"/>
    <x v="8"/>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40500"/>
    <n v="43373.14"/>
    <n v="40500"/>
    <n v="14457.73"/>
  </r>
  <r>
    <s v="2023"/>
    <x v="0"/>
    <x v="0"/>
    <x v="1"/>
    <x v="8"/>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en blanco)"/>
    <s v="01 - DISTRITO NACIONAL"/>
    <n v="100000"/>
    <n v="100772"/>
    <n v="221000"/>
    <n v="100772"/>
  </r>
  <r>
    <s v="2023"/>
    <x v="0"/>
    <x v="0"/>
    <x v="1"/>
    <x v="8"/>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9 - EDIFICIOS, ESTRUCTURAS, TIERRAS, TERRENOS Y OBJETOS DE VALOR"/>
    <s v="N"/>
    <s v="00 - N/A"/>
    <s v="10 - FONDO GENERAL"/>
    <s v="(en blanco)"/>
    <s v="01 - DISTRITO NACIONAL"/>
    <n v="261168"/>
    <n v="0"/>
    <n v="168"/>
    <n v="0"/>
  </r>
  <r>
    <s v="2023"/>
    <x v="0"/>
    <x v="0"/>
    <x v="1"/>
    <x v="8"/>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en blanco)"/>
    <s v="01 - DISTRITO NACIONAL"/>
    <n v="117325"/>
    <n v="71598.010000000009"/>
    <n v="72325"/>
    <n v="71598.010000000009"/>
  </r>
  <r>
    <s v="2023"/>
    <x v="0"/>
    <x v="0"/>
    <x v="1"/>
    <x v="8"/>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en blanco)"/>
    <s v="01 - DISTRITO NACIONAL"/>
    <n v="50000"/>
    <n v="138827"/>
    <n v="138827"/>
    <n v="138827"/>
  </r>
  <r>
    <s v="2023"/>
    <x v="0"/>
    <x v="0"/>
    <x v="1"/>
    <x v="8"/>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en blanco)"/>
    <s v="01 - DISTRITO NACIONAL"/>
    <n v="20000"/>
    <n v="129154.54000000001"/>
    <n v="137782.56"/>
    <n v="129154.54000000001"/>
  </r>
  <r>
    <s v="2023"/>
    <x v="0"/>
    <x v="0"/>
    <x v="1"/>
    <x v="8"/>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50000"/>
    <n v="77950.8"/>
    <n v="77950.8"/>
    <n v="77950.8"/>
  </r>
  <r>
    <s v="2023"/>
    <x v="0"/>
    <x v="0"/>
    <x v="1"/>
    <x v="8"/>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5000"/>
    <n v="0"/>
    <n v="5000"/>
    <n v="0"/>
  </r>
  <r>
    <s v="2023"/>
    <x v="0"/>
    <x v="0"/>
    <x v="1"/>
    <x v="8"/>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0"/>
    <n v="10500"/>
    <n v="48000"/>
    <n v="10500"/>
  </r>
  <r>
    <s v="2023"/>
    <x v="0"/>
    <x v="0"/>
    <x v="1"/>
    <x v="8"/>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50000"/>
    <n v="110194"/>
    <n v="110194"/>
    <n v="110194"/>
  </r>
  <r>
    <s v="2023"/>
    <x v="0"/>
    <x v="0"/>
    <x v="1"/>
    <x v="8"/>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100000"/>
    <n v="162698.4"/>
    <n v="165844"/>
    <n v="162698.4"/>
  </r>
  <r>
    <s v="2023"/>
    <x v="0"/>
    <x v="0"/>
    <x v="1"/>
    <x v="8"/>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50000"/>
    <n v="96583"/>
    <n v="96583"/>
    <n v="96583"/>
  </r>
  <r>
    <s v="2023"/>
    <x v="0"/>
    <x v="0"/>
    <x v="1"/>
    <x v="8"/>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60000"/>
    <n v="0"/>
    <n v="1154.3099999999977"/>
    <n v="0"/>
  </r>
  <r>
    <s v="2023"/>
    <x v="0"/>
    <x v="0"/>
    <x v="1"/>
    <x v="8"/>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0"/>
    <n v="7500"/>
    <n v="7500"/>
    <n v="7500"/>
  </r>
  <r>
    <s v="2023"/>
    <x v="0"/>
    <x v="0"/>
    <x v="1"/>
    <x v="8"/>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350000"/>
    <n v="170982"/>
    <n v="170982"/>
    <n v="170982"/>
  </r>
  <r>
    <s v="2023"/>
    <x v="0"/>
    <x v="0"/>
    <x v="1"/>
    <x v="8"/>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400000"/>
    <n v="186530"/>
    <n v="403500"/>
    <n v="120000"/>
  </r>
  <r>
    <s v="2023"/>
    <x v="0"/>
    <x v="0"/>
    <x v="1"/>
    <x v="8"/>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150000"/>
    <n v="57674.27"/>
    <n v="75518"/>
    <n v="57674.27"/>
  </r>
  <r>
    <s v="2023"/>
    <x v="0"/>
    <x v="0"/>
    <x v="1"/>
    <x v="8"/>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en blanco)"/>
    <s v="99 - MULTIPROVINCIAL"/>
    <n v="2300000"/>
    <n v="0"/>
    <n v="0"/>
    <n v="0"/>
  </r>
  <r>
    <s v="2023"/>
    <x v="0"/>
    <x v="0"/>
    <x v="1"/>
    <x v="8"/>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100000"/>
    <n v="0"/>
    <n v="0"/>
    <n v="0"/>
  </r>
  <r>
    <s v="2023"/>
    <x v="0"/>
    <x v="0"/>
    <x v="1"/>
    <x v="8"/>
    <s v="2 - Poder Ejecutivo"/>
    <s v="0202 - MINISTERIO DE  INTERIOR Y POLICÍA"/>
    <s v="0007 - DIRECCION GENERAL DE LA RESERVA DE LA POLICIA NACIONAL"/>
    <s v="4 - SERVICIOS SOCIALES"/>
    <s v="4.5 - Protección social"/>
    <s v="4.5.01 - Edad avanzada, pensiones (por edad o incapacidad)"/>
    <s v="2.7 - OBRAS"/>
    <s v="2.7.1 - OBRAS EN EDIFICACIONES"/>
    <s v="N"/>
    <s v="00 - N/A"/>
    <s v="10 - FONDO GENERAL"/>
    <s v="(en blanco)"/>
    <s v="99 - MULTIPROVINCIAL"/>
    <n v="1200000"/>
    <n v="0"/>
    <n v="0"/>
    <n v="0"/>
  </r>
  <r>
    <s v="2023"/>
    <x v="0"/>
    <x v="0"/>
    <x v="1"/>
    <x v="8"/>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en blanco)"/>
    <s v="01 - DISTRITO NACIONAL"/>
    <n v="35000"/>
    <n v="32137.3"/>
    <n v="34530"/>
    <n v="32137.3"/>
  </r>
  <r>
    <s v="2023"/>
    <x v="0"/>
    <x v="0"/>
    <x v="1"/>
    <x v="8"/>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en blanco)"/>
    <s v="01 - DISTRITO NACIONAL"/>
    <n v="30000"/>
    <n v="55460"/>
    <n v="55470"/>
    <n v="55460"/>
  </r>
  <r>
    <s v="2023"/>
    <x v="0"/>
    <x v="0"/>
    <x v="1"/>
    <x v="8"/>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10 - FONDO GENERAL"/>
    <s v="(en blanco)"/>
    <s v="99 - MULTIPROVINCIAL"/>
    <n v="400000"/>
    <n v="0"/>
    <n v="0"/>
    <n v="0"/>
  </r>
  <r>
    <s v="2023"/>
    <x v="0"/>
    <x v="0"/>
    <x v="1"/>
    <x v="8"/>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10 - FONDO GENERAL"/>
    <s v="(en blanco)"/>
    <s v="99 - MULTIPROVINCIAL"/>
    <n v="1000000"/>
    <n v="17953.7"/>
    <n v="17953.699999999953"/>
    <n v="17953.7"/>
  </r>
  <r>
    <s v="2023"/>
    <x v="0"/>
    <x v="0"/>
    <x v="1"/>
    <x v="8"/>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en blanco)"/>
    <s v="99 - MULTIPROVINCIAL"/>
    <n v="0"/>
    <n v="992380"/>
    <n v="1000000"/>
    <n v="992380"/>
  </r>
  <r>
    <s v="2023"/>
    <x v="0"/>
    <x v="0"/>
    <x v="1"/>
    <x v="8"/>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en blanco)"/>
    <s v="99 - MULTIPROVINCIAL"/>
    <n v="0"/>
    <n v="1449991.84"/>
    <n v="1450000"/>
    <n v="1299991.8400000001"/>
  </r>
  <r>
    <s v="2023"/>
    <x v="0"/>
    <x v="0"/>
    <x v="1"/>
    <x v="8"/>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en blanco)"/>
    <s v="99 - MULTIPROVINCIAL"/>
    <n v="1900000"/>
    <n v="0"/>
    <n v="0"/>
    <n v="0"/>
  </r>
  <r>
    <s v="2023"/>
    <x v="0"/>
    <x v="0"/>
    <x v="1"/>
    <x v="8"/>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en blanco)"/>
    <s v="99 - MULTIPROVINCIAL"/>
    <n v="0"/>
    <n v="275165.38"/>
    <n v="500000"/>
    <n v="0"/>
  </r>
  <r>
    <s v="2023"/>
    <x v="0"/>
    <x v="0"/>
    <x v="1"/>
    <x v="8"/>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en blanco)"/>
    <s v="99 - MULTIPROVINCIAL"/>
    <n v="0"/>
    <n v="13839.63"/>
    <n v="275220"/>
    <n v="0"/>
  </r>
  <r>
    <s v="2023"/>
    <x v="0"/>
    <x v="0"/>
    <x v="1"/>
    <x v="8"/>
    <s v="2 - Poder Ejecutivo"/>
    <s v="0202 - MINISTERIO DE  INTERIOR Y POLICÍA"/>
    <s v="0008 - HOSPITAL GENERAL DOCENTE DE LA POLICIA NACIONAL"/>
    <s v="4 - SERVICIOS SOCIALES"/>
    <s v="4.2 - Salud"/>
    <s v="4.2.02 - Servicios hospitalarios"/>
    <s v="2.6 - BIENES MUEBLES, INMUEBLES E INTANGIBLES"/>
    <s v="2.6.8 - BIENES INTANGIBLES"/>
    <s v="N"/>
    <s v="00 - N/A"/>
    <s v="20 - FONDOS CON DESTINO ESPECÍFICO"/>
    <s v="(en blanco)"/>
    <s v="99 - MULTIPROVINCIAL"/>
    <n v="0"/>
    <n v="180000"/>
    <n v="180000"/>
    <n v="180000"/>
  </r>
  <r>
    <s v="2023"/>
    <x v="0"/>
    <x v="0"/>
    <x v="1"/>
    <x v="8"/>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150000"/>
    <n v="149997.91"/>
    <n v="150000"/>
    <n v="149997.91"/>
  </r>
  <r>
    <s v="2023"/>
    <x v="0"/>
    <x v="0"/>
    <x v="1"/>
    <x v="8"/>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250000"/>
    <n v="246838.11"/>
    <n v="250000"/>
    <n v="246838.11"/>
  </r>
  <r>
    <s v="2023"/>
    <x v="0"/>
    <x v="0"/>
    <x v="1"/>
    <x v="8"/>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en blanco)"/>
    <s v="01 - DISTRITO NACIONAL"/>
    <n v="100000"/>
    <n v="45999.99"/>
    <n v="45800"/>
    <n v="45999.99"/>
  </r>
  <r>
    <s v="2023"/>
    <x v="0"/>
    <x v="0"/>
    <x v="1"/>
    <x v="8"/>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en blanco)"/>
    <s v="01 - DISTRITO NACIONAL"/>
    <n v="0"/>
    <n v="93974.96"/>
    <n v="94000"/>
    <n v="93974.96"/>
  </r>
  <r>
    <s v="2023"/>
    <x v="0"/>
    <x v="0"/>
    <x v="1"/>
    <x v="8"/>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en blanco)"/>
    <s v="01 - DISTRITO NACIONAL"/>
    <n v="0"/>
    <n v="84452.62"/>
    <n v="86860"/>
    <n v="84452.62"/>
  </r>
  <r>
    <s v="2023"/>
    <x v="0"/>
    <x v="0"/>
    <x v="1"/>
    <x v="8"/>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en blanco)"/>
    <s v="01 - DISTRITO NACIONAL"/>
    <n v="300000"/>
    <n v="6325"/>
    <n v="8590"/>
    <n v="6325"/>
  </r>
  <r>
    <s v="2023"/>
    <x v="0"/>
    <x v="0"/>
    <x v="1"/>
    <x v="8"/>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1458"/>
    <n v="0"/>
    <n v="458"/>
    <n v="0"/>
  </r>
  <r>
    <s v="2023"/>
    <x v="0"/>
    <x v="0"/>
    <x v="1"/>
    <x v="8"/>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0"/>
    <n v="0"/>
    <n v="13550"/>
    <n v="0"/>
  </r>
  <r>
    <s v="2023"/>
    <x v="0"/>
    <x v="0"/>
    <x v="1"/>
    <x v="8"/>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0"/>
    <n v="103341.59"/>
    <n v="103500"/>
    <n v="103341.59"/>
  </r>
  <r>
    <s v="2023"/>
    <x v="0"/>
    <x v="0"/>
    <x v="1"/>
    <x v="8"/>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0"/>
    <n v="30680"/>
    <n v="38000"/>
    <n v="30680"/>
  </r>
  <r>
    <s v="2023"/>
    <x v="0"/>
    <x v="0"/>
    <x v="1"/>
    <x v="8"/>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0"/>
    <n v="49543.06"/>
    <n v="29200"/>
    <n v="49543.06"/>
  </r>
  <r>
    <s v="2023"/>
    <x v="0"/>
    <x v="0"/>
    <x v="1"/>
    <x v="8"/>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en blanco)"/>
    <s v="01 - DISTRITO NACIONAL"/>
    <n v="50000"/>
    <n v="0"/>
    <n v="1500"/>
    <n v="0"/>
  </r>
  <r>
    <s v="2023"/>
    <x v="0"/>
    <x v="0"/>
    <x v="1"/>
    <x v="8"/>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en blanco)"/>
    <s v="99 - MULTIPROVINCIAL"/>
    <n v="8000000"/>
    <n v="4273262.97"/>
    <n v="4305010"/>
    <n v="4273262.97"/>
  </r>
  <r>
    <s v="2023"/>
    <x v="0"/>
    <x v="0"/>
    <x v="1"/>
    <x v="8"/>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en blanco)"/>
    <s v="99 - MULTIPROVINCIAL"/>
    <n v="2000000"/>
    <n v="1938032"/>
    <n v="2000000"/>
    <n v="1938032"/>
  </r>
  <r>
    <s v="2023"/>
    <x v="0"/>
    <x v="0"/>
    <x v="1"/>
    <x v="8"/>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en blanco)"/>
    <s v="99 - MULTIPROVINCIAL"/>
    <n v="3400000"/>
    <n v="3068798.41"/>
    <n v="2840000"/>
    <n v="2678882.2800000003"/>
  </r>
  <r>
    <s v="2023"/>
    <x v="0"/>
    <x v="0"/>
    <x v="1"/>
    <x v="8"/>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en blanco)"/>
    <s v="99 - MULTIPROVINCIAL"/>
    <n v="3000000"/>
    <n v="926906.05"/>
    <n v="1450000"/>
    <n v="926906.05"/>
  </r>
  <r>
    <s v="2023"/>
    <x v="0"/>
    <x v="0"/>
    <x v="1"/>
    <x v="8"/>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en blanco)"/>
    <s v="99 - MULTIPROVINCIAL"/>
    <n v="150000"/>
    <n v="217828"/>
    <n v="150000"/>
    <n v="217828"/>
  </r>
  <r>
    <s v="2023"/>
    <x v="0"/>
    <x v="0"/>
    <x v="1"/>
    <x v="8"/>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en blanco)"/>
    <s v="99 - MULTIPROVINCIAL"/>
    <n v="0"/>
    <n v="37199.5"/>
    <n v="94700.9"/>
    <n v="0"/>
  </r>
  <r>
    <s v="2023"/>
    <x v="0"/>
    <x v="0"/>
    <x v="1"/>
    <x v="8"/>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en blanco)"/>
    <s v="99 - MULTIPROVINCIAL"/>
    <n v="0"/>
    <n v="17700"/>
    <n v="346920"/>
    <n v="0"/>
  </r>
  <r>
    <s v="2023"/>
    <x v="0"/>
    <x v="0"/>
    <x v="1"/>
    <x v="8"/>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350000"/>
    <n v="474094.5"/>
    <n v="496848"/>
    <n v="474094.5"/>
  </r>
  <r>
    <s v="2023"/>
    <x v="0"/>
    <x v="0"/>
    <x v="1"/>
    <x v="8"/>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100000"/>
    <n v="0"/>
    <n v="100000"/>
    <n v="0"/>
  </r>
  <r>
    <s v="2023"/>
    <x v="0"/>
    <x v="0"/>
    <x v="1"/>
    <x v="8"/>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50000"/>
    <n v="0"/>
    <n v="50000"/>
    <n v="0"/>
  </r>
  <r>
    <s v="2023"/>
    <x v="0"/>
    <x v="0"/>
    <x v="1"/>
    <x v="8"/>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0"/>
    <n v="352196.44"/>
    <n v="360000"/>
    <n v="352196.44"/>
  </r>
  <r>
    <s v="2023"/>
    <x v="0"/>
    <x v="0"/>
    <x v="1"/>
    <x v="8"/>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0"/>
    <n v="76700"/>
    <n v="484856.1"/>
    <n v="0"/>
  </r>
  <r>
    <s v="2023"/>
    <x v="0"/>
    <x v="0"/>
    <x v="1"/>
    <x v="8"/>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0"/>
    <n v="0"/>
    <n v="8909"/>
    <n v="0"/>
  </r>
  <r>
    <s v="2023"/>
    <x v="0"/>
    <x v="0"/>
    <x v="1"/>
    <x v="8"/>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500000"/>
    <n v="0"/>
    <n v="150000"/>
    <n v="0"/>
  </r>
  <r>
    <s v="2023"/>
    <x v="0"/>
    <x v="0"/>
    <x v="1"/>
    <x v="8"/>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0"/>
    <n v="222276.6"/>
    <n v="224000"/>
    <n v="222276.6"/>
  </r>
  <r>
    <s v="2023"/>
    <x v="0"/>
    <x v="0"/>
    <x v="1"/>
    <x v="8"/>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en blanco)"/>
    <s v="99 - MULTIPROVINCIAL"/>
    <n v="800000"/>
    <n v="1265349.3999999999"/>
    <n v="1004990"/>
    <n v="1265349.4000000001"/>
  </r>
  <r>
    <s v="2023"/>
    <x v="0"/>
    <x v="0"/>
    <x v="1"/>
    <x v="8"/>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en blanco)"/>
    <s v="99 - MULTIPROVINCIAL"/>
    <n v="1500000"/>
    <n v="737368.74"/>
    <n v="896896"/>
    <n v="737368.74"/>
  </r>
  <r>
    <s v="2023"/>
    <x v="0"/>
    <x v="0"/>
    <x v="1"/>
    <x v="8"/>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en blanco)"/>
    <s v="99 - MULTIPROVINCIAL"/>
    <n v="0"/>
    <n v="341256"/>
    <n v="341256"/>
    <n v="341256"/>
  </r>
  <r>
    <s v="2023"/>
    <x v="0"/>
    <x v="0"/>
    <x v="1"/>
    <x v="8"/>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en blanco)"/>
    <s v="99 - MULTIPROVINCIAL"/>
    <n v="700000"/>
    <n v="504245.01"/>
    <n v="700000"/>
    <n v="504245.01"/>
  </r>
  <r>
    <s v="2023"/>
    <x v="0"/>
    <x v="0"/>
    <x v="1"/>
    <x v="8"/>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en blanco)"/>
    <s v="99 - MULTIPROVINCIAL"/>
    <n v="800000"/>
    <n v="2380177.6199999996"/>
    <n v="2335000"/>
    <n v="2270212.83"/>
  </r>
  <r>
    <s v="2023"/>
    <x v="0"/>
    <x v="0"/>
    <x v="1"/>
    <x v="8"/>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en blanco)"/>
    <s v="99 - MULTIPROVINCIAL"/>
    <n v="500000"/>
    <n v="77998"/>
    <n v="181200"/>
    <n v="77998"/>
  </r>
  <r>
    <s v="2023"/>
    <x v="0"/>
    <x v="0"/>
    <x v="1"/>
    <x v="8"/>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0"/>
    <n v="69136.2"/>
    <n v="0"/>
  </r>
  <r>
    <s v="2023"/>
    <x v="0"/>
    <x v="0"/>
    <x v="1"/>
    <x v="8"/>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en blanco)"/>
    <s v="99 - MULTIPROVINCIAL"/>
    <n v="0"/>
    <n v="2925000"/>
    <n v="2940000"/>
    <n v="2925000"/>
  </r>
  <r>
    <s v="2023"/>
    <x v="0"/>
    <x v="0"/>
    <x v="1"/>
    <x v="8"/>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en blanco)"/>
    <s v="99 - MULTIPROVINCIAL"/>
    <n v="1500000"/>
    <n v="1492298.92"/>
    <n v="1500000"/>
    <n v="1492298.92"/>
  </r>
  <r>
    <s v="2023"/>
    <x v="0"/>
    <x v="0"/>
    <x v="1"/>
    <x v="8"/>
    <s v="2 - Poder Ejecutivo"/>
    <s v="0203 - MINISTERIO DE DEFENSA"/>
    <s v="0001 - ARMADA DE LA REPUBLICA DOMINICANA"/>
    <s v="1 - SERVICIOS  GENERALES"/>
    <s v="1.3 - Defensa nacional"/>
    <s v="1.3.01 - Defensa militar"/>
    <s v="2.7 - OBRAS"/>
    <s v="2.7.1 - OBRAS EN EDIFICACIONES"/>
    <s v="N"/>
    <s v="00 - N/A"/>
    <s v="10 - FONDO GENERAL"/>
    <s v="(en blanco)"/>
    <s v="99 - MULTIPROVINCIAL"/>
    <n v="0"/>
    <n v="216358344.30000001"/>
    <n v="266840720.73000002"/>
    <n v="186816948.49000001"/>
  </r>
  <r>
    <s v="2023"/>
    <x v="0"/>
    <x v="0"/>
    <x v="1"/>
    <x v="8"/>
    <s v="2 - Poder Ejecutivo"/>
    <s v="0203 - MINISTERIO DE DEFENSA"/>
    <s v="0001 - ARMADA DE LA REPUBLICA DOMINICANA"/>
    <s v="4 - SERVICIOS SOCIALES"/>
    <s v="4.2 - Salud"/>
    <s v="4.2.02 - Servicios hospitalarios"/>
    <s v="2.6 - BIENES MUEBLES, INMUEBLES E INTANGIBLES"/>
    <s v="2.6.5 - MAQUINARIA, OTROS EQUIPOS Y HERRAMIENTAS"/>
    <s v="N"/>
    <s v="00 - N/A"/>
    <s v="10 - FONDO GENERAL"/>
    <s v="(en blanco)"/>
    <s v="99 - MULTIPROVINCIAL"/>
    <n v="0"/>
    <n v="568170"/>
    <n v="590000"/>
    <n v="0"/>
  </r>
  <r>
    <s v="2023"/>
    <x v="0"/>
    <x v="0"/>
    <x v="1"/>
    <x v="8"/>
    <s v="2 - Poder Ejecutivo"/>
    <s v="0203 - MINISTERIO DE DEFENSA"/>
    <s v="0001 - ARMADA DE LA REPUBLICA DOMINICANA"/>
    <s v="4 - SERVICIOS SOCIALES"/>
    <s v="4.2 - Salud"/>
    <s v="4.2.02 - Servicios hospitalarios"/>
    <s v="2.6 - BIENES MUEBLES, INMUEBLES E INTANGIBLES"/>
    <s v="2.6.5 - MAQUINARIA, OTROS EQUIPOS Y HERRAMIENTAS"/>
    <s v="N"/>
    <s v="00 - N/A"/>
    <s v="10 - FONDO GENERAL"/>
    <s v="(en blanco)"/>
    <s v="99 - MULTIPROVINCIAL"/>
    <n v="0"/>
    <n v="0"/>
    <n v="499848"/>
    <n v="0"/>
  </r>
  <r>
    <s v="2023"/>
    <x v="0"/>
    <x v="0"/>
    <x v="1"/>
    <x v="8"/>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en blanco)"/>
    <s v="99 - MULTIPROVINCIAL"/>
    <n v="3652000"/>
    <n v="15537626.4"/>
    <n v="11582000"/>
    <n v="15537626.4"/>
  </r>
  <r>
    <s v="2023"/>
    <x v="0"/>
    <x v="0"/>
    <x v="1"/>
    <x v="8"/>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en blanco)"/>
    <s v="99 - MULTIPROVINCIAL"/>
    <n v="520000"/>
    <n v="0"/>
    <n v="520000"/>
    <n v="0"/>
  </r>
  <r>
    <s v="2023"/>
    <x v="0"/>
    <x v="0"/>
    <x v="1"/>
    <x v="8"/>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en blanco)"/>
    <s v="99 - MULTIPROVINCIAL"/>
    <n v="6895000"/>
    <n v="550706"/>
    <n v="2603000"/>
    <n v="550706"/>
  </r>
  <r>
    <s v="2023"/>
    <x v="0"/>
    <x v="0"/>
    <x v="1"/>
    <x v="8"/>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en blanco)"/>
    <s v="99 - MULTIPROVINCIAL"/>
    <n v="2878000"/>
    <n v="98412"/>
    <n v="1878000"/>
    <n v="98412"/>
  </r>
  <r>
    <s v="2023"/>
    <x v="0"/>
    <x v="0"/>
    <x v="1"/>
    <x v="8"/>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en blanco)"/>
    <s v="99 - MULTIPROVINCIAL"/>
    <n v="0"/>
    <n v="44687.78"/>
    <n v="50000"/>
    <n v="44687.78"/>
  </r>
  <r>
    <s v="2023"/>
    <x v="0"/>
    <x v="0"/>
    <x v="1"/>
    <x v="8"/>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en blanco)"/>
    <s v="99 - MULTIPROVINCIAL"/>
    <n v="0"/>
    <n v="91007.5"/>
    <n v="84528.58"/>
    <n v="0"/>
  </r>
  <r>
    <s v="2023"/>
    <x v="0"/>
    <x v="0"/>
    <x v="1"/>
    <x v="8"/>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en blanco)"/>
    <s v="99 - MULTIPROVINCIAL"/>
    <n v="0"/>
    <n v="274515.20000000001"/>
    <n v="278156.21999999997"/>
    <n v="228212"/>
  </r>
  <r>
    <s v="2023"/>
    <x v="0"/>
    <x v="0"/>
    <x v="1"/>
    <x v="8"/>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en blanco)"/>
    <s v="99 - MULTIPROVINCIAL"/>
    <n v="0"/>
    <n v="130390"/>
    <n v="133228"/>
    <n v="0"/>
  </r>
  <r>
    <s v="2023"/>
    <x v="0"/>
    <x v="0"/>
    <x v="1"/>
    <x v="8"/>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900000"/>
    <n v="307980"/>
    <n v="900000"/>
    <n v="307980"/>
  </r>
  <r>
    <s v="2023"/>
    <x v="0"/>
    <x v="0"/>
    <x v="1"/>
    <x v="8"/>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1790000"/>
    <n v="247800"/>
    <n v="290000"/>
    <n v="247800"/>
  </r>
  <r>
    <s v="2023"/>
    <x v="0"/>
    <x v="0"/>
    <x v="1"/>
    <x v="8"/>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4000000"/>
    <n v="0"/>
    <n v="0"/>
    <n v="0"/>
  </r>
  <r>
    <s v="2023"/>
    <x v="0"/>
    <x v="0"/>
    <x v="1"/>
    <x v="8"/>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0"/>
    <n v="3693400"/>
    <n v="3693400"/>
    <n v="3693400"/>
  </r>
  <r>
    <s v="2023"/>
    <x v="0"/>
    <x v="0"/>
    <x v="1"/>
    <x v="8"/>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0"/>
    <n v="110495200"/>
    <n v="110495200"/>
    <n v="110495200"/>
  </r>
  <r>
    <s v="2023"/>
    <x v="0"/>
    <x v="0"/>
    <x v="1"/>
    <x v="8"/>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en blanco)"/>
    <s v="99 - MULTIPROVINCIAL"/>
    <n v="0"/>
    <n v="519164.60000000003"/>
    <n v="118000"/>
    <n v="519164.60000000003"/>
  </r>
  <r>
    <s v="2023"/>
    <x v="0"/>
    <x v="0"/>
    <x v="1"/>
    <x v="8"/>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en blanco)"/>
    <s v="99 - MULTIPROVINCIAL"/>
    <n v="3677500"/>
    <n v="960048"/>
    <n v="1677500"/>
    <n v="960048"/>
  </r>
  <r>
    <s v="2023"/>
    <x v="0"/>
    <x v="0"/>
    <x v="1"/>
    <x v="8"/>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en blanco)"/>
    <s v="99 - MULTIPROVINCIAL"/>
    <n v="0"/>
    <n v="299720"/>
    <n v="120000"/>
    <n v="299720"/>
  </r>
  <r>
    <s v="2023"/>
    <x v="0"/>
    <x v="0"/>
    <x v="1"/>
    <x v="8"/>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en blanco)"/>
    <s v="99 - MULTIPROVINCIAL"/>
    <n v="0"/>
    <n v="86234.4"/>
    <n v="87000"/>
    <n v="86234.4"/>
  </r>
  <r>
    <s v="2023"/>
    <x v="0"/>
    <x v="0"/>
    <x v="1"/>
    <x v="8"/>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en blanco)"/>
    <s v="99 - MULTIPROVINCIAL"/>
    <n v="4640000"/>
    <n v="49365320"/>
    <n v="101562513.33"/>
    <n v="16134584"/>
  </r>
  <r>
    <s v="2023"/>
    <x v="0"/>
    <x v="0"/>
    <x v="1"/>
    <x v="8"/>
    <s v="2 - Poder Ejecutivo"/>
    <s v="0203 - MINISTERIO DE DEFENSA"/>
    <s v="0001 - EJERCITO DE LA REPUBLICA DOMINICANA"/>
    <s v="1 - SERVICIOS  GENERALES"/>
    <s v="1.3 - Defensa nacional"/>
    <s v="1.3.01 - Defensa militar"/>
    <s v="2.7 - OBRAS"/>
    <s v="2.7.1 - OBRAS EN EDIFICACIONES"/>
    <s v="N"/>
    <s v="00 - N/A"/>
    <s v="10 - FONDO GENERAL"/>
    <s v="(en blanco)"/>
    <s v="01 - DISTRITO NACIONAL"/>
    <n v="0"/>
    <n v="330403410"/>
    <n v="370007555.75999999"/>
    <n v="235970045.96999997"/>
  </r>
  <r>
    <s v="2023"/>
    <x v="0"/>
    <x v="0"/>
    <x v="1"/>
    <x v="8"/>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en blanco)"/>
    <s v="99 - MULTIPROVINCIAL"/>
    <n v="700000"/>
    <n v="646027.97"/>
    <n v="858799.2"/>
    <n v="646027.97"/>
  </r>
  <r>
    <s v="2023"/>
    <x v="0"/>
    <x v="0"/>
    <x v="1"/>
    <x v="8"/>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en blanco)"/>
    <s v="99 - MULTIPROVINCIAL"/>
    <n v="500000"/>
    <n v="0"/>
    <n v="500000"/>
    <n v="0"/>
  </r>
  <r>
    <s v="2023"/>
    <x v="0"/>
    <x v="0"/>
    <x v="1"/>
    <x v="8"/>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en blanco)"/>
    <s v="99 - MULTIPROVINCIAL"/>
    <n v="1000000"/>
    <n v="1230057.78"/>
    <n v="524000"/>
    <n v="1230057.78"/>
  </r>
  <r>
    <s v="2023"/>
    <x v="0"/>
    <x v="0"/>
    <x v="1"/>
    <x v="8"/>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en blanco)"/>
    <s v="99 - MULTIPROVINCIAL"/>
    <n v="400000"/>
    <n v="216990.2"/>
    <n v="400000"/>
    <n v="212270.2"/>
  </r>
  <r>
    <s v="2023"/>
    <x v="0"/>
    <x v="0"/>
    <x v="1"/>
    <x v="8"/>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en blanco)"/>
    <s v="99 - MULTIPROVINCIAL"/>
    <n v="300000"/>
    <n v="0"/>
    <n v="0"/>
    <n v="0"/>
  </r>
  <r>
    <s v="2023"/>
    <x v="0"/>
    <x v="0"/>
    <x v="1"/>
    <x v="8"/>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en blanco)"/>
    <s v="99 - MULTIPROVINCIAL"/>
    <n v="0"/>
    <n v="556505.69999999995"/>
    <n v="6032013.5800000001"/>
    <n v="556505.69999999995"/>
  </r>
  <r>
    <s v="2023"/>
    <x v="0"/>
    <x v="0"/>
    <x v="1"/>
    <x v="8"/>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en blanco)"/>
    <s v="99 - MULTIPROVINCIAL"/>
    <n v="0"/>
    <n v="524086.61"/>
    <n v="262050.45"/>
    <n v="497086.61000000004"/>
  </r>
  <r>
    <s v="2023"/>
    <x v="0"/>
    <x v="0"/>
    <x v="1"/>
    <x v="8"/>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en blanco)"/>
    <s v="99 - MULTIPROVINCIAL"/>
    <n v="0"/>
    <n v="296574.99"/>
    <n v="334645.98"/>
    <n v="296574.99"/>
  </r>
  <r>
    <s v="2023"/>
    <x v="0"/>
    <x v="0"/>
    <x v="1"/>
    <x v="8"/>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en blanco)"/>
    <s v="99 - MULTIPROVINCIAL"/>
    <n v="0"/>
    <n v="27000"/>
    <n v="27000"/>
    <n v="27000"/>
  </r>
  <r>
    <s v="2023"/>
    <x v="0"/>
    <x v="0"/>
    <x v="1"/>
    <x v="8"/>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0"/>
    <n v="136880"/>
    <n v="71000"/>
    <n v="136880"/>
  </r>
  <r>
    <s v="2023"/>
    <x v="0"/>
    <x v="0"/>
    <x v="1"/>
    <x v="8"/>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30000"/>
    <n v="0"/>
    <n v="30000"/>
    <n v="0"/>
  </r>
  <r>
    <s v="2023"/>
    <x v="0"/>
    <x v="0"/>
    <x v="1"/>
    <x v="8"/>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0"/>
    <n v="0"/>
    <n v="68000"/>
    <n v="0"/>
  </r>
  <r>
    <s v="2023"/>
    <x v="0"/>
    <x v="0"/>
    <x v="1"/>
    <x v="8"/>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0"/>
    <n v="139071.99"/>
    <n v="1843991.99"/>
    <n v="139071.99"/>
  </r>
  <r>
    <s v="2023"/>
    <x v="0"/>
    <x v="0"/>
    <x v="1"/>
    <x v="8"/>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0"/>
    <n v="168021.02000000002"/>
    <n v="185765.98"/>
    <n v="168021.02000000002"/>
  </r>
  <r>
    <s v="2023"/>
    <x v="0"/>
    <x v="0"/>
    <x v="1"/>
    <x v="8"/>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0"/>
    <n v="465309.4"/>
    <n v="466309.4"/>
    <n v="465309.4"/>
  </r>
  <r>
    <s v="2023"/>
    <x v="0"/>
    <x v="0"/>
    <x v="1"/>
    <x v="8"/>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100000"/>
    <n v="384999.78"/>
    <n v="385000"/>
    <n v="384999.78"/>
  </r>
  <r>
    <s v="2023"/>
    <x v="0"/>
    <x v="0"/>
    <x v="1"/>
    <x v="8"/>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0"/>
    <n v="441724844.80000001"/>
    <n v="1104318999.95"/>
    <n v="441724844.80000001"/>
  </r>
  <r>
    <s v="2023"/>
    <x v="0"/>
    <x v="0"/>
    <x v="1"/>
    <x v="8"/>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0"/>
    <n v="0"/>
    <n v="47500"/>
    <n v="0"/>
  </r>
  <r>
    <s v="2023"/>
    <x v="0"/>
    <x v="0"/>
    <x v="1"/>
    <x v="8"/>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0"/>
    <n v="1000.0499999523163"/>
    <n v="0"/>
  </r>
  <r>
    <s v="2023"/>
    <x v="0"/>
    <x v="0"/>
    <x v="1"/>
    <x v="8"/>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en blanco)"/>
    <s v="99 - MULTIPROVINCIAL"/>
    <n v="500000"/>
    <n v="237033.84999999998"/>
    <n v="867000"/>
    <n v="237033.85"/>
  </r>
  <r>
    <s v="2023"/>
    <x v="0"/>
    <x v="0"/>
    <x v="1"/>
    <x v="8"/>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en blanco)"/>
    <s v="99 - MULTIPROVINCIAL"/>
    <n v="500000"/>
    <n v="1247809.53"/>
    <n v="500000"/>
    <n v="1247809.53"/>
  </r>
  <r>
    <s v="2023"/>
    <x v="0"/>
    <x v="0"/>
    <x v="1"/>
    <x v="8"/>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en blanco)"/>
    <s v="99 - MULTIPROVINCIAL"/>
    <n v="200000"/>
    <n v="0"/>
    <n v="200000"/>
    <n v="0"/>
  </r>
  <r>
    <s v="2023"/>
    <x v="0"/>
    <x v="0"/>
    <x v="1"/>
    <x v="8"/>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en blanco)"/>
    <s v="99 - MULTIPROVINCIAL"/>
    <n v="250000"/>
    <n v="238950"/>
    <n v="250000"/>
    <n v="238950"/>
  </r>
  <r>
    <s v="2023"/>
    <x v="0"/>
    <x v="0"/>
    <x v="1"/>
    <x v="8"/>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en blanco)"/>
    <s v="99 - MULTIPROVINCIAL"/>
    <n v="200000"/>
    <n v="170934.8"/>
    <n v="200000"/>
    <n v="170934.8"/>
  </r>
  <r>
    <s v="2023"/>
    <x v="0"/>
    <x v="0"/>
    <x v="1"/>
    <x v="8"/>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en blanco)"/>
    <s v="99 - MULTIPROVINCIAL"/>
    <n v="2500000"/>
    <n v="0"/>
    <n v="0"/>
    <n v="0"/>
  </r>
  <r>
    <s v="2023"/>
    <x v="0"/>
    <x v="0"/>
    <x v="1"/>
    <x v="8"/>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344000"/>
    <n v="689835.1"/>
    <n v="344000"/>
  </r>
  <r>
    <s v="2023"/>
    <x v="0"/>
    <x v="0"/>
    <x v="1"/>
    <x v="8"/>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236700.4"/>
    <n v="112352"/>
    <n v="236700.4"/>
  </r>
  <r>
    <s v="2023"/>
    <x v="0"/>
    <x v="0"/>
    <x v="1"/>
    <x v="8"/>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611122"/>
    <n v="6684396.3700000001"/>
    <n v="611122"/>
  </r>
  <r>
    <s v="2023"/>
    <x v="0"/>
    <x v="0"/>
    <x v="1"/>
    <x v="8"/>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116640.07"/>
    <n v="34119.99"/>
    <n v="116640.07"/>
  </r>
  <r>
    <s v="2023"/>
    <x v="0"/>
    <x v="0"/>
    <x v="1"/>
    <x v="8"/>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520911"/>
    <n v="468460"/>
    <n v="520911"/>
  </r>
  <r>
    <s v="2023"/>
    <x v="0"/>
    <x v="0"/>
    <x v="1"/>
    <x v="8"/>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264799.01"/>
    <n v="149122.22"/>
    <n v="264799.01"/>
  </r>
  <r>
    <s v="2023"/>
    <x v="0"/>
    <x v="0"/>
    <x v="1"/>
    <x v="8"/>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0"/>
    <n v="87320"/>
    <n v="0"/>
  </r>
  <r>
    <s v="2023"/>
    <x v="0"/>
    <x v="0"/>
    <x v="1"/>
    <x v="8"/>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en blanco)"/>
    <s v="99 - MULTIPROVINCIAL"/>
    <n v="250000"/>
    <n v="0"/>
    <n v="0"/>
    <n v="0"/>
  </r>
  <r>
    <s v="2023"/>
    <x v="0"/>
    <x v="0"/>
    <x v="1"/>
    <x v="8"/>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20 - FONDOS CON DESTINO ESPECÍFICO"/>
    <s v="(en blanco)"/>
    <s v="99 - MULTIPROVINCIAL"/>
    <n v="0"/>
    <n v="132160"/>
    <n v="133160"/>
    <n v="132160"/>
  </r>
  <r>
    <s v="2023"/>
    <x v="0"/>
    <x v="0"/>
    <x v="1"/>
    <x v="8"/>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215000"/>
    <n v="16199.04"/>
    <n v="16200.799999999988"/>
    <n v="16199.04"/>
  </r>
  <r>
    <s v="2023"/>
    <x v="0"/>
    <x v="0"/>
    <x v="1"/>
    <x v="8"/>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0"/>
    <n v="49284.82"/>
    <n v="0"/>
  </r>
  <r>
    <s v="2023"/>
    <x v="0"/>
    <x v="0"/>
    <x v="1"/>
    <x v="8"/>
    <s v="2 - Poder Ejecutivo"/>
    <s v="0203 - MINISTERIO DE DEFENSA"/>
    <s v="0001 - FUERZA AEREA DE LA  REPUBLICA DOMINICANA"/>
    <s v="1 - SERVICIOS  GENERALES"/>
    <s v="1.3 - Defensa nacional"/>
    <s v="1.3.01 - Defensa militar"/>
    <s v="2.7 - OBRAS"/>
    <s v="2.7.1 - OBRAS EN EDIFICACIONES"/>
    <s v="N"/>
    <s v="00 - N/A"/>
    <s v="10 - FONDO GENERAL"/>
    <s v="(en blanco)"/>
    <s v="99 - MULTIPROVINCIAL"/>
    <n v="0"/>
    <n v="100365878.09999999"/>
    <n v="318992086"/>
    <n v="67887194.400000006"/>
  </r>
  <r>
    <s v="2023"/>
    <x v="0"/>
    <x v="0"/>
    <x v="1"/>
    <x v="8"/>
    <s v="2 - Poder Ejecutivo"/>
    <s v="0203 - MINISTERIO DE DEFENSA"/>
    <s v="0001 - MINISTERIO DE DEFENSA"/>
    <s v="1 - SERVICIOS  GENERALES"/>
    <s v="1.3 - Defensa nacional"/>
    <s v="1.3.01 - Defensa militar"/>
    <s v="2.6 - BIENES MUEBLES, INMUEBLES E INTANGIBLES"/>
    <s v="2.6.1 - MOBILIARIO Y EQUIPO"/>
    <s v="N"/>
    <s v="00 - N/A"/>
    <s v="10 - FONDO GENERAL"/>
    <s v="(en blanco)"/>
    <s v="99 - MULTIPROVINCIAL"/>
    <n v="9598200"/>
    <n v="29012899.300000001"/>
    <n v="52201320"/>
    <n v="27314706.209999997"/>
  </r>
  <r>
    <s v="2023"/>
    <x v="0"/>
    <x v="0"/>
    <x v="1"/>
    <x v="8"/>
    <s v="2 - Poder Ejecutivo"/>
    <s v="0203 - MINISTERIO DE DEFENSA"/>
    <s v="0001 - MINISTERIO DE DEFENSA"/>
    <s v="1 - SERVICIOS  GENERALES"/>
    <s v="1.3 - Defensa nacional"/>
    <s v="1.3.01 - Defensa militar"/>
    <s v="2.6 - BIENES MUEBLES, INMUEBLES E INTANGIBLES"/>
    <s v="2.6.1 - MOBILIARIO Y EQUIPO"/>
    <s v="N"/>
    <s v="00 - N/A"/>
    <s v="10 - FONDO GENERAL"/>
    <s v="(en blanco)"/>
    <s v="99 - MULTIPROVINCIAL"/>
    <n v="2691118"/>
    <n v="115640"/>
    <n v="1768467"/>
    <n v="115640"/>
  </r>
  <r>
    <s v="2023"/>
    <x v="0"/>
    <x v="0"/>
    <x v="1"/>
    <x v="8"/>
    <s v="2 - Poder Ejecutivo"/>
    <s v="0203 - MINISTERIO DE DEFENSA"/>
    <s v="0001 - MINISTERIO DE DEFENSA"/>
    <s v="1 - SERVICIOS  GENERALES"/>
    <s v="1.3 - Defensa nacional"/>
    <s v="1.3.01 - Defensa militar"/>
    <s v="2.6 - BIENES MUEBLES, INMUEBLES E INTANGIBLES"/>
    <s v="2.6.1 - MOBILIARIO Y EQUIPO"/>
    <s v="N"/>
    <s v="00 - N/A"/>
    <s v="10 - FONDO GENERAL"/>
    <s v="(en blanco)"/>
    <s v="99 - MULTIPROVINCIAL"/>
    <n v="17045725"/>
    <n v="31471644.740000002"/>
    <n v="11747326"/>
    <n v="8270502.7800000003"/>
  </r>
  <r>
    <s v="2023"/>
    <x v="0"/>
    <x v="0"/>
    <x v="1"/>
    <x v="8"/>
    <s v="2 - Poder Ejecutivo"/>
    <s v="0203 - MINISTERIO DE DEFENSA"/>
    <s v="0001 - MINISTERIO DE DEFENSA"/>
    <s v="1 - SERVICIOS  GENERALES"/>
    <s v="1.3 - Defensa nacional"/>
    <s v="1.3.01 - Defensa militar"/>
    <s v="2.6 - BIENES MUEBLES, INMUEBLES E INTANGIBLES"/>
    <s v="2.6.1 - MOBILIARIO Y EQUIPO"/>
    <s v="N"/>
    <s v="00 - N/A"/>
    <s v="10 - FONDO GENERAL"/>
    <s v="(en blanco)"/>
    <s v="99 - MULTIPROVINCIAL"/>
    <n v="2100000"/>
    <n v="4642711.4899999993"/>
    <n v="5416870"/>
    <n v="4462466.4899999984"/>
  </r>
  <r>
    <s v="2023"/>
    <x v="0"/>
    <x v="0"/>
    <x v="1"/>
    <x v="8"/>
    <s v="2 - Poder Ejecutivo"/>
    <s v="0203 - MINISTERIO DE DEFENSA"/>
    <s v="0001 - MINISTERIO DE DEFENSA"/>
    <s v="1 - SERVICIOS  GENERALES"/>
    <s v="1.3 - Defensa nacional"/>
    <s v="1.3.01 - Defensa militar"/>
    <s v="2.6 - BIENES MUEBLES, INMUEBLES E INTANGIBLES"/>
    <s v="2.6.1 - MOBILIARIO Y EQUIPO"/>
    <s v="N"/>
    <s v="00 - N/A"/>
    <s v="10 - FONDO GENERAL"/>
    <s v="(en blanco)"/>
    <s v="99 - MULTIPROVINCIAL"/>
    <n v="2000000"/>
    <n v="1256333.46"/>
    <n v="1775857"/>
    <n v="786465.24000000011"/>
  </r>
  <r>
    <s v="2023"/>
    <x v="0"/>
    <x v="0"/>
    <x v="1"/>
    <x v="8"/>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en blanco)"/>
    <s v="99 - MULTIPROVINCIAL"/>
    <n v="3273052"/>
    <n v="1875738.74"/>
    <n v="5873335"/>
    <n v="1869738.25"/>
  </r>
  <r>
    <s v="2023"/>
    <x v="0"/>
    <x v="0"/>
    <x v="1"/>
    <x v="8"/>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en blanco)"/>
    <s v="99 - MULTIPROVINCIAL"/>
    <n v="2000000"/>
    <n v="5086398.2"/>
    <n v="4970112"/>
    <n v="3717126.2"/>
  </r>
  <r>
    <s v="2023"/>
    <x v="0"/>
    <x v="0"/>
    <x v="1"/>
    <x v="8"/>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en blanco)"/>
    <s v="99 - MULTIPROVINCIAL"/>
    <n v="2000000"/>
    <n v="1135360.8400000001"/>
    <n v="1204590"/>
    <n v="1100403.3400000001"/>
  </r>
  <r>
    <s v="2023"/>
    <x v="0"/>
    <x v="0"/>
    <x v="1"/>
    <x v="8"/>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en blanco)"/>
    <s v="99 - MULTIPROVINCIAL"/>
    <n v="3000000"/>
    <n v="6522457.9000000004"/>
    <n v="5000000"/>
    <n v="6038899.7999999989"/>
  </r>
  <r>
    <s v="2023"/>
    <x v="0"/>
    <x v="0"/>
    <x v="1"/>
    <x v="8"/>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en blanco)"/>
    <s v="99 - MULTIPROVINCIAL"/>
    <n v="2000000"/>
    <n v="0"/>
    <n v="7700000"/>
    <n v="0"/>
  </r>
  <r>
    <s v="2023"/>
    <x v="0"/>
    <x v="0"/>
    <x v="1"/>
    <x v="8"/>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en blanco)"/>
    <s v="99 - MULTIPROVINCIAL"/>
    <n v="0"/>
    <n v="987841.72"/>
    <n v="1000000"/>
    <n v="981941.72"/>
  </r>
  <r>
    <s v="2023"/>
    <x v="0"/>
    <x v="0"/>
    <x v="1"/>
    <x v="8"/>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en blanco)"/>
    <s v="99 - MULTIPROVINCIAL"/>
    <n v="5600000"/>
    <n v="0"/>
    <n v="1500000"/>
    <n v="0"/>
  </r>
  <r>
    <s v="2023"/>
    <x v="0"/>
    <x v="0"/>
    <x v="1"/>
    <x v="8"/>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en blanco)"/>
    <s v="99 - MULTIPROVINCIAL"/>
    <n v="0"/>
    <n v="2395895"/>
    <n v="2395895"/>
    <n v="2395895"/>
  </r>
  <r>
    <s v="2023"/>
    <x v="0"/>
    <x v="0"/>
    <x v="1"/>
    <x v="8"/>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en blanco)"/>
    <s v="99 - MULTIPROVINCIAL"/>
    <n v="5000000"/>
    <n v="7793036.2400000002"/>
    <n v="8740216"/>
    <n v="7793036.2400000002"/>
  </r>
  <r>
    <s v="2023"/>
    <x v="0"/>
    <x v="0"/>
    <x v="1"/>
    <x v="8"/>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en blanco)"/>
    <s v="99 - MULTIPROVINCIAL"/>
    <n v="0"/>
    <n v="302884.11"/>
    <n v="121909"/>
    <n v="302884.11"/>
  </r>
  <r>
    <s v="2023"/>
    <x v="0"/>
    <x v="0"/>
    <x v="1"/>
    <x v="8"/>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en blanco)"/>
    <s v="99 - MULTIPROVINCIAL"/>
    <n v="2000000"/>
    <n v="546131.23"/>
    <n v="756441"/>
    <n v="546131.23"/>
  </r>
  <r>
    <s v="2023"/>
    <x v="0"/>
    <x v="0"/>
    <x v="1"/>
    <x v="8"/>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1000000"/>
    <n v="0"/>
    <n v="796480"/>
    <n v="0"/>
  </r>
  <r>
    <s v="2023"/>
    <x v="0"/>
    <x v="0"/>
    <x v="1"/>
    <x v="8"/>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2095580"/>
    <n v="4882484.4000000004"/>
    <n v="6311825"/>
    <n v="4686591.3299999991"/>
  </r>
  <r>
    <s v="2023"/>
    <x v="0"/>
    <x v="0"/>
    <x v="1"/>
    <x v="8"/>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5000000"/>
    <n v="4779390.1399999997"/>
    <n v="9115760"/>
    <n v="4779390.1399999997"/>
  </r>
  <r>
    <s v="2023"/>
    <x v="0"/>
    <x v="0"/>
    <x v="1"/>
    <x v="8"/>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0"/>
    <n v="5485262.5300000003"/>
    <n v="3810452"/>
    <n v="5211612.53"/>
  </r>
  <r>
    <s v="2023"/>
    <x v="0"/>
    <x v="0"/>
    <x v="1"/>
    <x v="8"/>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22428000"/>
    <n v="4383681.4000000004"/>
    <n v="1531334"/>
    <n v="2274312.46"/>
  </r>
  <r>
    <s v="2023"/>
    <x v="0"/>
    <x v="0"/>
    <x v="1"/>
    <x v="8"/>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10002900"/>
    <n v="3527919.0900000008"/>
    <n v="1029500"/>
    <n v="1634461.43"/>
  </r>
  <r>
    <s v="2023"/>
    <x v="0"/>
    <x v="0"/>
    <x v="1"/>
    <x v="8"/>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2000000"/>
    <n v="2167259.91"/>
    <n v="8158262"/>
    <n v="1948310.4100000001"/>
  </r>
  <r>
    <s v="2023"/>
    <x v="0"/>
    <x v="0"/>
    <x v="1"/>
    <x v="8"/>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500000"/>
    <n v="161419.92000000001"/>
    <n v="500000"/>
    <n v="160239.92000000001"/>
  </r>
  <r>
    <s v="2023"/>
    <x v="0"/>
    <x v="0"/>
    <x v="1"/>
    <x v="8"/>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en blanco)"/>
    <s v="99 - MULTIPROVINCIAL"/>
    <n v="500000000"/>
    <n v="145223221.99999997"/>
    <n v="145323222"/>
    <n v="71133222"/>
  </r>
  <r>
    <s v="2023"/>
    <x v="0"/>
    <x v="0"/>
    <x v="1"/>
    <x v="8"/>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en blanco)"/>
    <s v="99 - MULTIPROVINCIAL"/>
    <n v="0"/>
    <n v="17042120.909999996"/>
    <n v="19045624"/>
    <n v="9263148.1699999999"/>
  </r>
  <r>
    <s v="2023"/>
    <x v="0"/>
    <x v="0"/>
    <x v="1"/>
    <x v="8"/>
    <s v="2 - Poder Ejecutivo"/>
    <s v="0203 - MINISTERIO DE DEFENSA"/>
    <s v="0001 - MINISTERIO DE DEFENSA"/>
    <s v="1 - SERVICIOS  GENERALES"/>
    <s v="1.3 - Defensa nacional"/>
    <s v="1.3.01 - Defensa militar"/>
    <s v="2.6 - BIENES MUEBLES, INMUEBLES E INTANGIBLES"/>
    <s v="2.6.8 - BIENES INTANGIBLES"/>
    <s v="N"/>
    <s v="00 - N/A"/>
    <s v="10 - FONDO GENERAL"/>
    <s v="(en blanco)"/>
    <s v="99 - MULTIPROVINCIAL"/>
    <n v="40758158"/>
    <n v="46281411.109999999"/>
    <n v="46501140"/>
    <n v="6960271.8499999996"/>
  </r>
  <r>
    <s v="2023"/>
    <x v="0"/>
    <x v="0"/>
    <x v="1"/>
    <x v="8"/>
    <s v="2 - Poder Ejecutivo"/>
    <s v="0203 - MINISTERIO DE DEFENSA"/>
    <s v="0001 - MINISTERIO DE DEFENSA"/>
    <s v="1 - SERVICIOS  GENERALES"/>
    <s v="1.3 - Defensa nacional"/>
    <s v="1.3.01 - Defensa militar"/>
    <s v="2.6 - BIENES MUEBLES, INMUEBLES E INTANGIBLES"/>
    <s v="2.6.8 - BIENES INTANGIBLES"/>
    <s v="N"/>
    <s v="00 - N/A"/>
    <s v="10 - FONDO GENERAL"/>
    <s v="(en blanco)"/>
    <s v="99 - MULTIPROVINCIAL"/>
    <n v="3000000"/>
    <n v="0"/>
    <n v="300000"/>
    <n v="0"/>
  </r>
  <r>
    <s v="2023"/>
    <x v="0"/>
    <x v="0"/>
    <x v="1"/>
    <x v="8"/>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1000000"/>
    <n v="637966.31999999995"/>
    <n v="871368"/>
    <n v="637966.31999999995"/>
  </r>
  <r>
    <s v="2023"/>
    <x v="0"/>
    <x v="0"/>
    <x v="1"/>
    <x v="8"/>
    <s v="2 - Poder Ejecutivo"/>
    <s v="0203 - MINISTERIO DE DEFENSA"/>
    <s v="0001 - MINISTERIO DE DEFENSA"/>
    <s v="1 - SERVICIOS  GENERALES"/>
    <s v="1.3 - Defensa nacional"/>
    <s v="1.3.01 - Defensa militar"/>
    <s v="2.7 - OBRAS"/>
    <s v="2.7.1 - OBRAS EN EDIFICACIONES"/>
    <s v="N"/>
    <s v="00 - N/A"/>
    <s v="10 - FONDO GENERAL"/>
    <s v="(en blanco)"/>
    <s v="99 - MULTIPROVINCIAL"/>
    <n v="0"/>
    <n v="221076099.66999999"/>
    <n v="273249171.50999999"/>
    <n v="145708585.06999999"/>
  </r>
  <r>
    <s v="2023"/>
    <x v="0"/>
    <x v="0"/>
    <x v="1"/>
    <x v="8"/>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2250000000"/>
    <n v="903593831.48999989"/>
    <n v="992606705"/>
    <n v="903593831.48999989"/>
  </r>
  <r>
    <s v="2023"/>
    <x v="0"/>
    <x v="0"/>
    <x v="1"/>
    <x v="8"/>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300000000"/>
    <n v="55904333.860000007"/>
    <n v="55904335"/>
    <n v="46680829.340000011"/>
  </r>
  <r>
    <s v="2023"/>
    <x v="0"/>
    <x v="0"/>
    <x v="1"/>
    <x v="8"/>
    <s v="2 - Poder Ejecutivo"/>
    <s v="0203 - MINISTERIO DE DEFENSA"/>
    <s v="0001 - MINISTERIO DE DEFENSA"/>
    <s v="1 - SERVICIOS  GENERALES"/>
    <s v="1.3 - Defensa nacional"/>
    <s v="1.3.01 - Defensa militar"/>
    <s v="2.7 - OBRAS"/>
    <s v="2.7.1 - OBRAS EN EDIFICACIONES"/>
    <s v="S"/>
    <s v="02 - CONSTRUCCIÓN CUARTEL, TORRES DE VIGILANCIA Y VIVIENDAS PARA MILITARES DEL CESFRONT, MUNICIPIO DE PEDERNALES, PROVINCIA PEDERNALES"/>
    <s v="70 - DONACION EXTERNA"/>
    <n v="14668"/>
    <s v="16 - PEDERNALES"/>
    <n v="3625496"/>
    <n v="0"/>
    <n v="3625496"/>
    <n v="0"/>
  </r>
  <r>
    <s v="2023"/>
    <x v="0"/>
    <x v="0"/>
    <x v="1"/>
    <x v="8"/>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en blanco)"/>
    <s v="32 - SANTO DOMINGO"/>
    <n v="200000"/>
    <n v="652286.30000000005"/>
    <n v="652286.23"/>
    <n v="652286.30000000005"/>
  </r>
  <r>
    <s v="2023"/>
    <x v="0"/>
    <x v="0"/>
    <x v="1"/>
    <x v="8"/>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en blanco)"/>
    <s v="32 - SANTO DOMINGO"/>
    <n v="100000"/>
    <n v="566423.6"/>
    <n v="566423.6"/>
    <n v="566423.6"/>
  </r>
  <r>
    <s v="2023"/>
    <x v="0"/>
    <x v="0"/>
    <x v="1"/>
    <x v="8"/>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en blanco)"/>
    <s v="32 - SANTO DOMINGO"/>
    <n v="50000"/>
    <n v="264343.59999999998"/>
    <n v="264344"/>
    <n v="264343.59999999998"/>
  </r>
  <r>
    <s v="2023"/>
    <x v="0"/>
    <x v="0"/>
    <x v="1"/>
    <x v="8"/>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en blanco)"/>
    <s v="32 - SANTO DOMINGO"/>
    <n v="0"/>
    <n v="57525"/>
    <n v="57525"/>
    <n v="57525"/>
  </r>
  <r>
    <s v="2023"/>
    <x v="0"/>
    <x v="0"/>
    <x v="1"/>
    <x v="8"/>
    <s v="2 - Poder Ejecutivo"/>
    <s v="0203 - MINISTERIO DE DEFENSA"/>
    <s v="0002 - ACADEMIA MILITAR BATALLA DE LA CARRERA"/>
    <s v="4 - SERVICIOS SOCIALES"/>
    <s v="4.4 - Educación"/>
    <s v="4.4.08 - Enseñanza y capacitación para defensa y seguridad"/>
    <s v="2.6 - BIENES MUEBLES, INMUEBLES E INTANGIBLES"/>
    <s v="2.6.3 - EQUIPO E INSTRUMENTAL, CIENTÍFICO Y LABORATORIO"/>
    <s v="N"/>
    <s v="00 - N/A"/>
    <s v="10 - FONDO GENERAL"/>
    <s v="(en blanco)"/>
    <s v="32 - SANTO DOMINGO"/>
    <n v="0"/>
    <n v="49796"/>
    <n v="49796"/>
    <n v="49796"/>
  </r>
  <r>
    <s v="2023"/>
    <x v="0"/>
    <x v="0"/>
    <x v="1"/>
    <x v="8"/>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en blanco)"/>
    <s v="32 - SANTO DOMINGO"/>
    <n v="0"/>
    <n v="175416.2"/>
    <n v="175417"/>
    <n v="175416.2"/>
  </r>
  <r>
    <s v="2023"/>
    <x v="0"/>
    <x v="0"/>
    <x v="1"/>
    <x v="8"/>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en blanco)"/>
    <s v="32 - SANTO DOMINGO"/>
    <n v="0"/>
    <n v="54870"/>
    <n v="54870"/>
    <n v="54870"/>
  </r>
  <r>
    <s v="2023"/>
    <x v="0"/>
    <x v="0"/>
    <x v="1"/>
    <x v="8"/>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en blanco)"/>
    <s v="99 - MULTIPROVINCIAL"/>
    <n v="225000"/>
    <n v="223621.8"/>
    <n v="407116"/>
    <n v="223621.8"/>
  </r>
  <r>
    <s v="2023"/>
    <x v="0"/>
    <x v="0"/>
    <x v="1"/>
    <x v="8"/>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en blanco)"/>
    <s v="99 - MULTIPROVINCIAL"/>
    <n v="100000"/>
    <n v="0"/>
    <n v="0"/>
    <n v="0"/>
  </r>
  <r>
    <s v="2023"/>
    <x v="0"/>
    <x v="0"/>
    <x v="1"/>
    <x v="8"/>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en blanco)"/>
    <s v="99 - MULTIPROVINCIAL"/>
    <n v="250000"/>
    <n v="132513.17000000001"/>
    <n v="250000"/>
    <n v="132513.17000000001"/>
  </r>
  <r>
    <s v="2023"/>
    <x v="0"/>
    <x v="0"/>
    <x v="1"/>
    <x v="8"/>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en blanco)"/>
    <s v="99 - MULTIPROVINCIAL"/>
    <n v="371000"/>
    <n v="237062"/>
    <n v="371000"/>
    <n v="237062"/>
  </r>
  <r>
    <s v="2023"/>
    <x v="0"/>
    <x v="0"/>
    <x v="1"/>
    <x v="8"/>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en blanco)"/>
    <s v="99 - MULTIPROVINCIAL"/>
    <n v="25000"/>
    <n v="13098"/>
    <n v="25000"/>
    <n v="13098"/>
  </r>
  <r>
    <s v="2023"/>
    <x v="0"/>
    <x v="0"/>
    <x v="1"/>
    <x v="8"/>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en blanco)"/>
    <s v="99 - MULTIPROVINCIAL"/>
    <n v="60000"/>
    <n v="39996.1"/>
    <n v="60000"/>
    <n v="39996.1"/>
  </r>
  <r>
    <s v="2023"/>
    <x v="0"/>
    <x v="0"/>
    <x v="1"/>
    <x v="8"/>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en blanco)"/>
    <s v="99 - MULTIPROVINCIAL"/>
    <n v="300000"/>
    <n v="0"/>
    <n v="200000"/>
    <n v="0"/>
  </r>
  <r>
    <s v="2023"/>
    <x v="0"/>
    <x v="0"/>
    <x v="1"/>
    <x v="8"/>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en blanco)"/>
    <s v="99 - MULTIPROVINCIAL"/>
    <n v="15000"/>
    <n v="0"/>
    <n v="15000"/>
    <n v="0"/>
  </r>
  <r>
    <s v="2023"/>
    <x v="0"/>
    <x v="0"/>
    <x v="1"/>
    <x v="8"/>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en blanco)"/>
    <s v="99 - MULTIPROVINCIAL"/>
    <n v="25000"/>
    <n v="39884"/>
    <n v="39884"/>
    <n v="39884"/>
  </r>
  <r>
    <s v="2023"/>
    <x v="0"/>
    <x v="0"/>
    <x v="1"/>
    <x v="8"/>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en blanco)"/>
    <s v="99 - MULTIPROVINCIAL"/>
    <n v="4000"/>
    <n v="79980.399999999994"/>
    <n v="104000"/>
    <n v="79980.399999999994"/>
  </r>
  <r>
    <s v="2023"/>
    <x v="0"/>
    <x v="0"/>
    <x v="1"/>
    <x v="8"/>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en blanco)"/>
    <s v="99 - MULTIPROVINCIAL"/>
    <n v="150000"/>
    <n v="0"/>
    <n v="150000"/>
    <n v="0"/>
  </r>
  <r>
    <s v="2023"/>
    <x v="0"/>
    <x v="0"/>
    <x v="1"/>
    <x v="8"/>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en blanco)"/>
    <s v="99 - MULTIPROVINCIAL"/>
    <n v="200000"/>
    <n v="78606.880000000005"/>
    <n v="200000"/>
    <n v="78606.880000000005"/>
  </r>
  <r>
    <s v="2023"/>
    <x v="0"/>
    <x v="0"/>
    <x v="1"/>
    <x v="8"/>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en blanco)"/>
    <s v="99 - MULTIPROVINCIAL"/>
    <n v="10000"/>
    <n v="44999.3"/>
    <n v="10000"/>
    <n v="44999.3"/>
  </r>
  <r>
    <s v="2023"/>
    <x v="0"/>
    <x v="0"/>
    <x v="1"/>
    <x v="8"/>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10 - FONDO GENERAL"/>
    <s v="(en blanco)"/>
    <s v="99 - MULTIPROVINCIAL"/>
    <n v="97000"/>
    <n v="0"/>
    <n v="0"/>
    <n v="0"/>
  </r>
  <r>
    <s v="2023"/>
    <x v="0"/>
    <x v="0"/>
    <x v="1"/>
    <x v="8"/>
    <s v="2 - Poder Ejecutivo"/>
    <s v="0203 - MINISTERIO DE DEFENSA"/>
    <s v="0002 - DIRECCION GENERAL DE DRAGAS, PRESAS Y BALIZAMIENTO, M.G"/>
    <s v="1 - SERVICIOS  GENERALES"/>
    <s v="1.3 - Defensa nacional"/>
    <s v="1.3.01 - Defensa militar"/>
    <s v="2.7 - OBRAS"/>
    <s v="2.7.1 - OBRAS EN EDIFICACIONES"/>
    <s v="N"/>
    <s v="00 - N/A"/>
    <s v="10 - FONDO GENERAL"/>
    <s v="(en blanco)"/>
    <s v="99 - MULTIPROVINCIAL"/>
    <n v="1000"/>
    <n v="0"/>
    <n v="1000"/>
    <n v="0"/>
  </r>
  <r>
    <s v="2023"/>
    <x v="0"/>
    <x v="0"/>
    <x v="1"/>
    <x v="8"/>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en blanco)"/>
    <s v="99 - MULTIPROVINCIAL"/>
    <n v="2500000"/>
    <n v="1002907.72"/>
    <n v="699419"/>
    <n v="862487.72"/>
  </r>
  <r>
    <s v="2023"/>
    <x v="0"/>
    <x v="0"/>
    <x v="1"/>
    <x v="8"/>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en blanco)"/>
    <s v="99 - MULTIPROVINCIAL"/>
    <n v="2500000"/>
    <n v="1119083.68"/>
    <n v="892740"/>
    <n v="1119083.6800000002"/>
  </r>
  <r>
    <s v="2023"/>
    <x v="0"/>
    <x v="0"/>
    <x v="1"/>
    <x v="8"/>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en blanco)"/>
    <s v="99 - MULTIPROVINCIAL"/>
    <n v="1500000"/>
    <n v="555035.54"/>
    <n v="2436534"/>
    <n v="362165.6"/>
  </r>
  <r>
    <s v="2023"/>
    <x v="0"/>
    <x v="0"/>
    <x v="1"/>
    <x v="8"/>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en blanco)"/>
    <s v="99 - MULTIPROVINCIAL"/>
    <n v="500000"/>
    <n v="46138"/>
    <n v="11918"/>
    <n v="11918"/>
  </r>
  <r>
    <s v="2023"/>
    <x v="0"/>
    <x v="0"/>
    <x v="1"/>
    <x v="8"/>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en blanco)"/>
    <s v="99 - MULTIPROVINCIAL"/>
    <n v="0"/>
    <n v="4884.0200000000004"/>
    <n v="10000"/>
    <n v="4884.0200000000004"/>
  </r>
  <r>
    <s v="2023"/>
    <x v="0"/>
    <x v="0"/>
    <x v="1"/>
    <x v="8"/>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en blanco)"/>
    <s v="99 - MULTIPROVINCIAL"/>
    <n v="500000"/>
    <n v="941227"/>
    <n v="2980951"/>
    <n v="941227"/>
  </r>
  <r>
    <s v="2023"/>
    <x v="0"/>
    <x v="0"/>
    <x v="1"/>
    <x v="8"/>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en blanco)"/>
    <s v="99 - MULTIPROVINCIAL"/>
    <n v="500000"/>
    <n v="235410"/>
    <n v="239600"/>
    <n v="235410"/>
  </r>
  <r>
    <s v="2023"/>
    <x v="0"/>
    <x v="0"/>
    <x v="1"/>
    <x v="8"/>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en blanco)"/>
    <s v="99 - MULTIPROVINCIAL"/>
    <n v="200000"/>
    <n v="13334"/>
    <n v="17310"/>
    <n v="13334"/>
  </r>
  <r>
    <s v="2023"/>
    <x v="0"/>
    <x v="0"/>
    <x v="1"/>
    <x v="8"/>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20 - FONDOS CON DESTINO ESPECÍFICO"/>
    <s v="(en blanco)"/>
    <s v="99 - MULTIPROVINCIAL"/>
    <n v="0"/>
    <n v="42000"/>
    <n v="42000"/>
    <n v="42000"/>
  </r>
  <r>
    <s v="2023"/>
    <x v="0"/>
    <x v="0"/>
    <x v="1"/>
    <x v="8"/>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en blanco)"/>
    <s v="99 - MULTIPROVINCIAL"/>
    <n v="500000"/>
    <n v="376166.3"/>
    <n v="523860"/>
    <n v="376166.3"/>
  </r>
  <r>
    <s v="2023"/>
    <x v="0"/>
    <x v="0"/>
    <x v="1"/>
    <x v="8"/>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en blanco)"/>
    <s v="99 - MULTIPROVINCIAL"/>
    <n v="0"/>
    <n v="51829.14"/>
    <n v="69620"/>
    <n v="50649.14"/>
  </r>
  <r>
    <s v="2023"/>
    <x v="0"/>
    <x v="0"/>
    <x v="1"/>
    <x v="8"/>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en blanco)"/>
    <s v="99 - MULTIPROVINCIAL"/>
    <n v="0"/>
    <n v="20060"/>
    <n v="20060"/>
    <n v="20060"/>
  </r>
  <r>
    <s v="2023"/>
    <x v="0"/>
    <x v="0"/>
    <x v="1"/>
    <x v="8"/>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en blanco)"/>
    <s v="99 - MULTIPROVINCIAL"/>
    <n v="0"/>
    <n v="56876"/>
    <n v="56888"/>
    <n v="56876"/>
  </r>
  <r>
    <s v="2023"/>
    <x v="0"/>
    <x v="0"/>
    <x v="1"/>
    <x v="8"/>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en blanco)"/>
    <s v="99 - MULTIPROVINCIAL"/>
    <n v="8000000"/>
    <n v="0"/>
    <n v="8208630"/>
    <n v="0"/>
  </r>
  <r>
    <s v="2023"/>
    <x v="0"/>
    <x v="0"/>
    <x v="1"/>
    <x v="8"/>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en blanco)"/>
    <s v="99 - MULTIPROVINCIAL"/>
    <n v="10000"/>
    <n v="0"/>
    <n v="0"/>
    <n v="0"/>
  </r>
  <r>
    <s v="2023"/>
    <x v="0"/>
    <x v="0"/>
    <x v="1"/>
    <x v="8"/>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en blanco)"/>
    <s v="99 - MULTIPROVINCIAL"/>
    <n v="10000"/>
    <n v="22302"/>
    <n v="900751"/>
    <n v="22302"/>
  </r>
  <r>
    <s v="2023"/>
    <x v="0"/>
    <x v="0"/>
    <x v="1"/>
    <x v="8"/>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en blanco)"/>
    <s v="99 - MULTIPROVINCIAL"/>
    <n v="1100000"/>
    <n v="0"/>
    <n v="18870"/>
    <n v="0"/>
  </r>
  <r>
    <s v="2023"/>
    <x v="0"/>
    <x v="0"/>
    <x v="1"/>
    <x v="8"/>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en blanco)"/>
    <s v="99 - MULTIPROVINCIAL"/>
    <n v="0"/>
    <n v="1671588"/>
    <n v="1700980"/>
    <n v="1295994"/>
  </r>
  <r>
    <s v="2023"/>
    <x v="0"/>
    <x v="0"/>
    <x v="1"/>
    <x v="8"/>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en blanco)"/>
    <s v="99 - MULTIPROVINCIAL"/>
    <n v="0"/>
    <n v="71245.119999999995"/>
    <n v="71246"/>
    <n v="71245.119999999995"/>
  </r>
  <r>
    <s v="2023"/>
    <x v="0"/>
    <x v="0"/>
    <x v="1"/>
    <x v="8"/>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en blanco)"/>
    <s v="99 - MULTIPROVINCIAL"/>
    <n v="100000"/>
    <n v="2763217.89"/>
    <n v="2774536"/>
    <n v="2689407.12"/>
  </r>
  <r>
    <s v="2023"/>
    <x v="0"/>
    <x v="0"/>
    <x v="1"/>
    <x v="8"/>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en blanco)"/>
    <s v="99 - MULTIPROVINCIAL"/>
    <n v="100000"/>
    <n v="257417"/>
    <n v="352584"/>
    <n v="195467"/>
  </r>
  <r>
    <s v="2023"/>
    <x v="0"/>
    <x v="0"/>
    <x v="1"/>
    <x v="8"/>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en blanco)"/>
    <s v="99 - MULTIPROVINCIAL"/>
    <n v="0"/>
    <n v="83402.399999999994"/>
    <n v="83403"/>
    <n v="83402.399999999994"/>
  </r>
  <r>
    <s v="2023"/>
    <x v="0"/>
    <x v="0"/>
    <x v="1"/>
    <x v="8"/>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en blanco)"/>
    <s v="99 - MULTIPROVINCIAL"/>
    <n v="0"/>
    <n v="0"/>
    <n v="1195369"/>
    <n v="0"/>
  </r>
  <r>
    <s v="2023"/>
    <x v="0"/>
    <x v="0"/>
    <x v="1"/>
    <x v="8"/>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en blanco)"/>
    <s v="99 - MULTIPROVINCIAL"/>
    <n v="238986"/>
    <n v="3593100"/>
    <n v="3593100"/>
    <n v="3593100"/>
  </r>
  <r>
    <s v="2023"/>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en blanco)"/>
    <s v="99 - MULTIPROVINCIAL"/>
    <n v="0"/>
    <n v="2430.39"/>
    <n v="75001"/>
    <n v="2430.39"/>
  </r>
  <r>
    <s v="2023"/>
    <x v="0"/>
    <x v="0"/>
    <x v="1"/>
    <x v="8"/>
    <s v="2 - Poder Ejecutivo"/>
    <s v="0203 - MINISTERIO DE DEFENSA"/>
    <s v="0002 - DIRECCION GENERAL DE ESCUELAS VOCACIONALES"/>
    <s v="4 - SERVICIOS SOCIALES"/>
    <s v="4.4 - Educación"/>
    <s v="4.4.07 - Educación vocacional"/>
    <s v="2.7 - OBRAS"/>
    <s v="2.7.1 - OBRAS EN EDIFICACIONES"/>
    <s v="N"/>
    <s v="00 - N/A"/>
    <s v="10 - FONDO GENERAL"/>
    <s v="(en blanco)"/>
    <s v="99 - MULTIPROVINCIAL"/>
    <n v="88648537"/>
    <n v="65253431.469999999"/>
    <n v="69002262"/>
    <n v="65253431.460000008"/>
  </r>
  <r>
    <s v="2023"/>
    <x v="0"/>
    <x v="0"/>
    <x v="1"/>
    <x v="8"/>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en blanco)"/>
    <s v="99 - MULTIPROVINCIAL"/>
    <n v="300000"/>
    <n v="0"/>
    <n v="215000"/>
    <n v="0"/>
  </r>
  <r>
    <s v="2023"/>
    <x v="0"/>
    <x v="0"/>
    <x v="1"/>
    <x v="8"/>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en blanco)"/>
    <s v="99 - MULTIPROVINCIAL"/>
    <n v="300000"/>
    <n v="161070"/>
    <n v="300000"/>
    <n v="161070"/>
  </r>
  <r>
    <s v="2023"/>
    <x v="0"/>
    <x v="0"/>
    <x v="1"/>
    <x v="8"/>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en blanco)"/>
    <s v="99 - MULTIPROVINCIAL"/>
    <n v="300000"/>
    <n v="28910"/>
    <n v="300000"/>
    <n v="28910"/>
  </r>
  <r>
    <s v="2023"/>
    <x v="0"/>
    <x v="0"/>
    <x v="1"/>
    <x v="8"/>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en blanco)"/>
    <s v="99 - MULTIPROVINCIAL"/>
    <n v="0"/>
    <n v="31860"/>
    <n v="53000"/>
    <n v="31860"/>
  </r>
  <r>
    <s v="2023"/>
    <x v="0"/>
    <x v="0"/>
    <x v="1"/>
    <x v="8"/>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en blanco)"/>
    <s v="99 - MULTIPROVINCIAL"/>
    <n v="0"/>
    <n v="39632.660000000003"/>
    <n v="39633"/>
    <n v="39632.660000000003"/>
  </r>
  <r>
    <s v="2023"/>
    <x v="0"/>
    <x v="0"/>
    <x v="1"/>
    <x v="8"/>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en blanco)"/>
    <s v="99 - MULTIPROVINCIAL"/>
    <n v="0"/>
    <n v="485430"/>
    <n v="485430"/>
    <n v="485430"/>
  </r>
  <r>
    <s v="2023"/>
    <x v="0"/>
    <x v="0"/>
    <x v="1"/>
    <x v="8"/>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en blanco)"/>
    <s v="99 - MULTIPROVINCIAL"/>
    <n v="0"/>
    <n v="562860"/>
    <n v="562860"/>
    <n v="499140"/>
  </r>
  <r>
    <s v="2023"/>
    <x v="0"/>
    <x v="0"/>
    <x v="1"/>
    <x v="8"/>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en blanco)"/>
    <s v="99 - MULTIPROVINCIAL"/>
    <n v="0"/>
    <n v="191983.16999999998"/>
    <n v="366706"/>
    <n v="0"/>
  </r>
  <r>
    <s v="2023"/>
    <x v="0"/>
    <x v="0"/>
    <x v="1"/>
    <x v="8"/>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en blanco)"/>
    <s v="99 - MULTIPROVINCIAL"/>
    <n v="0"/>
    <n v="472000"/>
    <n v="814200"/>
    <n v="211810"/>
  </r>
  <r>
    <s v="2023"/>
    <x v="0"/>
    <x v="0"/>
    <x v="1"/>
    <x v="8"/>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en blanco)"/>
    <s v="99 - MULTIPROVINCIAL"/>
    <n v="0"/>
    <n v="0"/>
    <n v="10502"/>
    <n v="0"/>
  </r>
  <r>
    <s v="2023"/>
    <x v="0"/>
    <x v="0"/>
    <x v="1"/>
    <x v="8"/>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en blanco)"/>
    <s v="99 - MULTIPROVINCIAL"/>
    <n v="0"/>
    <n v="14777.73"/>
    <n v="14778"/>
    <n v="0"/>
  </r>
  <r>
    <s v="2023"/>
    <x v="0"/>
    <x v="0"/>
    <x v="1"/>
    <x v="8"/>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0"/>
    <n v="80800.5"/>
    <n v="80801"/>
    <n v="0"/>
  </r>
  <r>
    <s v="2023"/>
    <x v="0"/>
    <x v="0"/>
    <x v="1"/>
    <x v="8"/>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en blanco)"/>
    <s v="99 - MULTIPROVINCIAL"/>
    <n v="0"/>
    <n v="10614994.42"/>
    <n v="10651930"/>
    <n v="7244683.0199999996"/>
  </r>
  <r>
    <s v="2023"/>
    <x v="0"/>
    <x v="0"/>
    <x v="1"/>
    <x v="8"/>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en blanco)"/>
    <s v="99 - MULTIPROVINCIAL"/>
    <n v="0"/>
    <n v="194741.06"/>
    <n v="194742"/>
    <n v="194741.06"/>
  </r>
  <r>
    <s v="2023"/>
    <x v="0"/>
    <x v="0"/>
    <x v="1"/>
    <x v="8"/>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en blanco)"/>
    <s v="99 - MULTIPROVINCIAL"/>
    <n v="0"/>
    <n v="971111.03999999992"/>
    <n v="1038722"/>
    <n v="104660.1"/>
  </r>
  <r>
    <s v="2023"/>
    <x v="0"/>
    <x v="0"/>
    <x v="1"/>
    <x v="8"/>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en blanco)"/>
    <s v="99 - MULTIPROVINCIAL"/>
    <n v="0"/>
    <n v="820440.33000000007"/>
    <n v="820441"/>
    <n v="148090"/>
  </r>
  <r>
    <s v="2023"/>
    <x v="0"/>
    <x v="0"/>
    <x v="1"/>
    <x v="8"/>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en blanco)"/>
    <s v="99 - MULTIPROVINCIAL"/>
    <n v="0"/>
    <n v="122613.8"/>
    <n v="122614"/>
    <n v="122613.8"/>
  </r>
  <r>
    <s v="2023"/>
    <x v="0"/>
    <x v="0"/>
    <x v="1"/>
    <x v="8"/>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en blanco)"/>
    <s v="99 - MULTIPROVINCIAL"/>
    <n v="0"/>
    <n v="665588.27"/>
    <n v="665589"/>
    <n v="665588.27"/>
  </r>
  <r>
    <s v="2023"/>
    <x v="0"/>
    <x v="0"/>
    <x v="1"/>
    <x v="8"/>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en blanco)"/>
    <s v="99 - MULTIPROVINCIAL"/>
    <n v="0"/>
    <n v="119259.77"/>
    <n v="129880"/>
    <n v="113949.77"/>
  </r>
  <r>
    <s v="2023"/>
    <x v="0"/>
    <x v="0"/>
    <x v="1"/>
    <x v="8"/>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en blanco)"/>
    <s v="99 - MULTIPROVINCIAL"/>
    <n v="0"/>
    <n v="973.5"/>
    <n v="974"/>
    <n v="0"/>
  </r>
  <r>
    <s v="2023"/>
    <x v="0"/>
    <x v="0"/>
    <x v="1"/>
    <x v="8"/>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en blanco)"/>
    <s v="99 - MULTIPROVINCIAL"/>
    <n v="0"/>
    <n v="59438.79"/>
    <n v="63334"/>
    <n v="39425.99"/>
  </r>
  <r>
    <s v="2023"/>
    <x v="0"/>
    <x v="0"/>
    <x v="1"/>
    <x v="8"/>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en blanco)"/>
    <s v="99 - MULTIPROVINCIAL"/>
    <n v="0"/>
    <n v="403088"/>
    <n v="403088"/>
    <n v="0"/>
  </r>
  <r>
    <s v="2023"/>
    <x v="0"/>
    <x v="0"/>
    <x v="1"/>
    <x v="8"/>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en blanco)"/>
    <s v="99 - MULTIPROVINCIAL"/>
    <n v="0"/>
    <n v="6008.56"/>
    <n v="6009"/>
    <n v="0"/>
  </r>
  <r>
    <s v="2023"/>
    <x v="0"/>
    <x v="0"/>
    <x v="1"/>
    <x v="8"/>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en blanco)"/>
    <s v="99 - MULTIPROVINCIAL"/>
    <n v="0"/>
    <n v="9440"/>
    <n v="46610"/>
    <n v="9440"/>
  </r>
  <r>
    <s v="2023"/>
    <x v="0"/>
    <x v="0"/>
    <x v="1"/>
    <x v="8"/>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en blanco)"/>
    <s v="99 - MULTIPROVINCIAL"/>
    <n v="0"/>
    <n v="262634.03000000003"/>
    <n v="265231"/>
    <n v="237729.55"/>
  </r>
  <r>
    <s v="2023"/>
    <x v="0"/>
    <x v="0"/>
    <x v="1"/>
    <x v="8"/>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en blanco)"/>
    <s v="99 - MULTIPROVINCIAL"/>
    <n v="0"/>
    <n v="0"/>
    <n v="3100"/>
    <n v="0"/>
  </r>
  <r>
    <s v="2023"/>
    <x v="0"/>
    <x v="0"/>
    <x v="1"/>
    <x v="8"/>
    <s v="2 - Poder Ejecutivo"/>
    <s v="0203 - MINISTERIO DE DEFENSA"/>
    <s v="0002 - HOSPITAL MILITAR FAD DR RAMON DE LARA"/>
    <s v="4 - SERVICIOS SOCIALES"/>
    <s v="4.2 - Salud"/>
    <s v="4.2.02 - Servicios hospitalarios"/>
    <s v="2.7 - OBRAS"/>
    <s v="2.7.1 - OBRAS EN EDIFICACIONES"/>
    <s v="N"/>
    <s v="00 - N/A"/>
    <s v="10 - FONDO GENERAL"/>
    <s v="(en blanco)"/>
    <s v="99 - MULTIPROVINCIAL"/>
    <n v="0"/>
    <n v="0"/>
    <n v="16520000"/>
    <n v="0"/>
  </r>
  <r>
    <s v="2023"/>
    <x v="0"/>
    <x v="0"/>
    <x v="1"/>
    <x v="8"/>
    <s v="2 - Poder Ejecutivo"/>
    <s v="0203 - MINISTERIO DE DEFENSA"/>
    <s v="0002 - HOSPITAL MILITAR FAD DR RAMON DE LARA"/>
    <s v="4 - SERVICIOS SOCIALES"/>
    <s v="4.2 - Salud"/>
    <s v="4.2.02 - Servicios hospitalarios"/>
    <s v="2.7 - OBRAS"/>
    <s v="2.7.1 - OBRAS EN EDIFICACIONES"/>
    <s v="N"/>
    <s v="00 - N/A"/>
    <s v="20 - FONDOS CON DESTINO ESPECÍFICO"/>
    <s v="(en blanco)"/>
    <s v="99 - MULTIPROVINCIAL"/>
    <n v="0"/>
    <n v="0"/>
    <n v="12867846"/>
    <n v="0"/>
  </r>
  <r>
    <s v="2023"/>
    <x v="0"/>
    <x v="0"/>
    <x v="1"/>
    <x v="8"/>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en blanco)"/>
    <s v="32 - SANTO DOMINGO"/>
    <n v="100000"/>
    <n v="1245318.1399999999"/>
    <n v="1082808.28"/>
    <n v="1245318.1399999999"/>
  </r>
  <r>
    <s v="2023"/>
    <x v="0"/>
    <x v="0"/>
    <x v="1"/>
    <x v="8"/>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en blanco)"/>
    <s v="32 - SANTO DOMINGO"/>
    <n v="100000"/>
    <n v="0"/>
    <n v="100000"/>
    <n v="0"/>
  </r>
  <r>
    <s v="2023"/>
    <x v="0"/>
    <x v="0"/>
    <x v="1"/>
    <x v="8"/>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en blanco)"/>
    <s v="32 - SANTO DOMINGO"/>
    <n v="100000"/>
    <n v="67260"/>
    <n v="100000"/>
    <n v="67260"/>
  </r>
  <r>
    <s v="2023"/>
    <x v="0"/>
    <x v="0"/>
    <x v="1"/>
    <x v="8"/>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en blanco)"/>
    <s v="32 - SANTO DOMINGO"/>
    <n v="150000"/>
    <n v="130224.8"/>
    <n v="160000"/>
    <n v="130224.8"/>
  </r>
  <r>
    <s v="2023"/>
    <x v="0"/>
    <x v="0"/>
    <x v="1"/>
    <x v="8"/>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en blanco)"/>
    <s v="32 - SANTO DOMINGO"/>
    <n v="50000"/>
    <n v="0"/>
    <n v="0"/>
    <n v="0"/>
  </r>
  <r>
    <s v="2023"/>
    <x v="0"/>
    <x v="0"/>
    <x v="1"/>
    <x v="8"/>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en blanco)"/>
    <s v="32 - SANTO DOMINGO"/>
    <n v="50000"/>
    <n v="0"/>
    <n v="0"/>
    <n v="0"/>
  </r>
  <r>
    <s v="2023"/>
    <x v="0"/>
    <x v="0"/>
    <x v="1"/>
    <x v="8"/>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en blanco)"/>
    <s v="32 - SANTO DOMINGO"/>
    <n v="50000"/>
    <n v="24371.72"/>
    <n v="0"/>
    <n v="24371.72"/>
  </r>
  <r>
    <s v="2023"/>
    <x v="0"/>
    <x v="0"/>
    <x v="1"/>
    <x v="8"/>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en blanco)"/>
    <s v="32 - SANTO DOMINGO"/>
    <n v="0"/>
    <n v="0"/>
    <n v="0"/>
    <n v="0"/>
  </r>
  <r>
    <s v="2023"/>
    <x v="0"/>
    <x v="0"/>
    <x v="1"/>
    <x v="8"/>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en blanco)"/>
    <s v="32 - SANTO DOMINGO"/>
    <n v="50000"/>
    <n v="0"/>
    <n v="24371.72"/>
    <n v="0"/>
  </r>
  <r>
    <s v="2023"/>
    <x v="0"/>
    <x v="0"/>
    <x v="1"/>
    <x v="8"/>
    <s v="2 - Poder Ejecutivo"/>
    <s v="0203 - MINISTERIO DE DEFENSA"/>
    <s v="0003 - FOMENTO Y PRODUCCION CUNARIA"/>
    <s v="2 - SERVICIOS ECONÓMICOS"/>
    <s v="2.2 - Agropecuaria, caza, pesca y silvicultura"/>
    <s v="2.2.01 - Agropecuaria"/>
    <s v="2.6 - BIENES MUEBLES, INMUEBLES E INTANGIBLES"/>
    <s v="2.6.1 - MOBILIARIO Y EQUIPO"/>
    <s v="N"/>
    <s v="00 - N/A"/>
    <s v="10 - FONDO GENERAL"/>
    <s v="(en blanco)"/>
    <s v="99 - MULTIPROVINCIAL"/>
    <n v="400000"/>
    <n v="0"/>
    <n v="0"/>
    <n v="0"/>
  </r>
  <r>
    <s v="2023"/>
    <x v="0"/>
    <x v="0"/>
    <x v="1"/>
    <x v="8"/>
    <s v="2 - Poder Ejecutivo"/>
    <s v="0203 - MINISTERIO DE DEFENSA"/>
    <s v="0003 - FOMENTO Y PRODUCCION CUNARIA"/>
    <s v="2 - SERVICIOS ECONÓMICOS"/>
    <s v="2.2 - Agropecuaria, caza, pesca y silvicultura"/>
    <s v="2.2.01 - Agropecuaria"/>
    <s v="2.6 - BIENES MUEBLES, INMUEBLES E INTANGIBLES"/>
    <s v="2.6.5 - MAQUINARIA, OTROS EQUIPOS Y HERRAMIENTAS"/>
    <s v="N"/>
    <s v="00 - N/A"/>
    <s v="10 - FONDO GENERAL"/>
    <s v="(en blanco)"/>
    <s v="99 - MULTIPROVINCIAL"/>
    <n v="500000"/>
    <n v="0"/>
    <n v="251340"/>
    <n v="0"/>
  </r>
  <r>
    <s v="2023"/>
    <x v="0"/>
    <x v="0"/>
    <x v="1"/>
    <x v="8"/>
    <s v="2 - Poder Ejecutivo"/>
    <s v="0203 - MINISTERIO DE DEFENSA"/>
    <s v="0003 - FOMENTO Y PRODUCCION CUNARIA"/>
    <s v="2 - SERVICIOS ECONÓMICOS"/>
    <s v="2.2 - Agropecuaria, caza, pesca y silvicultura"/>
    <s v="2.2.01 - Agropecuaria"/>
    <s v="2.6 - BIENES MUEBLES, INMUEBLES E INTANGIBLES"/>
    <s v="2.6.5 - MAQUINARIA, OTROS EQUIPOS Y HERRAMIENTAS"/>
    <s v="N"/>
    <s v="00 - N/A"/>
    <s v="10 - FONDO GENERAL"/>
    <s v="(en blanco)"/>
    <s v="99 - MULTIPROVINCIAL"/>
    <n v="450330"/>
    <n v="0"/>
    <n v="0"/>
    <n v="0"/>
  </r>
  <r>
    <s v="2023"/>
    <x v="0"/>
    <x v="0"/>
    <x v="1"/>
    <x v="8"/>
    <s v="2 - Poder Ejecutivo"/>
    <s v="0203 - MINISTERIO DE DEFENSA"/>
    <s v="0003 - FOMENTO Y PRODUCCION CUNARIA"/>
    <s v="2 - SERVICIOS ECONÓMICOS"/>
    <s v="2.2 - Agropecuaria, caza, pesca y silvicultura"/>
    <s v="2.2.01 - Agropecuaria"/>
    <s v="2.6 - BIENES MUEBLES, INMUEBLES E INTANGIBLES"/>
    <s v="2.6.5 - MAQUINARIA, OTROS EQUIPOS Y HERRAMIENTAS"/>
    <s v="N"/>
    <s v="00 - N/A"/>
    <s v="10 - FONDO GENERAL"/>
    <s v="(en blanco)"/>
    <s v="99 - MULTIPROVINCIAL"/>
    <n v="0"/>
    <n v="0"/>
    <n v="17110"/>
    <n v="0"/>
  </r>
  <r>
    <s v="2023"/>
    <x v="0"/>
    <x v="0"/>
    <x v="1"/>
    <x v="8"/>
    <s v="2 - Poder Ejecutivo"/>
    <s v="0203 - MINISTERIO DE DEFENSA"/>
    <s v="0003 - FOMENTO Y PRODUCCION CUNARIA"/>
    <s v="2 - SERVICIOS ECONÓMICOS"/>
    <s v="2.2 - Agropecuaria, caza, pesca y silvicultura"/>
    <s v="2.2.01 - Agropecuaria"/>
    <s v="2.6 - BIENES MUEBLES, INMUEBLES E INTANGIBLES"/>
    <s v="2.6.7 - ACTIVOS BIOLÓGICOS"/>
    <s v="N"/>
    <s v="00 - N/A"/>
    <s v="10 - FONDO GENERAL"/>
    <s v="(en blanco)"/>
    <s v="99 - MULTIPROVINCIAL"/>
    <n v="0"/>
    <n v="0"/>
    <n v="135000"/>
    <n v="0"/>
  </r>
  <r>
    <s v="2023"/>
    <x v="0"/>
    <x v="0"/>
    <x v="1"/>
    <x v="8"/>
    <s v="2 - Poder Ejecutivo"/>
    <s v="0203 - MINISTERIO DE DEFENSA"/>
    <s v="0003 - FOMENTO Y PRODUCCION CUNARIA"/>
    <s v="2 - SERVICIOS ECONÓMICOS"/>
    <s v="2.2 - Agropecuaria, caza, pesca y silvicultura"/>
    <s v="2.2.01 - Agropecuaria"/>
    <s v="2.6 - BIENES MUEBLES, INMUEBLES E INTANGIBLES"/>
    <s v="2.6.7 - ACTIVOS BIOLÓGICOS"/>
    <s v="N"/>
    <s v="00 - N/A"/>
    <s v="10 - FONDO GENERAL"/>
    <s v="(en blanco)"/>
    <s v="99 - MULTIPROVINCIAL"/>
    <n v="0"/>
    <n v="0"/>
    <n v="946880"/>
    <n v="0"/>
  </r>
  <r>
    <s v="2023"/>
    <x v="0"/>
    <x v="0"/>
    <x v="1"/>
    <x v="8"/>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en blanco)"/>
    <s v="99 - MULTIPROVINCIAL"/>
    <n v="35000"/>
    <n v="16520"/>
    <n v="114920"/>
    <n v="16520"/>
  </r>
  <r>
    <s v="2023"/>
    <x v="0"/>
    <x v="0"/>
    <x v="1"/>
    <x v="8"/>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en blanco)"/>
    <s v="99 - MULTIPROVINCIAL"/>
    <n v="30000"/>
    <n v="0"/>
    <n v="10000"/>
    <n v="0"/>
  </r>
  <r>
    <s v="2023"/>
    <x v="0"/>
    <x v="0"/>
    <x v="1"/>
    <x v="8"/>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en blanco)"/>
    <s v="99 - MULTIPROVINCIAL"/>
    <n v="20000"/>
    <n v="0"/>
    <n v="10000"/>
    <n v="0"/>
  </r>
  <r>
    <s v="2023"/>
    <x v="0"/>
    <x v="0"/>
    <x v="1"/>
    <x v="8"/>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en blanco)"/>
    <s v="99 - MULTIPROVINCIAL"/>
    <n v="25000"/>
    <n v="128360.4"/>
    <n v="10000"/>
    <n v="128360.4"/>
  </r>
  <r>
    <s v="2023"/>
    <x v="0"/>
    <x v="0"/>
    <x v="1"/>
    <x v="8"/>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en blanco)"/>
    <s v="99 - MULTIPROVINCIAL"/>
    <n v="10000"/>
    <n v="0"/>
    <n v="0"/>
    <n v="0"/>
  </r>
  <r>
    <s v="2023"/>
    <x v="0"/>
    <x v="0"/>
    <x v="1"/>
    <x v="8"/>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en blanco)"/>
    <s v="99 - MULTIPROVINCIAL"/>
    <n v="20000"/>
    <n v="48557"/>
    <n v="51000"/>
    <n v="48557"/>
  </r>
  <r>
    <s v="2023"/>
    <x v="0"/>
    <x v="0"/>
    <x v="1"/>
    <x v="8"/>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en blanco)"/>
    <s v="99 - MULTIPROVINCIAL"/>
    <n v="45000"/>
    <n v="600355.21"/>
    <n v="598090"/>
    <n v="600355.21"/>
  </r>
  <r>
    <s v="2023"/>
    <x v="0"/>
    <x v="0"/>
    <x v="1"/>
    <x v="8"/>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en blanco)"/>
    <s v="99 - MULTIPROVINCIAL"/>
    <n v="0"/>
    <n v="40710"/>
    <n v="40710"/>
    <n v="40710"/>
  </r>
  <r>
    <s v="2023"/>
    <x v="0"/>
    <x v="0"/>
    <x v="1"/>
    <x v="8"/>
    <s v="2 - Poder Ejecutivo"/>
    <s v="0203 - MINISTERIO DE DEFENSA"/>
    <s v="0003 - FORMACION Y CAPACITACION TECNICO PROFESIONAL (IMESA)"/>
    <s v="4 - SERVICIOS SOCIALES"/>
    <s v="4.4 - Educación"/>
    <s v="4.4.08 - Enseñanza y capacitación para defensa y seguridad"/>
    <s v="2.7 - OBRAS"/>
    <s v="2.7.1 - OBRAS EN EDIFICACIONES"/>
    <s v="N"/>
    <s v="00 - N/A"/>
    <s v="10 - FONDO GENERAL"/>
    <s v="(en blanco)"/>
    <s v="99 - MULTIPROVINCIAL"/>
    <n v="0"/>
    <n v="0"/>
    <n v="166422.48000000001"/>
    <n v="0"/>
  </r>
  <r>
    <s v="2023"/>
    <x v="0"/>
    <x v="0"/>
    <x v="1"/>
    <x v="8"/>
    <s v="2 - Poder Ejecutivo"/>
    <s v="0203 - MINISTERIO DE DEFENSA"/>
    <s v="0003 - SERVICIOS DE PESCA"/>
    <s v="1 - SERVICIOS  GENERALES"/>
    <s v="1.3 - Defensa nacional"/>
    <s v="1.3.01 - Defensa militar"/>
    <s v="2.6 - BIENES MUEBLES, INMUEBLES E INTANGIBLES"/>
    <s v="2.6.1 - MOBILIARIO Y EQUIPO"/>
    <s v="N"/>
    <s v="00 - N/A"/>
    <s v="10 - FONDO GENERAL"/>
    <s v="(en blanco)"/>
    <s v="99 - MULTIPROVINCIAL"/>
    <n v="400000"/>
    <n v="67968"/>
    <n v="300000"/>
    <n v="67968"/>
  </r>
  <r>
    <s v="2023"/>
    <x v="0"/>
    <x v="0"/>
    <x v="1"/>
    <x v="8"/>
    <s v="2 - Poder Ejecutivo"/>
    <s v="0203 - MINISTERIO DE DEFENSA"/>
    <s v="0003 - SERVICIOS DE PESCA"/>
    <s v="1 - SERVICIOS  GENERALES"/>
    <s v="1.3 - Defensa nacional"/>
    <s v="1.3.01 - Defensa militar"/>
    <s v="2.6 - BIENES MUEBLES, INMUEBLES E INTANGIBLES"/>
    <s v="2.6.1 - MOBILIARIO Y EQUIPO"/>
    <s v="N"/>
    <s v="00 - N/A"/>
    <s v="10 - FONDO GENERAL"/>
    <s v="(en blanco)"/>
    <s v="99 - MULTIPROVINCIAL"/>
    <n v="150000"/>
    <n v="61360"/>
    <n v="150000"/>
    <n v="61360"/>
  </r>
  <r>
    <s v="2023"/>
    <x v="0"/>
    <x v="0"/>
    <x v="1"/>
    <x v="8"/>
    <s v="2 - Poder Ejecutivo"/>
    <s v="0203 - MINISTERIO DE DEFENSA"/>
    <s v="0003 - SERVICIOS DE PESCA"/>
    <s v="1 - SERVICIOS  GENERALES"/>
    <s v="1.3 - Defensa nacional"/>
    <s v="1.3.01 - Defensa militar"/>
    <s v="2.6 - BIENES MUEBLES, INMUEBLES E INTANGIBLES"/>
    <s v="2.6.1 - MOBILIARIO Y EQUIPO"/>
    <s v="N"/>
    <s v="00 - N/A"/>
    <s v="10 - FONDO GENERAL"/>
    <s v="(en blanco)"/>
    <s v="99 - MULTIPROVINCIAL"/>
    <n v="400000"/>
    <n v="65490"/>
    <n v="300000"/>
    <n v="65490"/>
  </r>
  <r>
    <s v="2023"/>
    <x v="0"/>
    <x v="0"/>
    <x v="1"/>
    <x v="8"/>
    <s v="2 - Poder Ejecutivo"/>
    <s v="0203 - MINISTERIO DE DEFENSA"/>
    <s v="0003 - SERVICIOS DE PESCA"/>
    <s v="1 - SERVICIOS  GENERALES"/>
    <s v="1.3 - Defensa nacional"/>
    <s v="1.3.01 - Defensa militar"/>
    <s v="2.6 - BIENES MUEBLES, INMUEBLES E INTANGIBLES"/>
    <s v="2.6.2 - MOBILIARIO Y EQUIPO DE AUDIO, AUDIOVISUAL, RECREATIVO Y EDUCACIONAL"/>
    <s v="N"/>
    <s v="00 - N/A"/>
    <s v="10 - FONDO GENERAL"/>
    <s v="(en blanco)"/>
    <s v="99 - MULTIPROVINCIAL"/>
    <n v="0"/>
    <n v="39530"/>
    <n v="40000"/>
    <n v="39530"/>
  </r>
  <r>
    <s v="2023"/>
    <x v="0"/>
    <x v="0"/>
    <x v="1"/>
    <x v="8"/>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en blanco)"/>
    <s v="99 - MULTIPROVINCIAL"/>
    <n v="75000"/>
    <n v="0"/>
    <n v="75000"/>
    <n v="0"/>
  </r>
  <r>
    <s v="2023"/>
    <x v="0"/>
    <x v="0"/>
    <x v="1"/>
    <x v="8"/>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en blanco)"/>
    <s v="99 - MULTIPROVINCIAL"/>
    <n v="100000"/>
    <n v="82983.06"/>
    <n v="260000"/>
    <n v="82983.06"/>
  </r>
  <r>
    <s v="2023"/>
    <x v="0"/>
    <x v="0"/>
    <x v="1"/>
    <x v="8"/>
    <s v="2 - Poder Ejecutivo"/>
    <s v="0203 - MINISTERIO DE DEFENSA"/>
    <s v="0004 - INSTITUTO DE SEGURIDAD SOCIAL DE LAS FUERZAS ARMADAS"/>
    <s v="4 - SERVICIOS SOCIALES"/>
    <s v="4.5 - Protección social"/>
    <s v="4.5.10 - Asistencia social"/>
    <s v="2.7 - OBRAS"/>
    <s v="2.7.1 - OBRAS EN EDIFICACIONES"/>
    <s v="N"/>
    <s v="00 - N/A"/>
    <s v="10 - FONDO GENERAL"/>
    <s v="(en blanco)"/>
    <s v="99 - MULTIPROVINCIAL"/>
    <n v="0"/>
    <n v="0"/>
    <n v="20000000"/>
    <n v="0"/>
  </r>
  <r>
    <s v="2023"/>
    <x v="0"/>
    <x v="0"/>
    <x v="1"/>
    <x v="8"/>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en blanco)"/>
    <s v="99 - MULTIPROVINCIAL"/>
    <n v="900000"/>
    <n v="131769.1"/>
    <n v="1503162"/>
    <n v="131769.10000000003"/>
  </r>
  <r>
    <s v="2023"/>
    <x v="0"/>
    <x v="0"/>
    <x v="1"/>
    <x v="8"/>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en blanco)"/>
    <s v="99 - MULTIPROVINCIAL"/>
    <n v="400000"/>
    <n v="1241006"/>
    <n v="400000"/>
    <n v="1241006"/>
  </r>
  <r>
    <s v="2023"/>
    <x v="0"/>
    <x v="0"/>
    <x v="1"/>
    <x v="8"/>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en blanco)"/>
    <s v="99 - MULTIPROVINCIAL"/>
    <n v="700000"/>
    <n v="65844"/>
    <n v="612561"/>
    <n v="65844"/>
  </r>
  <r>
    <s v="2023"/>
    <x v="0"/>
    <x v="0"/>
    <x v="1"/>
    <x v="8"/>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en blanco)"/>
    <s v="99 - MULTIPROVINCIAL"/>
    <n v="0"/>
    <n v="0"/>
    <n v="411"/>
    <n v="0"/>
  </r>
  <r>
    <s v="2023"/>
    <x v="0"/>
    <x v="0"/>
    <x v="1"/>
    <x v="8"/>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en blanco)"/>
    <s v="99 - MULTIPROVINCIAL"/>
    <n v="8000000"/>
    <n v="82330488.180000007"/>
    <n v="66958195.759999998"/>
    <n v="30841738.940000001"/>
  </r>
  <r>
    <s v="2023"/>
    <x v="0"/>
    <x v="0"/>
    <x v="1"/>
    <x v="8"/>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en blanco)"/>
    <s v="99 - MULTIPROVINCIAL"/>
    <n v="0"/>
    <n v="21394733.399999999"/>
    <n v="37340195.240000002"/>
    <n v="17558400"/>
  </r>
  <r>
    <s v="2023"/>
    <x v="0"/>
    <x v="0"/>
    <x v="1"/>
    <x v="8"/>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en blanco)"/>
    <s v="99 - MULTIPROVINCIAL"/>
    <n v="0"/>
    <n v="420300"/>
    <n v="420300"/>
    <n v="420300"/>
  </r>
  <r>
    <s v="2023"/>
    <x v="0"/>
    <x v="0"/>
    <x v="1"/>
    <x v="8"/>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10 - FONDO GENERAL"/>
    <s v="(en blanco)"/>
    <s v="99 - MULTIPROVINCIAL"/>
    <n v="0"/>
    <n v="54740.2"/>
    <n v="57018"/>
    <n v="54740.2"/>
  </r>
  <r>
    <s v="2023"/>
    <x v="0"/>
    <x v="0"/>
    <x v="1"/>
    <x v="8"/>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en blanco)"/>
    <s v="99 - MULTIPROVINCIAL"/>
    <n v="0"/>
    <n v="276794.3"/>
    <n v="229595"/>
    <n v="276794.3"/>
  </r>
  <r>
    <s v="2023"/>
    <x v="0"/>
    <x v="0"/>
    <x v="1"/>
    <x v="8"/>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en blanco)"/>
    <s v="99 - MULTIPROVINCIAL"/>
    <n v="500000"/>
    <n v="127558"/>
    <n v="1471164"/>
    <n v="127558"/>
  </r>
  <r>
    <s v="2023"/>
    <x v="0"/>
    <x v="0"/>
    <x v="1"/>
    <x v="8"/>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en blanco)"/>
    <s v="99 - MULTIPROVINCIAL"/>
    <n v="0"/>
    <n v="1407917"/>
    <n v="150200"/>
    <n v="1407917"/>
  </r>
  <r>
    <s v="2023"/>
    <x v="0"/>
    <x v="0"/>
    <x v="1"/>
    <x v="8"/>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en blanco)"/>
    <s v="99 - MULTIPROVINCIAL"/>
    <n v="0"/>
    <n v="16682.84"/>
    <n v="70308"/>
    <n v="16682.84"/>
  </r>
  <r>
    <s v="2023"/>
    <x v="0"/>
    <x v="0"/>
    <x v="1"/>
    <x v="8"/>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en blanco)"/>
    <s v="99 - MULTIPROVINCIAL"/>
    <n v="0"/>
    <n v="134050.34"/>
    <n v="134052"/>
    <n v="134050.34"/>
  </r>
  <r>
    <s v="2023"/>
    <x v="0"/>
    <x v="0"/>
    <x v="1"/>
    <x v="8"/>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en blanco)"/>
    <s v="99 - MULTIPROVINCIAL"/>
    <n v="300000"/>
    <n v="0"/>
    <n v="94"/>
    <n v="0"/>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01 - DISTRITO NACIONAL"/>
    <n v="100000"/>
    <n v="389559.54"/>
    <n v="408607"/>
    <n v="389559.54"/>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01 - DISTRITO NACIONAL"/>
    <n v="100000"/>
    <n v="862936.43"/>
    <n v="884581.91"/>
    <n v="862936.42999999993"/>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01 - DISTRITO NACIONAL"/>
    <n v="100000"/>
    <n v="93851.3"/>
    <n v="100000"/>
    <n v="93851.3"/>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01 - DISTRITO NACIONAL"/>
    <n v="0"/>
    <n v="32421.09"/>
    <n v="32421.09"/>
    <n v="32421.09"/>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01 - DISTRITO NACIONAL"/>
    <n v="0"/>
    <n v="0"/>
    <n v="0"/>
    <n v="0"/>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01 - DISTRITO NACIONAL"/>
    <n v="100000"/>
    <n v="0"/>
    <n v="0"/>
    <n v="0"/>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en blanco)"/>
    <s v="01 - DISTRITO NACIONAL"/>
    <n v="0"/>
    <n v="25597.74"/>
    <n v="30318"/>
    <n v="25597.74"/>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en blanco)"/>
    <s v="01 - DISTRITO NACIONAL"/>
    <n v="0"/>
    <n v="605623.19999999995"/>
    <n v="605623.19999999995"/>
    <n v="605623.19999999995"/>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01 - DISTRITO NACIONAL"/>
    <n v="100000"/>
    <n v="0"/>
    <n v="0"/>
    <n v="0"/>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01 - DISTRITO NACIONAL"/>
    <n v="0"/>
    <n v="21930.3"/>
    <n v="21931"/>
    <n v="21930.3"/>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01 - DISTRITO NACIONAL"/>
    <n v="0"/>
    <n v="0"/>
    <n v="1328"/>
    <n v="0"/>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en blanco)"/>
    <s v="01 - DISTRITO NACIONAL"/>
    <n v="0"/>
    <n v="5092.8"/>
    <n v="26111.8"/>
    <n v="5092.8"/>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01 - DISTRITO NACIONAL"/>
    <n v="50000"/>
    <n v="0"/>
    <n v="0"/>
    <n v="0"/>
  </r>
  <r>
    <s v="2023"/>
    <x v="0"/>
    <x v="0"/>
    <x v="1"/>
    <x v="8"/>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9 - EDIFICIOS, ESTRUCTURAS, TIERRAS, TERRENOS Y OBJETOS DE VALOR"/>
    <s v="N"/>
    <s v="00 - N/A"/>
    <s v="10 - FONDO GENERAL"/>
    <s v="(en blanco)"/>
    <s v="01 - DISTRITO NACIONAL"/>
    <n v="100000"/>
    <n v="0"/>
    <n v="0"/>
    <n v="0"/>
  </r>
  <r>
    <s v="2023"/>
    <x v="0"/>
    <x v="0"/>
    <x v="1"/>
    <x v="8"/>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en blanco)"/>
    <s v="99 - MULTIPROVINCIAL"/>
    <n v="213650"/>
    <n v="0"/>
    <n v="0"/>
    <n v="0"/>
  </r>
  <r>
    <s v="2023"/>
    <x v="0"/>
    <x v="0"/>
    <x v="1"/>
    <x v="8"/>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en blanco)"/>
    <s v="99 - MULTIPROVINCIAL"/>
    <n v="300000"/>
    <n v="76357.8"/>
    <n v="86649.299999999988"/>
    <n v="76357.8"/>
  </r>
  <r>
    <s v="2023"/>
    <x v="0"/>
    <x v="0"/>
    <x v="1"/>
    <x v="8"/>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en blanco)"/>
    <s v="99 - MULTIPROVINCIAL"/>
    <n v="88681"/>
    <n v="98972.5"/>
    <n v="88681"/>
    <n v="98972.5"/>
  </r>
  <r>
    <s v="2023"/>
    <x v="0"/>
    <x v="0"/>
    <x v="1"/>
    <x v="8"/>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en blanco)"/>
    <s v="99 - MULTIPROVINCIAL"/>
    <n v="100000"/>
    <n v="100890"/>
    <n v="100000"/>
    <n v="100890"/>
  </r>
  <r>
    <s v="2023"/>
    <x v="0"/>
    <x v="0"/>
    <x v="1"/>
    <x v="8"/>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en blanco)"/>
    <s v="99 - MULTIPROVINCIAL"/>
    <n v="100000"/>
    <n v="0"/>
    <n v="890"/>
    <n v="0"/>
  </r>
  <r>
    <s v="2023"/>
    <x v="0"/>
    <x v="0"/>
    <x v="1"/>
    <x v="8"/>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en blanco)"/>
    <s v="99 - MULTIPROVINCIAL"/>
    <n v="0"/>
    <n v="46800"/>
    <n v="46800"/>
    <n v="46800"/>
  </r>
  <r>
    <s v="2023"/>
    <x v="0"/>
    <x v="0"/>
    <x v="1"/>
    <x v="8"/>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en blanco)"/>
    <s v="99 - MULTIPROVINCIAL"/>
    <n v="120000"/>
    <n v="0"/>
    <n v="2"/>
    <n v="0"/>
  </r>
  <r>
    <s v="2023"/>
    <x v="0"/>
    <x v="0"/>
    <x v="1"/>
    <x v="8"/>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en blanco)"/>
    <s v="99 - MULTIPROVINCIAL"/>
    <n v="60000"/>
    <n v="0"/>
    <n v="0"/>
    <n v="0"/>
  </r>
  <r>
    <s v="2023"/>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en blanco)"/>
    <s v="99 - MULTIPROVINCIAL"/>
    <n v="1000"/>
    <n v="0"/>
    <n v="0"/>
    <n v="0"/>
  </r>
  <r>
    <s v="2023"/>
    <x v="0"/>
    <x v="0"/>
    <x v="1"/>
    <x v="8"/>
    <s v="2 - Poder Ejecutivo"/>
    <s v="0203 - MINISTERIO DE DEFENSA"/>
    <s v="0009 - INSTITUTO MILITAR DE LOS DERECHOS HUMANOS"/>
    <s v="4 - SERVICIOS SOCIALES"/>
    <s v="4.4 - Educación"/>
    <s v="4.4.08 - Enseñanza y capacitación para defensa y seguridad"/>
    <s v="2.6 - BIENES MUEBLES, INMUEBLES E INTANGIBLES"/>
    <s v="2.6.1 - MOBILIARIO Y EQUIPO"/>
    <s v="N"/>
    <s v="00 - N/A"/>
    <s v="10 - FONDO GENERAL"/>
    <s v="(en blanco)"/>
    <s v="99 - MULTIPROVINCIAL"/>
    <n v="0"/>
    <n v="0"/>
    <n v="1369173"/>
    <n v="0"/>
  </r>
  <r>
    <s v="2023"/>
    <x v="0"/>
    <x v="0"/>
    <x v="1"/>
    <x v="8"/>
    <s v="2 - Poder Ejecutivo"/>
    <s v="0203 - MINISTERIO DE DEFENSA"/>
    <s v="0009 - INSTITUTO MILITAR DE LOS DERECHOS HUMANOS"/>
    <s v="4 - SERVICIOS SOCIALES"/>
    <s v="4.4 - Educación"/>
    <s v="4.4.08 - Enseñanza y capacitación para defensa y seguridad"/>
    <s v="2.6 - BIENES MUEBLES, INMUEBLES E INTANGIBLES"/>
    <s v="2.6.1 - MOBILIARIO Y EQUIPO"/>
    <s v="N"/>
    <s v="00 - N/A"/>
    <s v="10 - FONDO GENERAL"/>
    <s v="(en blanco)"/>
    <s v="99 - MULTIPROVINCIAL"/>
    <n v="0"/>
    <n v="0"/>
    <n v="0"/>
    <n v="0"/>
  </r>
  <r>
    <s v="2023"/>
    <x v="0"/>
    <x v="0"/>
    <x v="1"/>
    <x v="8"/>
    <s v="2 - Poder Ejecutivo"/>
    <s v="0203 - MINISTERIO DE DEFENSA"/>
    <s v="0009 - INSTITUTO MILITAR DE LOS DERECHOS HUMANOS"/>
    <s v="4 - SERVICIOS SOCIALES"/>
    <s v="4.4 - Educación"/>
    <s v="4.4.08 - Enseñanza y capacitación para defensa y seguridad"/>
    <s v="2.6 - BIENES MUEBLES, INMUEBLES E INTANGIBLES"/>
    <s v="2.6.5 - MAQUINARIA, OTROS EQUIPOS Y HERRAMIENTAS"/>
    <s v="N"/>
    <s v="00 - N/A"/>
    <s v="10 - FONDO GENERAL"/>
    <s v="(en blanco)"/>
    <s v="99 - MULTIPROVINCIAL"/>
    <n v="0"/>
    <n v="0"/>
    <n v="0"/>
    <n v="0"/>
  </r>
  <r>
    <s v="2023"/>
    <x v="0"/>
    <x v="0"/>
    <x v="1"/>
    <x v="8"/>
    <s v="2 - Poder Ejecutivo"/>
    <s v="0203 - MINISTERIO DE DEFENSA"/>
    <s v="0009 - INSTITUTO MILITAR DE LOS DERECHOS HUMANOS"/>
    <s v="4 - SERVICIOS SOCIALES"/>
    <s v="4.4 - Educación"/>
    <s v="4.4.08 - Enseñanza y capacitación para defensa y seguridad"/>
    <s v="2.7 - OBRAS"/>
    <s v="2.7.1 - OBRAS EN EDIFICACIONES"/>
    <s v="N"/>
    <s v="00 - N/A"/>
    <s v="10 - FONDO GENERAL"/>
    <s v="(en blanco)"/>
    <s v="99 - MULTIPROVINCIAL"/>
    <n v="0"/>
    <n v="2936939.06"/>
    <n v="3103131"/>
    <n v="2936939.06"/>
  </r>
  <r>
    <s v="2023"/>
    <x v="0"/>
    <x v="0"/>
    <x v="1"/>
    <x v="8"/>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en blanco)"/>
    <s v="99 - MULTIPROVINCIAL"/>
    <n v="200000"/>
    <n v="56787.5"/>
    <n v="200000"/>
    <n v="56787.5"/>
  </r>
  <r>
    <s v="2023"/>
    <x v="0"/>
    <x v="0"/>
    <x v="1"/>
    <x v="8"/>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en blanco)"/>
    <s v="99 - MULTIPROVINCIAL"/>
    <n v="85000"/>
    <n v="0"/>
    <n v="85000"/>
    <n v="0"/>
  </r>
  <r>
    <s v="2023"/>
    <x v="0"/>
    <x v="0"/>
    <x v="1"/>
    <x v="8"/>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en blanco)"/>
    <s v="99 - MULTIPROVINCIAL"/>
    <n v="350000"/>
    <n v="0"/>
    <n v="350000"/>
    <n v="0"/>
  </r>
  <r>
    <s v="2023"/>
    <x v="0"/>
    <x v="0"/>
    <x v="1"/>
    <x v="8"/>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en blanco)"/>
    <s v="99 - MULTIPROVINCIAL"/>
    <n v="150000"/>
    <n v="0"/>
    <n v="150000"/>
    <n v="0"/>
  </r>
  <r>
    <s v="2023"/>
    <x v="0"/>
    <x v="0"/>
    <x v="1"/>
    <x v="8"/>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en blanco)"/>
    <s v="99 - MULTIPROVINCIAL"/>
    <n v="50000"/>
    <n v="0"/>
    <n v="50000"/>
    <n v="0"/>
  </r>
  <r>
    <s v="2023"/>
    <x v="0"/>
    <x v="0"/>
    <x v="1"/>
    <x v="8"/>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en blanco)"/>
    <s v="99 - MULTIPROVINCIAL"/>
    <n v="60000"/>
    <n v="0"/>
    <n v="60000"/>
    <n v="0"/>
  </r>
  <r>
    <s v="2023"/>
    <x v="0"/>
    <x v="0"/>
    <x v="1"/>
    <x v="8"/>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en blanco)"/>
    <s v="99 - MULTIPROVINCIAL"/>
    <n v="50000"/>
    <n v="0"/>
    <n v="50000"/>
    <n v="0"/>
  </r>
  <r>
    <s v="2023"/>
    <x v="0"/>
    <x v="0"/>
    <x v="1"/>
    <x v="8"/>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en blanco)"/>
    <s v="99 - MULTIPROVINCIAL"/>
    <n v="0"/>
    <n v="18035.12"/>
    <n v="18036"/>
    <n v="18035.12"/>
  </r>
  <r>
    <s v="2023"/>
    <x v="0"/>
    <x v="0"/>
    <x v="1"/>
    <x v="8"/>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en blanco)"/>
    <s v="99 - MULTIPROVINCIAL"/>
    <n v="50000"/>
    <n v="0"/>
    <n v="50000"/>
    <n v="0"/>
  </r>
  <r>
    <s v="2023"/>
    <x v="0"/>
    <x v="0"/>
    <x v="1"/>
    <x v="8"/>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en blanco)"/>
    <s v="99 - MULTIPROVINCIAL"/>
    <n v="60000"/>
    <n v="0"/>
    <n v="60000"/>
    <n v="0"/>
  </r>
  <r>
    <s v="2023"/>
    <x v="0"/>
    <x v="0"/>
    <x v="1"/>
    <x v="8"/>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en blanco)"/>
    <s v="99 - MULTIPROVINCIAL"/>
    <n v="0"/>
    <n v="18591.97"/>
    <n v="14756"/>
    <n v="18591.97"/>
  </r>
  <r>
    <s v="2023"/>
    <x v="0"/>
    <x v="0"/>
    <x v="1"/>
    <x v="8"/>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en blanco)"/>
    <s v="99 - MULTIPROVINCIAL"/>
    <n v="50000"/>
    <n v="0"/>
    <n v="50000"/>
    <n v="0"/>
  </r>
  <r>
    <s v="2023"/>
    <x v="0"/>
    <x v="0"/>
    <x v="1"/>
    <x v="8"/>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99 - MULTIPROVINCIAL"/>
    <n v="1100000"/>
    <n v="947774.09"/>
    <n v="1218039"/>
    <n v="947774.09"/>
  </r>
  <r>
    <s v="2023"/>
    <x v="0"/>
    <x v="0"/>
    <x v="1"/>
    <x v="8"/>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99 - MULTIPROVINCIAL"/>
    <n v="2100000"/>
    <n v="767944.01"/>
    <n v="825112"/>
    <n v="767944.01"/>
  </r>
  <r>
    <s v="2023"/>
    <x v="0"/>
    <x v="0"/>
    <x v="1"/>
    <x v="8"/>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99 - MULTIPROVINCIAL"/>
    <n v="0"/>
    <n v="83190"/>
    <n v="150000"/>
    <n v="83190"/>
  </r>
  <r>
    <s v="2023"/>
    <x v="0"/>
    <x v="0"/>
    <x v="1"/>
    <x v="8"/>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99 - MULTIPROVINCIAL"/>
    <n v="0"/>
    <n v="45312"/>
    <n v="45312"/>
    <n v="45312"/>
  </r>
  <r>
    <s v="2023"/>
    <x v="0"/>
    <x v="0"/>
    <x v="1"/>
    <x v="8"/>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99 - MULTIPROVINCIAL"/>
    <n v="0"/>
    <n v="35164"/>
    <n v="61537"/>
    <n v="35164"/>
  </r>
  <r>
    <s v="2023"/>
    <x v="0"/>
    <x v="0"/>
    <x v="1"/>
    <x v="8"/>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en blanco)"/>
    <s v="99 - MULTIPROVINCIAL"/>
    <n v="1138210"/>
    <n v="6114237.1799999997"/>
    <n v="4534081.1099999994"/>
    <n v="1570840.1099999999"/>
  </r>
  <r>
    <s v="2023"/>
    <x v="0"/>
    <x v="0"/>
    <x v="1"/>
    <x v="8"/>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en blanco)"/>
    <s v="99 - MULTIPROVINCIAL"/>
    <n v="851796"/>
    <n v="0"/>
    <n v="1577754.53"/>
    <n v="0"/>
  </r>
  <r>
    <s v="2023"/>
    <x v="0"/>
    <x v="0"/>
    <x v="1"/>
    <x v="8"/>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en blanco)"/>
    <s v="99 - MULTIPROVINCIAL"/>
    <n v="2062609"/>
    <n v="4047037.26"/>
    <n v="4408314.26"/>
    <n v="4047037.26"/>
  </r>
  <r>
    <s v="2023"/>
    <x v="0"/>
    <x v="0"/>
    <x v="1"/>
    <x v="8"/>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en blanco)"/>
    <s v="99 - MULTIPROVINCIAL"/>
    <n v="100000"/>
    <n v="584060.77"/>
    <n v="584060.77"/>
    <n v="584060.77"/>
  </r>
  <r>
    <s v="2023"/>
    <x v="0"/>
    <x v="0"/>
    <x v="1"/>
    <x v="8"/>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en blanco)"/>
    <s v="99 - MULTIPROVINCIAL"/>
    <n v="0"/>
    <n v="17325"/>
    <n v="17325"/>
    <n v="17325"/>
  </r>
  <r>
    <s v="2023"/>
    <x v="0"/>
    <x v="0"/>
    <x v="1"/>
    <x v="8"/>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en blanco)"/>
    <s v="99 - MULTIPROVINCIAL"/>
    <n v="0"/>
    <n v="254998"/>
    <n v="460820"/>
    <n v="254998"/>
  </r>
  <r>
    <s v="2023"/>
    <x v="0"/>
    <x v="0"/>
    <x v="1"/>
    <x v="8"/>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en blanco)"/>
    <s v="99 - MULTIPROVINCIAL"/>
    <n v="0"/>
    <n v="572205.6"/>
    <n v="1024845.6"/>
    <n v="572205.6"/>
  </r>
  <r>
    <s v="2023"/>
    <x v="0"/>
    <x v="0"/>
    <x v="1"/>
    <x v="8"/>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en blanco)"/>
    <s v="99 - MULTIPROVINCIAL"/>
    <n v="0"/>
    <n v="61951.48"/>
    <n v="61951.48"/>
    <n v="61951.48"/>
  </r>
  <r>
    <s v="2023"/>
    <x v="0"/>
    <x v="0"/>
    <x v="1"/>
    <x v="8"/>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en blanco)"/>
    <s v="99 - MULTIPROVINCIAL"/>
    <n v="0"/>
    <n v="592710.93999999994"/>
    <n v="556012.92999999993"/>
    <n v="537132.93999999994"/>
  </r>
  <r>
    <s v="2023"/>
    <x v="0"/>
    <x v="0"/>
    <x v="1"/>
    <x v="8"/>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en blanco)"/>
    <s v="99 - MULTIPROVINCIAL"/>
    <n v="100000"/>
    <n v="0"/>
    <n v="100000"/>
    <n v="0"/>
  </r>
  <r>
    <s v="2023"/>
    <x v="0"/>
    <x v="0"/>
    <x v="1"/>
    <x v="8"/>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en blanco)"/>
    <s v="99 - MULTIPROVINCIAL"/>
    <n v="0"/>
    <n v="1890235.29"/>
    <n v="1911475.3"/>
    <n v="1890235.29"/>
  </r>
  <r>
    <s v="2023"/>
    <x v="0"/>
    <x v="0"/>
    <x v="1"/>
    <x v="8"/>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en blanco)"/>
    <s v="99 - MULTIPROVINCIAL"/>
    <n v="0"/>
    <n v="2029383.77"/>
    <n v="2044102.76"/>
    <n v="2029383.77"/>
  </r>
  <r>
    <s v="2023"/>
    <x v="0"/>
    <x v="0"/>
    <x v="1"/>
    <x v="8"/>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en blanco)"/>
    <s v="99 - MULTIPROVINCIAL"/>
    <n v="1345077"/>
    <n v="3511066.0100000002"/>
    <n v="3539026.31"/>
    <n v="3511066.0100000002"/>
  </r>
  <r>
    <s v="2023"/>
    <x v="0"/>
    <x v="0"/>
    <x v="1"/>
    <x v="8"/>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en blanco)"/>
    <s v="99 - MULTIPROVINCIAL"/>
    <n v="0"/>
    <n v="209450"/>
    <n v="224790"/>
    <n v="209450"/>
  </r>
  <r>
    <s v="2023"/>
    <x v="0"/>
    <x v="0"/>
    <x v="1"/>
    <x v="8"/>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en blanco)"/>
    <s v="99 - MULTIPROVINCIAL"/>
    <n v="0"/>
    <n v="371700"/>
    <n v="371700"/>
    <n v="371700"/>
  </r>
  <r>
    <s v="2023"/>
    <x v="0"/>
    <x v="0"/>
    <x v="1"/>
    <x v="8"/>
    <s v="2 - Poder Ejecutivo"/>
    <s v="0203 - MINISTERIO DE DEFENSA"/>
    <s v="0012 - CUERPO ESPECIALIZADO DE SEGURIDAD FRONTERIZA TERRESTRE"/>
    <s v="1 - SERVICIOS  GENERALES"/>
    <s v="1.3 - Defensa nacional"/>
    <s v="1.3.01 - Defensa militar"/>
    <s v="2.6 - BIENES MUEBLES, INMUEBLES E INTANGIBLES"/>
    <s v="2.6.8 - BIENES INTANGIBLES"/>
    <s v="N"/>
    <s v="00 - N/A"/>
    <s v="10 - FONDO GENERAL"/>
    <s v="(en blanco)"/>
    <s v="99 - MULTIPROVINCIAL"/>
    <n v="0"/>
    <n v="0"/>
    <n v="3784000"/>
    <n v="0"/>
  </r>
  <r>
    <s v="2023"/>
    <x v="0"/>
    <x v="0"/>
    <x v="1"/>
    <x v="8"/>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en blanco)"/>
    <s v="99 - MULTIPROVINCIAL"/>
    <n v="718141"/>
    <n v="44250"/>
    <n v="44250"/>
    <n v="44250"/>
  </r>
  <r>
    <s v="2023"/>
    <x v="0"/>
    <x v="0"/>
    <x v="1"/>
    <x v="8"/>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en blanco)"/>
    <s v="99 - MULTIPROVINCIAL"/>
    <n v="100000"/>
    <n v="312440.92"/>
    <n v="313400"/>
    <n v="312440.92"/>
  </r>
  <r>
    <s v="2023"/>
    <x v="0"/>
    <x v="0"/>
    <x v="1"/>
    <x v="8"/>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en blanco)"/>
    <s v="99 - MULTIPROVINCIAL"/>
    <n v="200000"/>
    <n v="97605"/>
    <n v="118072.72"/>
    <n v="97605"/>
  </r>
  <r>
    <s v="2023"/>
    <x v="0"/>
    <x v="0"/>
    <x v="1"/>
    <x v="8"/>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en blanco)"/>
    <s v="99 - MULTIPROVINCIAL"/>
    <n v="80000"/>
    <n v="158415"/>
    <n v="158416"/>
    <n v="158415"/>
  </r>
  <r>
    <s v="2023"/>
    <x v="0"/>
    <x v="0"/>
    <x v="1"/>
    <x v="8"/>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en blanco)"/>
    <s v="99 - MULTIPROVINCIAL"/>
    <n v="0"/>
    <n v="0"/>
    <n v="0"/>
    <n v="0"/>
  </r>
  <r>
    <s v="2023"/>
    <x v="0"/>
    <x v="0"/>
    <x v="1"/>
    <x v="8"/>
    <s v="2 - Poder Ejecutivo"/>
    <s v="0203 - MINISTERIO DE DEFENSA"/>
    <s v="0014 - DIRECCION GENERAL DE LA RESERVA DE LAS FUERZAS ARMADAS Y POLICIA NACIONAL"/>
    <s v="1 - SERVICIOS  GENERALES"/>
    <s v="1.3 - Defensa nacional"/>
    <s v="1.3.01 - Defensa militar"/>
    <s v="2.6 - BIENES MUEBLES, INMUEBLES E INTANGIBLES"/>
    <s v="2.6.2 - MOBILIARIO Y EQUIPO DE AUDIO, AUDIOVISUAL, RECREATIVO Y EDUCACIONAL"/>
    <s v="N"/>
    <s v="00 - N/A"/>
    <s v="10 - FONDO GENERAL"/>
    <s v="(en blanco)"/>
    <s v="99 - MULTIPROVINCIAL"/>
    <n v="0"/>
    <n v="84252"/>
    <n v="84300"/>
    <n v="84252"/>
  </r>
  <r>
    <s v="2023"/>
    <x v="0"/>
    <x v="0"/>
    <x v="1"/>
    <x v="8"/>
    <s v="2 - Poder Ejecutivo"/>
    <s v="0203 - MINISTERIO DE DEFENSA"/>
    <s v="0014 - DIRECCION GENERAL DE LA RESERVA DE LAS FUERZAS ARMADAS Y POLICIA NACIONAL"/>
    <s v="1 - SERVICIOS  GENERALES"/>
    <s v="1.3 - Defensa nacional"/>
    <s v="1.3.01 - Defensa militar"/>
    <s v="2.6 - BIENES MUEBLES, INMUEBLES E INTANGIBLES"/>
    <s v="2.6.2 - MOBILIARIO Y EQUIPO DE AUDIO, AUDIOVISUAL, RECREATIVO Y EDUCACIONAL"/>
    <s v="N"/>
    <s v="00 - N/A"/>
    <s v="10 - FONDO GENERAL"/>
    <s v="(en blanco)"/>
    <s v="99 - MULTIPROVINCIAL"/>
    <n v="0"/>
    <n v="0"/>
    <n v="0"/>
    <n v="0"/>
  </r>
  <r>
    <s v="2023"/>
    <x v="0"/>
    <x v="0"/>
    <x v="1"/>
    <x v="8"/>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en blanco)"/>
    <s v="99 - MULTIPROVINCIAL"/>
    <n v="500000"/>
    <n v="0"/>
    <n v="0"/>
    <n v="0"/>
  </r>
  <r>
    <s v="2023"/>
    <x v="0"/>
    <x v="0"/>
    <x v="1"/>
    <x v="8"/>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en blanco)"/>
    <s v="99 - MULTIPROVINCIAL"/>
    <n v="70000"/>
    <n v="5664"/>
    <n v="5700"/>
    <n v="5664"/>
  </r>
  <r>
    <s v="2023"/>
    <x v="0"/>
    <x v="0"/>
    <x v="1"/>
    <x v="8"/>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en blanco)"/>
    <s v="99 - MULTIPROVINCIAL"/>
    <n v="160000"/>
    <n v="0"/>
    <n v="0"/>
    <n v="0"/>
  </r>
  <r>
    <s v="2023"/>
    <x v="0"/>
    <x v="0"/>
    <x v="1"/>
    <x v="8"/>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en blanco)"/>
    <s v="99 - MULTIPROVINCIAL"/>
    <n v="0"/>
    <n v="50002.5"/>
    <n v="50100"/>
    <n v="50002.5"/>
  </r>
  <r>
    <s v="2023"/>
    <x v="0"/>
    <x v="0"/>
    <x v="1"/>
    <x v="8"/>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en blanco)"/>
    <s v="99 - MULTIPROVINCIAL"/>
    <n v="0"/>
    <n v="13260.25"/>
    <n v="13261"/>
    <n v="13260.25"/>
  </r>
  <r>
    <s v="2023"/>
    <x v="0"/>
    <x v="0"/>
    <x v="1"/>
    <x v="8"/>
    <s v="2 - Poder Ejecutivo"/>
    <s v="0203 - MINISTERIO DE DEFENSA"/>
    <s v="0017 - SERVICIO MILITAR VOLUNTARIO"/>
    <s v="1 - SERVICIOS  GENERALES"/>
    <s v="1.3 - Defensa nacional"/>
    <s v="1.3.01 - Defensa militar"/>
    <s v="2.6 - BIENES MUEBLES, INMUEBLES E INTANGIBLES"/>
    <s v="2.6.1 - MOBILIARIO Y EQUIPO"/>
    <s v="N"/>
    <s v="00 - N/A"/>
    <s v="10 - FONDO GENERAL"/>
    <s v="(en blanco)"/>
    <s v="99 - MULTIPROVINCIAL"/>
    <n v="371649"/>
    <n v="67260"/>
    <n v="67260"/>
    <n v="67260"/>
  </r>
  <r>
    <s v="2023"/>
    <x v="0"/>
    <x v="0"/>
    <x v="1"/>
    <x v="8"/>
    <s v="2 - Poder Ejecutivo"/>
    <s v="0203 - MINISTERIO DE DEFENSA"/>
    <s v="0017 - SERVICIO MILITAR VOLUNTARIO"/>
    <s v="1 - SERVICIOS  GENERALES"/>
    <s v="1.3 - Defensa nacional"/>
    <s v="1.3.01 - Defensa militar"/>
    <s v="2.6 - BIENES MUEBLES, INMUEBLES E INTANGIBLES"/>
    <s v="2.6.1 - MOBILIARIO Y EQUIPO"/>
    <s v="N"/>
    <s v="00 - N/A"/>
    <s v="10 - FONDO GENERAL"/>
    <s v="(en blanco)"/>
    <s v="99 - MULTIPROVINCIAL"/>
    <n v="1579457"/>
    <n v="1036262.1599999999"/>
    <n v="1036263"/>
    <n v="1036262.1599999999"/>
  </r>
  <r>
    <s v="2023"/>
    <x v="0"/>
    <x v="0"/>
    <x v="1"/>
    <x v="8"/>
    <s v="2 - Poder Ejecutivo"/>
    <s v="0203 - MINISTERIO DE DEFENSA"/>
    <s v="0017 - SERVICIO MILITAR VOLUNTARIO"/>
    <s v="1 - SERVICIOS  GENERALES"/>
    <s v="1.3 - Defensa nacional"/>
    <s v="1.3.01 - Defensa militar"/>
    <s v="2.6 - BIENES MUEBLES, INMUEBLES E INTANGIBLES"/>
    <s v="2.6.1 - MOBILIARIO Y EQUIPO"/>
    <s v="N"/>
    <s v="00 - N/A"/>
    <s v="10 - FONDO GENERAL"/>
    <s v="(en blanco)"/>
    <s v="99 - MULTIPROVINCIAL"/>
    <n v="0"/>
    <n v="95545.78"/>
    <n v="100742"/>
    <n v="95545.78"/>
  </r>
  <r>
    <s v="2023"/>
    <x v="0"/>
    <x v="0"/>
    <x v="1"/>
    <x v="8"/>
    <s v="2 - Poder Ejecutivo"/>
    <s v="0203 - MINISTERIO DE DEFENSA"/>
    <s v="0017 - SERVICIO MILITAR VOLUNTARIO"/>
    <s v="1 - SERVICIOS  GENERALES"/>
    <s v="1.3 - Defensa nacional"/>
    <s v="1.3.01 - Defensa militar"/>
    <s v="2.6 - BIENES MUEBLES, INMUEBLES E INTANGIBLES"/>
    <s v="2.6.2 - MOBILIARIO Y EQUIPO DE AUDIO, AUDIOVISUAL, RECREATIVO Y EDUCACIONAL"/>
    <s v="N"/>
    <s v="00 - N/A"/>
    <s v="10 - FONDO GENERAL"/>
    <s v="(en blanco)"/>
    <s v="99 - MULTIPROVINCIAL"/>
    <n v="0"/>
    <n v="0"/>
    <n v="0"/>
    <n v="0"/>
  </r>
  <r>
    <s v="2023"/>
    <x v="0"/>
    <x v="0"/>
    <x v="1"/>
    <x v="8"/>
    <s v="2 - Poder Ejecutivo"/>
    <s v="0203 - MINISTERIO DE DEFENSA"/>
    <s v="0017 - SERVICIO MILITAR VOLUNTARIO"/>
    <s v="1 - SERVICIOS  GENERALES"/>
    <s v="1.3 - Defensa nacional"/>
    <s v="1.3.01 - Defensa militar"/>
    <s v="2.6 - BIENES MUEBLES, INMUEBLES E INTANGIBLES"/>
    <s v="2.6.3 - EQUIPO E INSTRUMENTAL, CIENTÍFICO Y LABORATORIO"/>
    <s v="N"/>
    <s v="00 - N/A"/>
    <s v="10 - FONDO GENERAL"/>
    <s v="(en blanco)"/>
    <s v="99 - MULTIPROVINCIAL"/>
    <n v="0"/>
    <n v="8024"/>
    <n v="8024"/>
    <n v="8024"/>
  </r>
  <r>
    <s v="2023"/>
    <x v="0"/>
    <x v="0"/>
    <x v="1"/>
    <x v="8"/>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en blanco)"/>
    <s v="99 - MULTIPROVINCIAL"/>
    <n v="0"/>
    <n v="65950.2"/>
    <n v="65951"/>
    <n v="65950.2"/>
  </r>
  <r>
    <s v="2023"/>
    <x v="0"/>
    <x v="0"/>
    <x v="1"/>
    <x v="8"/>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en blanco)"/>
    <s v="99 - MULTIPROVINCIAL"/>
    <n v="0"/>
    <n v="12980"/>
    <n v="12980"/>
    <n v="10479.99"/>
  </r>
  <r>
    <s v="2023"/>
    <x v="0"/>
    <x v="0"/>
    <x v="1"/>
    <x v="8"/>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en blanco)"/>
    <s v="99 - MULTIPROVINCIAL"/>
    <n v="0"/>
    <n v="183914.8"/>
    <n v="184000"/>
    <n v="183914.8"/>
  </r>
  <r>
    <s v="2023"/>
    <x v="0"/>
    <x v="0"/>
    <x v="1"/>
    <x v="8"/>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en blanco)"/>
    <s v="99 - MULTIPROVINCIAL"/>
    <n v="0"/>
    <n v="179891"/>
    <n v="180000"/>
    <n v="179891"/>
  </r>
  <r>
    <s v="2023"/>
    <x v="0"/>
    <x v="0"/>
    <x v="1"/>
    <x v="8"/>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en blanco)"/>
    <s v="99 - MULTIPROVINCIAL"/>
    <n v="0"/>
    <n v="0"/>
    <n v="73000"/>
    <n v="0"/>
  </r>
  <r>
    <s v="2023"/>
    <x v="0"/>
    <x v="0"/>
    <x v="1"/>
    <x v="8"/>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en blanco)"/>
    <s v="99 - MULTIPROVINCIAL"/>
    <n v="0"/>
    <n v="72971.199999999997"/>
    <n v="2000"/>
    <n v="72971.199999999997"/>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en blanco)"/>
    <s v="99 - MULTIPROVINCIAL"/>
    <n v="200000"/>
    <n v="1760553.51"/>
    <n v="2422175.5300000003"/>
    <n v="1760553.48"/>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en blanco)"/>
    <s v="99 - MULTIPROVINCIAL"/>
    <n v="150000"/>
    <n v="368089.2"/>
    <n v="150000"/>
    <n v="368089.2"/>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en blanco)"/>
    <s v="99 - MULTIPROVINCIAL"/>
    <n v="200000"/>
    <n v="651501.6"/>
    <n v="800000"/>
    <n v="651501.6"/>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en blanco)"/>
    <s v="99 - MULTIPROVINCIAL"/>
    <n v="200000"/>
    <n v="206007.82"/>
    <n v="200000"/>
    <n v="206007.82"/>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en blanco)"/>
    <s v="99 - MULTIPROVINCIAL"/>
    <n v="200000"/>
    <n v="0"/>
    <n v="0"/>
    <n v="0"/>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en blanco)"/>
    <s v="99 - MULTIPROVINCIAL"/>
    <n v="0"/>
    <n v="572776.72"/>
    <n v="573000"/>
    <n v="572776.72"/>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3 - EQUIPO E INSTRUMENTAL, CIENTÍFICO Y LABORATORIO"/>
    <s v="N"/>
    <s v="00 - N/A"/>
    <s v="10 - FONDO GENERAL"/>
    <s v="(en blanco)"/>
    <s v="99 - MULTIPROVINCIAL"/>
    <n v="100000"/>
    <n v="58315.6"/>
    <n v="58315.6"/>
    <n v="58315.6"/>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en blanco)"/>
    <s v="99 - MULTIPROVINCIAL"/>
    <n v="100000"/>
    <n v="0"/>
    <n v="100000"/>
    <n v="0"/>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en blanco)"/>
    <s v="99 - MULTIPROVINCIAL"/>
    <n v="0"/>
    <n v="0"/>
    <n v="0"/>
    <n v="0"/>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en blanco)"/>
    <s v="99 - MULTIPROVINCIAL"/>
    <n v="0"/>
    <n v="460500.02"/>
    <n v="117500"/>
    <n v="460500.02"/>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en blanco)"/>
    <s v="99 - MULTIPROVINCIAL"/>
    <n v="200000"/>
    <n v="842756"/>
    <n v="1077110"/>
    <n v="842756"/>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en blanco)"/>
    <s v="99 - MULTIPROVINCIAL"/>
    <n v="100000"/>
    <n v="0"/>
    <n v="8655.3000000000029"/>
    <n v="0"/>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en blanco)"/>
    <s v="99 - MULTIPROVINCIAL"/>
    <n v="0"/>
    <n v="44048.57"/>
    <n v="44100"/>
    <n v="44048.57"/>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6 - EQUIPOS DE DEFENSA Y SEGURIDAD"/>
    <s v="N"/>
    <s v="00 - N/A"/>
    <s v="10 - FONDO GENERAL"/>
    <s v="(en blanco)"/>
    <s v="99 - MULTIPROVINCIAL"/>
    <n v="200000"/>
    <n v="0"/>
    <n v="0"/>
    <n v="0"/>
  </r>
  <r>
    <s v="2023"/>
    <x v="0"/>
    <x v="0"/>
    <x v="1"/>
    <x v="8"/>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en blanco)"/>
    <s v="99 - MULTIPROVINCIAL"/>
    <n v="600000"/>
    <n v="420000"/>
    <n v="420000"/>
    <n v="420000"/>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en blanco)"/>
    <s v="99 - MULTIPROVINCIAL"/>
    <n v="10000000"/>
    <n v="6096509.4100000001"/>
    <n v="10000000"/>
    <n v="6096509.4100000001"/>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en blanco)"/>
    <s v="99 - MULTIPROVINCIAL"/>
    <n v="0"/>
    <n v="2596129.8000000003"/>
    <n v="4580000"/>
    <n v="2459261.6"/>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en blanco)"/>
    <s v="99 - MULTIPROVINCIAL"/>
    <n v="5000000"/>
    <n v="1212808.0100000002"/>
    <n v="5000000"/>
    <n v="1202188.01"/>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en blanco)"/>
    <s v="99 - MULTIPROVINCIAL"/>
    <n v="0"/>
    <n v="160362"/>
    <n v="200000"/>
    <n v="160362"/>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0"/>
    <n v="1340780.8999999999"/>
    <n v="1000000"/>
    <n v="1311870.8999999999"/>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0"/>
    <n v="127676"/>
    <n v="1000000"/>
    <n v="119416"/>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en blanco)"/>
    <s v="99 - MULTIPROVINCIAL"/>
    <n v="0"/>
    <n v="0"/>
    <n v="500000"/>
    <n v="0"/>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en blanco)"/>
    <s v="99 - MULTIPROVINCIAL"/>
    <n v="0"/>
    <n v="0"/>
    <n v="1000000"/>
    <n v="0"/>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en blanco)"/>
    <s v="99 - MULTIPROVINCIAL"/>
    <n v="0"/>
    <n v="380491"/>
    <n v="680000"/>
    <n v="380491"/>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en blanco)"/>
    <s v="99 - MULTIPROVINCIAL"/>
    <n v="1000000"/>
    <n v="0"/>
    <n v="1000000"/>
    <n v="0"/>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en blanco)"/>
    <s v="99 - MULTIPROVINCIAL"/>
    <n v="0"/>
    <n v="1172545.94"/>
    <n v="2500000"/>
    <n v="1172545.94"/>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en blanco)"/>
    <s v="99 - MULTIPROVINCIAL"/>
    <n v="0"/>
    <n v="171973.2"/>
    <n v="1000000"/>
    <n v="171973.2"/>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en blanco)"/>
    <s v="99 - MULTIPROVINCIAL"/>
    <n v="0"/>
    <n v="518704.4"/>
    <n v="800000"/>
    <n v="495340.4"/>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en blanco)"/>
    <s v="99 - MULTIPROVINCIAL"/>
    <n v="0"/>
    <n v="104253"/>
    <n v="200000"/>
    <n v="104253"/>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en blanco)"/>
    <s v="99 - MULTIPROVINCIAL"/>
    <n v="0"/>
    <n v="8360000"/>
    <n v="8400000"/>
    <n v="0"/>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en blanco)"/>
    <s v="99 - MULTIPROVINCIAL"/>
    <n v="0"/>
    <n v="268871.78000000003"/>
    <n v="300000"/>
    <n v="268871.78000000003"/>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en blanco)"/>
    <s v="99 - MULTIPROVINCIAL"/>
    <n v="0"/>
    <n v="0"/>
    <n v="2700000"/>
    <n v="0"/>
  </r>
  <r>
    <s v="2023"/>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13375.3"/>
    <n v="50000"/>
    <n v="13375.3"/>
  </r>
  <r>
    <s v="2023"/>
    <x v="0"/>
    <x v="0"/>
    <x v="1"/>
    <x v="8"/>
    <s v="2 - Poder Ejecutivo"/>
    <s v="0203 - MINISTERIO DE DEFENSA"/>
    <s v="0028 - INSTITUTO SUPERIOR PARA LA DEFENSA ' GENERAL JUAN PABLO DUARTE DIEZ' INSUDE."/>
    <s v="4 - SERVICIOS SOCIALES"/>
    <s v="4.4 - Educación"/>
    <s v="4.4.04 - Educación superior"/>
    <s v="2.6 - BIENES MUEBLES, INMUEBLES E INTANGIBLES"/>
    <s v="2.6.1 - MOBILIARIO Y EQUIPO"/>
    <s v="N"/>
    <s v="00 - N/A"/>
    <s v="10 - FONDO GENERAL"/>
    <s v="(en blanco)"/>
    <s v="99 - MULTIPROVINCIAL"/>
    <n v="0"/>
    <n v="184680.99"/>
    <n v="214958"/>
    <n v="184680.99"/>
  </r>
  <r>
    <s v="2023"/>
    <x v="0"/>
    <x v="0"/>
    <x v="1"/>
    <x v="8"/>
    <s v="2 - Poder Ejecutivo"/>
    <s v="0203 - MINISTERIO DE DEFENSA"/>
    <s v="0028 - INSTITUTO SUPERIOR PARA LA DEFENSA ' GENERAL JUAN PABLO DUARTE DIEZ' INSUDE."/>
    <s v="4 - SERVICIOS SOCIALES"/>
    <s v="4.4 - Educación"/>
    <s v="4.4.04 - Educación superior"/>
    <s v="2.6 - BIENES MUEBLES, INMUEBLES E INTANGIBLES"/>
    <s v="2.6.1 - MOBILIARIO Y EQUIPO"/>
    <s v="N"/>
    <s v="00 - N/A"/>
    <s v="10 - FONDO GENERAL"/>
    <s v="(en blanco)"/>
    <s v="99 - MULTIPROVINCIAL"/>
    <n v="543000"/>
    <n v="1177619.24"/>
    <n v="1622581"/>
    <n v="1177619.24"/>
  </r>
  <r>
    <s v="2023"/>
    <x v="0"/>
    <x v="0"/>
    <x v="1"/>
    <x v="8"/>
    <s v="2 - Poder Ejecutivo"/>
    <s v="0203 - MINISTERIO DE DEFENSA"/>
    <s v="0028 - INSTITUTO SUPERIOR PARA LA DEFENSA ' GENERAL JUAN PABLO DUARTE DIEZ' INSUDE."/>
    <s v="4 - SERVICIOS SOCIALES"/>
    <s v="4.4 - Educación"/>
    <s v="4.4.04 - Educación superior"/>
    <s v="2.6 - BIENES MUEBLES, INMUEBLES E INTANGIBLES"/>
    <s v="2.6.1 - MOBILIARIO Y EQUIPO"/>
    <s v="N"/>
    <s v="00 - N/A"/>
    <s v="10 - FONDO GENERAL"/>
    <s v="(en blanco)"/>
    <s v="99 - MULTIPROVINCIAL"/>
    <n v="0"/>
    <n v="21239"/>
    <n v="21240"/>
    <n v="21239"/>
  </r>
  <r>
    <s v="2023"/>
    <x v="0"/>
    <x v="0"/>
    <x v="1"/>
    <x v="8"/>
    <s v="2 - Poder Ejecutivo"/>
    <s v="0203 - MINISTERIO DE DEFENSA"/>
    <s v="0028 - INSTITUTO SUPERIOR PARA LA DEFENSA ' GENERAL JUAN PABLO DUARTE DIEZ' INSUDE."/>
    <s v="4 - SERVICIOS SOCIALES"/>
    <s v="4.4 - Educación"/>
    <s v="4.4.04 - Educación superior"/>
    <s v="2.6 - BIENES MUEBLES, INMUEBLES E INTANGIBLES"/>
    <s v="2.6.2 - MOBILIARIO Y EQUIPO DE AUDIO, AUDIOVISUAL, RECREATIVO Y EDUCACIONAL"/>
    <s v="N"/>
    <s v="00 - N/A"/>
    <s v="10 - FONDO GENERAL"/>
    <s v="(en blanco)"/>
    <s v="99 - MULTIPROVINCIAL"/>
    <n v="0"/>
    <n v="0"/>
    <n v="265087"/>
    <n v="0"/>
  </r>
  <r>
    <s v="2023"/>
    <x v="0"/>
    <x v="0"/>
    <x v="1"/>
    <x v="8"/>
    <s v="2 - Poder Ejecutivo"/>
    <s v="0203 - MINISTERIO DE DEFENSA"/>
    <s v="0028 - INSTITUTO SUPERIOR PARA LA DEFENSA ' GENERAL JUAN PABLO DUARTE DIEZ' INSUDE."/>
    <s v="4 - SERVICIOS SOCIALES"/>
    <s v="4.4 - Educación"/>
    <s v="4.4.04 - Educación superior"/>
    <s v="2.6 - BIENES MUEBLES, INMUEBLES E INTANGIBLES"/>
    <s v="2.6.5 - MAQUINARIA, OTROS EQUIPOS Y HERRAMIENTAS"/>
    <s v="N"/>
    <s v="00 - N/A"/>
    <s v="10 - FONDO GENERAL"/>
    <s v="(en blanco)"/>
    <s v="99 - MULTIPROVINCIAL"/>
    <n v="0"/>
    <n v="167347.97999999998"/>
    <n v="234521"/>
    <n v="167347.97999999998"/>
  </r>
  <r>
    <s v="2023"/>
    <x v="0"/>
    <x v="0"/>
    <x v="1"/>
    <x v="8"/>
    <s v="2 - Poder Ejecutivo"/>
    <s v="0203 - MINISTERIO DE DEFENSA"/>
    <s v="0028 - INSTITUTO SUPERIOR PARA LA DEFENSA ' GENERAL JUAN PABLO DUARTE DIEZ' INSUDE."/>
    <s v="4 - SERVICIOS SOCIALES"/>
    <s v="4.4 - Educación"/>
    <s v="4.4.04 - Educación superior"/>
    <s v="2.6 - BIENES MUEBLES, INMUEBLES E INTANGIBLES"/>
    <s v="2.6.5 - MAQUINARIA, OTROS EQUIPOS Y HERRAMIENTAS"/>
    <s v="N"/>
    <s v="00 - N/A"/>
    <s v="10 - FONDO GENERAL"/>
    <s v="(en blanco)"/>
    <s v="99 - MULTIPROVINCIAL"/>
    <n v="0"/>
    <n v="79768"/>
    <n v="79769"/>
    <n v="79768"/>
  </r>
  <r>
    <s v="2023"/>
    <x v="0"/>
    <x v="0"/>
    <x v="1"/>
    <x v="8"/>
    <s v="2 - Poder Ejecutivo"/>
    <s v="0203 - MINISTERIO DE DEFENSA"/>
    <s v="0028 - INSTITUTO SUPERIOR PARA LA DEFENSA ' GENERAL JUAN PABLO DUARTE DIEZ' INSUDE."/>
    <s v="4 - SERVICIOS SOCIALES"/>
    <s v="4.4 - Educación"/>
    <s v="4.4.04 - Educación superior"/>
    <s v="2.6 - BIENES MUEBLES, INMUEBLES E INTANGIBLES"/>
    <s v="2.6.5 - MAQUINARIA, OTROS EQUIPOS Y HERRAMIENTAS"/>
    <s v="N"/>
    <s v="00 - N/A"/>
    <s v="10 - FONDO GENERAL"/>
    <s v="(en blanco)"/>
    <s v="99 - MULTIPROVINCIAL"/>
    <n v="0"/>
    <n v="0"/>
    <n v="404126"/>
    <n v="0"/>
  </r>
  <r>
    <s v="2023"/>
    <x v="0"/>
    <x v="0"/>
    <x v="1"/>
    <x v="8"/>
    <s v="2 - Poder Ejecutivo"/>
    <s v="0203 - MINISTERIO DE DEFENSA"/>
    <s v="0028 - INSTITUTO SUPERIOR PARA LA DEFENSA ' GENERAL JUAN PABLO DUARTE DIEZ' INSUDE."/>
    <s v="4 - SERVICIOS SOCIALES"/>
    <s v="4.4 - Educación"/>
    <s v="4.4.04 - Educación superior"/>
    <s v="2.6 - BIENES MUEBLES, INMUEBLES E INTANGIBLES"/>
    <s v="2.6.5 - MAQUINARIA, OTROS EQUIPOS Y HERRAMIENTAS"/>
    <s v="N"/>
    <s v="00 - N/A"/>
    <s v="10 - FONDO GENERAL"/>
    <s v="(en blanco)"/>
    <s v="99 - MULTIPROVINCIAL"/>
    <n v="0"/>
    <n v="57362"/>
    <n v="67688"/>
    <n v="57362"/>
  </r>
  <r>
    <s v="2023"/>
    <x v="0"/>
    <x v="0"/>
    <x v="1"/>
    <x v="8"/>
    <s v="2 - Poder Ejecutivo"/>
    <s v="0203 - MINISTERIO DE DEFENSA"/>
    <s v="0028 - INSTITUTO SUPERIOR PARA LA DEFENSA ' GENERAL JUAN PABLO DUARTE DIEZ' INSUDE."/>
    <s v="4 - SERVICIOS SOCIALES"/>
    <s v="4.4 - Educación"/>
    <s v="4.4.04 - Educación superior"/>
    <s v="2.6 - BIENES MUEBLES, INMUEBLES E INTANGIBLES"/>
    <s v="2.6.6 - EQUIPOS DE DEFENSA Y SEGURIDAD"/>
    <s v="N"/>
    <s v="00 - N/A"/>
    <s v="10 - FONDO GENERAL"/>
    <s v="(en blanco)"/>
    <s v="99 - MULTIPROVINCIAL"/>
    <n v="0"/>
    <n v="188398.8"/>
    <n v="188400"/>
    <n v="188398.8"/>
  </r>
  <r>
    <s v="2023"/>
    <x v="0"/>
    <x v="0"/>
    <x v="1"/>
    <x v="8"/>
    <s v="2 - Poder Ejecutivo"/>
    <s v="0203 - MINISTERIO DE DEFENSA"/>
    <s v="0028 - INSTITUTO SUPERIOR PARA LA DEFENSA ' GENERAL JUAN PABLO DUARTE DIEZ' INSUDE."/>
    <s v="4 - SERVICIOS SOCIALES"/>
    <s v="4.4 - Educación"/>
    <s v="4.4.04 - Educación superior"/>
    <s v="2.6 - BIENES MUEBLES, INMUEBLES E INTANGIBLES"/>
    <s v="2.6.9 - EDIFICIOS, ESTRUCTURAS, TIERRAS, TERRENOS Y OBJETOS DE VALOR"/>
    <s v="N"/>
    <s v="00 - N/A"/>
    <s v="10 - FONDO GENERAL"/>
    <s v="(en blanco)"/>
    <s v="99 - MULTIPROVINCIAL"/>
    <n v="0"/>
    <n v="132750"/>
    <n v="170526"/>
    <n v="132750"/>
  </r>
  <r>
    <s v="2023"/>
    <x v="0"/>
    <x v="0"/>
    <x v="1"/>
    <x v="8"/>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100000"/>
    <n v="354028.03"/>
    <n v="354034.4"/>
    <n v="354028.02999999997"/>
  </r>
  <r>
    <s v="2023"/>
    <x v="0"/>
    <x v="0"/>
    <x v="1"/>
    <x v="8"/>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100000"/>
    <n v="245905.25"/>
    <n v="278930"/>
    <n v="245905.25"/>
  </r>
  <r>
    <s v="2023"/>
    <x v="0"/>
    <x v="0"/>
    <x v="1"/>
    <x v="8"/>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50000"/>
    <n v="75724.69"/>
    <n v="93627.6"/>
    <n v="75724.69"/>
  </r>
  <r>
    <s v="2023"/>
    <x v="0"/>
    <x v="0"/>
    <x v="1"/>
    <x v="8"/>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45000"/>
    <n v="0"/>
    <n v="0"/>
    <n v="0"/>
  </r>
  <r>
    <s v="2023"/>
    <x v="0"/>
    <x v="0"/>
    <x v="1"/>
    <x v="8"/>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100000"/>
    <n v="0"/>
    <n v="0"/>
    <n v="0"/>
  </r>
  <r>
    <s v="2023"/>
    <x v="0"/>
    <x v="0"/>
    <x v="1"/>
    <x v="8"/>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0"/>
    <n v="190098"/>
    <n v="190098"/>
    <n v="190098"/>
  </r>
  <r>
    <s v="2023"/>
    <x v="0"/>
    <x v="0"/>
    <x v="1"/>
    <x v="8"/>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85000"/>
    <n v="0"/>
    <n v="0"/>
    <n v="0"/>
  </r>
  <r>
    <s v="2023"/>
    <x v="0"/>
    <x v="0"/>
    <x v="1"/>
    <x v="8"/>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en blanco)"/>
    <s v="99 - MULTIPROVINCIAL"/>
    <n v="1187777"/>
    <n v="0"/>
    <n v="17"/>
    <n v="0"/>
  </r>
  <r>
    <s v="2023"/>
    <x v="0"/>
    <x v="0"/>
    <x v="1"/>
    <x v="8"/>
    <s v="2 - Poder Ejecutivo"/>
    <s v="0203 - MINISTERIO DE DEFENSA"/>
    <s v="0031 - DIRECCIÓN GENERAL DE LA INDUSTRIA MILITAR DE LAS FUERZAS ARMADAS"/>
    <s v="4 - SERVICIOS SOCIALES"/>
    <s v="4.4 - Educación"/>
    <s v="4.4.07 - Educación vocacional"/>
    <s v="2.6 - BIENES MUEBLES, INMUEBLES E INTANGIBLES"/>
    <s v="2.6.1 - MOBILIARIO Y EQUIPO"/>
    <s v="N"/>
    <s v="00 - N/A"/>
    <s v="10 - FONDO GENERAL"/>
    <s v="(en blanco)"/>
    <s v="99 - MULTIPROVINCIAL"/>
    <n v="0"/>
    <n v="26757.3"/>
    <n v="26758"/>
    <n v="26757.3"/>
  </r>
  <r>
    <s v="2023"/>
    <x v="0"/>
    <x v="0"/>
    <x v="1"/>
    <x v="8"/>
    <s v="2 - Poder Ejecutivo"/>
    <s v="0203 - MINISTERIO DE DEFENSA"/>
    <s v="0031 - DIRECCIÓN GENERAL DE LA INDUSTRIA MILITAR DE LAS FUERZAS ARMADAS"/>
    <s v="4 - SERVICIOS SOCIALES"/>
    <s v="4.4 - Educación"/>
    <s v="4.4.07 - Educación vocacional"/>
    <s v="2.6 - BIENES MUEBLES, INMUEBLES E INTANGIBLES"/>
    <s v="2.6.2 - MOBILIARIO Y EQUIPO DE AUDIO, AUDIOVISUAL, RECREATIVO Y EDUCACIONAL"/>
    <s v="N"/>
    <s v="00 - N/A"/>
    <s v="10 - FONDO GENERAL"/>
    <s v="(en blanco)"/>
    <s v="99 - MULTIPROVINCIAL"/>
    <n v="0"/>
    <n v="0"/>
    <n v="76167.399999999994"/>
    <n v="0"/>
  </r>
  <r>
    <s v="2023"/>
    <x v="0"/>
    <x v="0"/>
    <x v="1"/>
    <x v="8"/>
    <s v="2 - Poder Ejecutivo"/>
    <s v="0203 - MINISTERIO DE DEFENSA"/>
    <s v="0031 - DIRECCIÓN GENERAL DE LA INDUSTRIA MILITAR DE LAS FUERZAS ARMADAS"/>
    <s v="4 - SERVICIOS SOCIALES"/>
    <s v="4.4 - Educación"/>
    <s v="4.4.07 - Educación vocacional"/>
    <s v="2.6 - BIENES MUEBLES, INMUEBLES E INTANGIBLES"/>
    <s v="2.6.5 - MAQUINARIA, OTROS EQUIPOS Y HERRAMIENTAS"/>
    <s v="N"/>
    <s v="00 - N/A"/>
    <s v="10 - FONDO GENERAL"/>
    <s v="(en blanco)"/>
    <s v="99 - MULTIPROVINCIAL"/>
    <n v="2500000"/>
    <n v="0"/>
    <n v="3991.3499999999767"/>
    <n v="0"/>
  </r>
  <r>
    <s v="2023"/>
    <x v="0"/>
    <x v="0"/>
    <x v="1"/>
    <x v="8"/>
    <s v="2 - Poder Ejecutivo"/>
    <s v="0203 - MINISTERIO DE DEFENSA"/>
    <s v="0031 - DIRECCIÓN GENERAL DE LA INDUSTRIA MILITAR DE LAS FUERZAS ARMADAS"/>
    <s v="4 - SERVICIOS SOCIALES"/>
    <s v="4.4 - Educación"/>
    <s v="4.4.07 - Educación vocacional"/>
    <s v="2.6 - BIENES MUEBLES, INMUEBLES E INTANGIBLES"/>
    <s v="2.6.5 - MAQUINARIA, OTROS EQUIPOS Y HERRAMIENTAS"/>
    <s v="N"/>
    <s v="00 - N/A"/>
    <s v="10 - FONDO GENERAL"/>
    <s v="(en blanco)"/>
    <s v="99 - MULTIPROVINCIAL"/>
    <n v="0"/>
    <n v="0"/>
    <n v="1727889.03"/>
    <n v="0"/>
  </r>
  <r>
    <s v="2023"/>
    <x v="0"/>
    <x v="0"/>
    <x v="1"/>
    <x v="8"/>
    <s v="2 - Poder Ejecutivo"/>
    <s v="0203 - MINISTERIO DE DEFENSA"/>
    <s v="0031 - DIRECCIÓN GENERAL DE LA INDUSTRIA MILITAR DE LAS FUERZAS ARMADAS"/>
    <s v="4 - SERVICIOS SOCIALES"/>
    <s v="4.4 - Educación"/>
    <s v="4.4.07 - Educación vocacional"/>
    <s v="2.6 - BIENES MUEBLES, INMUEBLES E INTANGIBLES"/>
    <s v="2.6.5 - MAQUINARIA, OTROS EQUIPOS Y HERRAMIENTAS"/>
    <s v="N"/>
    <s v="00 - N/A"/>
    <s v="10 - FONDO GENERAL"/>
    <s v="(en blanco)"/>
    <s v="99 - MULTIPROVINCIAL"/>
    <n v="0"/>
    <n v="796028"/>
    <n v="796028"/>
    <n v="796028"/>
  </r>
  <r>
    <s v="2023"/>
    <x v="0"/>
    <x v="0"/>
    <x v="1"/>
    <x v="8"/>
    <s v="2 - Poder Ejecutivo"/>
    <s v="0203 - MINISTERIO DE DEFENSA"/>
    <s v="0031 - DIRECCIÓN GENERAL DE LA INDUSTRIA MILITAR DE LAS FUERZAS ARMADAS"/>
    <s v="4 - SERVICIOS SOCIALES"/>
    <s v="4.4 - Educación"/>
    <s v="4.4.07 - Educación vocacional"/>
    <s v="2.6 - BIENES MUEBLES, INMUEBLES E INTANGIBLES"/>
    <s v="2.6.5 - MAQUINARIA, OTROS EQUIPOS Y HERRAMIENTAS"/>
    <s v="N"/>
    <s v="00 - N/A"/>
    <s v="10 - FONDO GENERAL"/>
    <s v="(en blanco)"/>
    <s v="99 - MULTIPROVINCIAL"/>
    <n v="0"/>
    <n v="0"/>
    <n v="25735.91"/>
    <n v="0"/>
  </r>
  <r>
    <s v="2023"/>
    <x v="0"/>
    <x v="0"/>
    <x v="1"/>
    <x v="8"/>
    <s v="2 - Poder Ejecutivo"/>
    <s v="0203 - MINISTERIO DE DEFENSA"/>
    <s v="0031 - DIRECCIÓN GENERAL DE LA INDUSTRIA MILITAR DE LAS FUERZAS ARMADAS"/>
    <s v="4 - SERVICIOS SOCIALES"/>
    <s v="4.4 - Educación"/>
    <s v="4.4.07 - Educación vocacional"/>
    <s v="2.6 - BIENES MUEBLES, INMUEBLES E INTANGIBLES"/>
    <s v="2.6.5 - MAQUINARIA, OTROS EQUIPOS Y HERRAMIENTAS"/>
    <s v="N"/>
    <s v="00 - N/A"/>
    <s v="10 - FONDO GENERAL"/>
    <s v="(en blanco)"/>
    <s v="99 - MULTIPROVINCIAL"/>
    <n v="0"/>
    <n v="0"/>
    <n v="88808.52"/>
    <n v="0"/>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en blanco)"/>
    <s v="01 - DISTRITO NACIONAL"/>
    <n v="0"/>
    <n v="31940897.66"/>
    <n v="33035000"/>
    <n v="18422680.43"/>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en blanco)"/>
    <s v="01 - DISTRITO NACIONAL"/>
    <n v="0"/>
    <n v="154926.82"/>
    <n v="320000"/>
    <n v="154926.82"/>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en blanco)"/>
    <s v="01 - DISTRITO NACIONAL"/>
    <n v="67825000"/>
    <n v="87039147.820000008"/>
    <n v="87287303.450000003"/>
    <n v="74546670.329999998"/>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en blanco)"/>
    <s v="01 - DISTRITO NACIONAL"/>
    <n v="0"/>
    <n v="1354352.6300000001"/>
    <n v="1214000"/>
    <n v="1259352.6499999999"/>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en blanco)"/>
    <s v="01 - DISTRITO NACIONAL"/>
    <n v="0"/>
    <n v="2825670.1700000004"/>
    <n v="1500000"/>
    <n v="2650918.0700000003"/>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en blanco)"/>
    <s v="01 - DISTRITO NACIONAL"/>
    <n v="0"/>
    <n v="24224.83"/>
    <n v="43660.419999999925"/>
    <n v="24224.83"/>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en blanco)"/>
    <s v="01 - DISTRITO NACIONAL"/>
    <n v="0"/>
    <n v="160499.73000000001"/>
    <n v="170911"/>
    <n v="160499.73000000001"/>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en blanco)"/>
    <s v="01 - DISTRITO NACIONAL"/>
    <n v="0"/>
    <n v="1423447.74"/>
    <n v="1630665"/>
    <n v="1334461.1099999999"/>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en blanco)"/>
    <s v="01 - DISTRITO NACIONAL"/>
    <n v="0"/>
    <n v="174773.55"/>
    <n v="29000"/>
    <n v="174773.55"/>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01 - DISTRITO NACIONAL"/>
    <n v="37000000"/>
    <n v="48352927.170000002"/>
    <n v="49675600"/>
    <n v="48352927.100000001"/>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01 - DISTRITO NACIONAL"/>
    <n v="0"/>
    <n v="229125"/>
    <n v="230000"/>
    <n v="229125"/>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01 - DISTRITO NACIONAL"/>
    <n v="0"/>
    <n v="1965347.66"/>
    <n v="900000"/>
    <n v="1284583.6599999999"/>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0"/>
    <n v="335831.92"/>
    <n v="510000"/>
    <n v="314352"/>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0"/>
    <n v="17212873.030000001"/>
    <n v="16910000"/>
    <n v="17212873.009999998"/>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0"/>
    <n v="1361291.57"/>
    <n v="1580000"/>
    <n v="1361291.57"/>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0"/>
    <n v="82802.959999999992"/>
    <n v="280000"/>
    <n v="82802.959999999992"/>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0"/>
    <n v="677685.59"/>
    <n v="525000"/>
    <n v="530622.18999999994"/>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0"/>
    <n v="216971.65000000002"/>
    <n v="400000"/>
    <n v="110471.6"/>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en blanco)"/>
    <s v="01 - DISTRITO NACIONAL"/>
    <n v="0"/>
    <n v="4899360"/>
    <n v="1000000"/>
    <n v="4899360"/>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en blanco)"/>
    <s v="01 - DISTRITO NACIONAL"/>
    <n v="0"/>
    <n v="1541204.67"/>
    <n v="5876020"/>
    <n v="649832.67000000004"/>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en blanco)"/>
    <s v="01 - DISTRITO NACIONAL"/>
    <n v="0"/>
    <n v="0"/>
    <n v="0"/>
    <n v="0"/>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en blanco)"/>
    <s v="01 - DISTRITO NACIONAL"/>
    <n v="0"/>
    <n v="0"/>
    <n v="0"/>
    <n v="0"/>
  </r>
  <r>
    <s v="2023"/>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0"/>
    <n v="279660"/>
    <n v="550000"/>
    <n v="279660"/>
  </r>
  <r>
    <s v="2023"/>
    <x v="0"/>
    <x v="0"/>
    <x v="1"/>
    <x v="8"/>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en blanco)"/>
    <s v="01 - DISTRITO NACIONAL"/>
    <n v="0"/>
    <n v="0"/>
    <n v="500000"/>
    <n v="0"/>
  </r>
  <r>
    <s v="2023"/>
    <x v="0"/>
    <x v="0"/>
    <x v="1"/>
    <x v="8"/>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en blanco)"/>
    <s v="01 - DISTRITO NACIONAL"/>
    <n v="0"/>
    <n v="0"/>
    <n v="500000"/>
    <n v="0"/>
  </r>
  <r>
    <s v="2023"/>
    <x v="0"/>
    <x v="0"/>
    <x v="1"/>
    <x v="8"/>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en blanco)"/>
    <s v="01 - DISTRITO NACIONAL"/>
    <n v="0"/>
    <n v="0"/>
    <n v="55360.05999999959"/>
    <n v="0"/>
  </r>
  <r>
    <s v="2023"/>
    <x v="0"/>
    <x v="0"/>
    <x v="1"/>
    <x v="8"/>
    <s v="2 - Poder Ejecutivo"/>
    <s v="0204 - MINISTERIO DE RELACIONES EXTERIORES"/>
    <s v="0001 - MINISTERIO DE RELACIONES EXTERIORES"/>
    <s v="1 - SERVICIOS  GENERALES"/>
    <s v="1.2 - Relaciones internacionales"/>
    <s v="1.2.02 - Relaciones internacionales desde oficinas en el exterior"/>
    <s v="2.6 - BIENES MUEBLES, INMUEBLES E INTANGIBLES"/>
    <s v="2.6.5 - MAQUINARIA, OTROS EQUIPOS Y HERRAMIENTAS"/>
    <s v="N"/>
    <s v="00 - N/A"/>
    <s v="10 - FONDO GENERAL"/>
    <s v="(en blanco)"/>
    <s v="99 - MULTIPROVINCIAL"/>
    <n v="0"/>
    <n v="969960"/>
    <n v="970000"/>
    <n v="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en blanco)"/>
    <s v="99 - MULTIPROVINCIAL"/>
    <n v="10000000"/>
    <n v="6317307.3800000008"/>
    <n v="7500000"/>
    <n v="3549345.98"/>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en blanco)"/>
    <s v="99 - MULTIPROVINCIAL"/>
    <n v="10000000"/>
    <n v="31359465.300000001"/>
    <n v="31000000"/>
    <n v="31263865.289999999"/>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en blanco)"/>
    <s v="99 - MULTIPROVINCIAL"/>
    <n v="3700000"/>
    <n v="766276.41"/>
    <n v="1700000"/>
    <n v="761826.41"/>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en blanco)"/>
    <s v="99 - MULTIPROVINCIAL"/>
    <n v="500000"/>
    <n v="7200.01"/>
    <n v="143628"/>
    <n v="7200.01"/>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en blanco)"/>
    <s v="99 - MULTIPROVINCIAL"/>
    <n v="100000"/>
    <n v="310812"/>
    <n v="100000"/>
    <n v="310812"/>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en blanco)"/>
    <s v="99 - MULTIPROVINCIAL"/>
    <n v="1000000"/>
    <n v="28320"/>
    <n v="1000000"/>
    <n v="2832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en blanco)"/>
    <s v="99 - MULTIPROVINCIAL"/>
    <n v="0"/>
    <n v="232106"/>
    <n v="100000"/>
    <n v="232106"/>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en blanco)"/>
    <s v="99 - MULTIPROVINCIAL"/>
    <n v="100000"/>
    <n v="0"/>
    <n v="60000"/>
    <n v="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en blanco)"/>
    <s v="99 - MULTIPROVINCIAL"/>
    <n v="50000"/>
    <n v="0"/>
    <n v="50000"/>
    <n v="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en blanco)"/>
    <s v="99 - MULTIPROVINCIAL"/>
    <n v="100000"/>
    <n v="0"/>
    <n v="100000"/>
    <n v="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en blanco)"/>
    <s v="99 - MULTIPROVINCIAL"/>
    <n v="11600000"/>
    <n v="10637200.01"/>
    <n v="11600000"/>
    <n v="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en blanco)"/>
    <s v="99 - MULTIPROVINCIAL"/>
    <n v="50000"/>
    <n v="55000"/>
    <n v="50000"/>
    <n v="5500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en blanco)"/>
    <s v="99 - MULTIPROVINCIAL"/>
    <n v="100000"/>
    <n v="0"/>
    <n v="100000"/>
    <n v="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en blanco)"/>
    <s v="99 - MULTIPROVINCIAL"/>
    <n v="100000"/>
    <n v="0"/>
    <n v="100000"/>
    <n v="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500000"/>
    <n v="95930.01"/>
    <n v="500000"/>
    <n v="95930.01"/>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2000000"/>
    <n v="238705.74"/>
    <n v="1000000"/>
    <n v="238705.74"/>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0"/>
    <n v="589587"/>
    <n v="7810000"/>
    <n v="589587"/>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500000"/>
    <n v="2220335.17"/>
    <n v="500000"/>
    <n v="44604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5000000"/>
    <n v="0"/>
    <n v="0"/>
    <n v="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500000"/>
    <n v="182730.01"/>
    <n v="500000"/>
    <n v="10908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100000"/>
    <n v="35270.46"/>
    <n v="100000"/>
    <n v="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en blanco)"/>
    <s v="99 - MULTIPROVINCIAL"/>
    <n v="3000000"/>
    <n v="5867943.209999999"/>
    <n v="14630000"/>
    <n v="1528322.1"/>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en blanco)"/>
    <s v="99 - MULTIPROVINCIAL"/>
    <n v="1109661"/>
    <n v="6322810"/>
    <n v="6609661"/>
    <n v="6322810"/>
  </r>
  <r>
    <s v="2023"/>
    <x v="0"/>
    <x v="0"/>
    <x v="1"/>
    <x v="8"/>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en blanco)"/>
    <s v="99 - MULTIPROVINCIAL"/>
    <n v="2000000"/>
    <n v="0"/>
    <n v="0"/>
    <n v="0"/>
  </r>
  <r>
    <s v="2023"/>
    <x v="0"/>
    <x v="0"/>
    <x v="1"/>
    <x v="8"/>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en blanco)"/>
    <s v="99 - MULTIPROVINCIAL"/>
    <n v="10000000"/>
    <n v="7367280.0499999998"/>
    <n v="7400000"/>
    <n v="5747787.5999999996"/>
  </r>
  <r>
    <s v="2023"/>
    <x v="0"/>
    <x v="0"/>
    <x v="1"/>
    <x v="8"/>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en blanco)"/>
    <s v="99 - MULTIPROVINCIAL"/>
    <n v="0"/>
    <n v="424999.99"/>
    <n v="425000"/>
    <n v="212500"/>
  </r>
  <r>
    <s v="2023"/>
    <x v="0"/>
    <x v="0"/>
    <x v="1"/>
    <x v="8"/>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en blanco)"/>
    <s v="01 - DISTRITO NACIONAL"/>
    <n v="1200000"/>
    <n v="0"/>
    <n v="30000"/>
    <n v="0"/>
  </r>
  <r>
    <s v="2023"/>
    <x v="0"/>
    <x v="0"/>
    <x v="1"/>
    <x v="8"/>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en blanco)"/>
    <s v="01 - DISTRITO NACIONAL"/>
    <n v="150000"/>
    <n v="0"/>
    <n v="116000"/>
    <n v="0"/>
  </r>
  <r>
    <s v="2023"/>
    <x v="0"/>
    <x v="0"/>
    <x v="1"/>
    <x v="8"/>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en blanco)"/>
    <s v="01 - DISTRITO NACIONAL"/>
    <n v="2060798"/>
    <n v="223370.51"/>
    <n v="460798"/>
    <n v="223370.51"/>
  </r>
  <r>
    <s v="2023"/>
    <x v="0"/>
    <x v="0"/>
    <x v="1"/>
    <x v="8"/>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en blanco)"/>
    <s v="01 - DISTRITO NACIONAL"/>
    <n v="400000"/>
    <n v="19200"/>
    <n v="44000"/>
    <n v="19200"/>
  </r>
  <r>
    <s v="2023"/>
    <x v="0"/>
    <x v="0"/>
    <x v="1"/>
    <x v="8"/>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en blanco)"/>
    <s v="01 - DISTRITO NACIONAL"/>
    <n v="100000"/>
    <n v="0"/>
    <n v="75000"/>
    <n v="0"/>
  </r>
  <r>
    <s v="2023"/>
    <x v="0"/>
    <x v="0"/>
    <x v="1"/>
    <x v="8"/>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en blanco)"/>
    <s v="01 - DISTRITO NACIONAL"/>
    <n v="200000"/>
    <n v="0"/>
    <n v="150000"/>
    <n v="0"/>
  </r>
  <r>
    <s v="2023"/>
    <x v="0"/>
    <x v="0"/>
    <x v="1"/>
    <x v="8"/>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en blanco)"/>
    <s v="01 - DISTRITO NACIONAL"/>
    <n v="300000"/>
    <n v="0"/>
    <n v="200000"/>
    <n v="0"/>
  </r>
  <r>
    <s v="2023"/>
    <x v="0"/>
    <x v="0"/>
    <x v="1"/>
    <x v="8"/>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en blanco)"/>
    <s v="01 - DISTRITO NACIONAL"/>
    <n v="50000"/>
    <n v="0"/>
    <n v="25000"/>
    <n v="0"/>
  </r>
  <r>
    <s v="2023"/>
    <x v="0"/>
    <x v="0"/>
    <x v="1"/>
    <x v="8"/>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en blanco)"/>
    <s v="01 - DISTRITO NACIONAL"/>
    <n v="100000"/>
    <n v="0"/>
    <n v="75000"/>
    <n v="0"/>
  </r>
  <r>
    <s v="2023"/>
    <x v="0"/>
    <x v="0"/>
    <x v="1"/>
    <x v="8"/>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en blanco)"/>
    <s v="01 - DISTRITO NACIONAL"/>
    <n v="1000"/>
    <n v="0"/>
    <n v="1000"/>
    <n v="0"/>
  </r>
  <r>
    <s v="2023"/>
    <x v="0"/>
    <x v="0"/>
    <x v="1"/>
    <x v="8"/>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en blanco)"/>
    <s v="01 - DISTRITO NACIONAL"/>
    <n v="0"/>
    <n v="148304.56"/>
    <n v="10000"/>
    <n v="148304.56"/>
  </r>
  <r>
    <s v="2023"/>
    <x v="0"/>
    <x v="0"/>
    <x v="1"/>
    <x v="8"/>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en blanco)"/>
    <s v="01 - DISTRITO NACIONAL"/>
    <n v="400000"/>
    <n v="0"/>
    <n v="100000"/>
    <n v="0"/>
  </r>
  <r>
    <s v="2023"/>
    <x v="0"/>
    <x v="0"/>
    <x v="1"/>
    <x v="8"/>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en blanco)"/>
    <s v="01 - DISTRITO NACIONAL"/>
    <n v="0"/>
    <n v="0"/>
    <n v="250000"/>
    <n v="0"/>
  </r>
  <r>
    <s v="2023"/>
    <x v="0"/>
    <x v="0"/>
    <x v="1"/>
    <x v="8"/>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en blanco)"/>
    <s v="01 - DISTRITO NACIONAL"/>
    <n v="70000"/>
    <n v="108548.2"/>
    <n v="79000"/>
    <n v="0"/>
  </r>
  <r>
    <s v="2023"/>
    <x v="0"/>
    <x v="0"/>
    <x v="1"/>
    <x v="8"/>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en blanco)"/>
    <s v="01 - DISTRITO NACIONAL"/>
    <n v="0"/>
    <n v="5900"/>
    <n v="10000"/>
    <n v="5900"/>
  </r>
  <r>
    <s v="2023"/>
    <x v="0"/>
    <x v="0"/>
    <x v="1"/>
    <x v="8"/>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en blanco)"/>
    <s v="01 - DISTRITO NACIONAL"/>
    <n v="50000"/>
    <n v="0"/>
    <n v="50000"/>
    <n v="0"/>
  </r>
  <r>
    <s v="2023"/>
    <x v="0"/>
    <x v="0"/>
    <x v="1"/>
    <x v="8"/>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en blanco)"/>
    <s v="01 - DISTRITO NACIONAL"/>
    <n v="100000"/>
    <n v="0"/>
    <n v="100000"/>
    <n v="0"/>
  </r>
  <r>
    <s v="2023"/>
    <x v="0"/>
    <x v="0"/>
    <x v="1"/>
    <x v="8"/>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en blanco)"/>
    <s v="01 - DISTRITO NACIONAL"/>
    <n v="400000"/>
    <n v="0"/>
    <n v="250000"/>
    <n v="0"/>
  </r>
  <r>
    <s v="2023"/>
    <x v="0"/>
    <x v="0"/>
    <x v="1"/>
    <x v="8"/>
    <s v="2 - Poder Ejecutivo"/>
    <s v="0204 - MINISTERIO DE RELACIONES EXTERIORES"/>
    <s v="0003 - INSTITUTO DE EDUCACION SUPERIOR"/>
    <s v="4 - SERVICIOS SOCIALES"/>
    <s v="4.4 - Educación"/>
    <s v="4.4.04 - Educación superior"/>
    <s v="2.7 - OBRAS"/>
    <s v="2.7.1 - OBRAS EN EDIFICACIONES"/>
    <s v="N"/>
    <s v="00 - N/A"/>
    <s v="10 - FONDO GENERAL"/>
    <s v="(en blanco)"/>
    <s v="01 - DISTRITO NACIONAL"/>
    <n v="2000000"/>
    <n v="6816819.5499999998"/>
    <n v="7000000"/>
    <n v="4304395.459999999"/>
  </r>
  <r>
    <s v="2023"/>
    <x v="0"/>
    <x v="0"/>
    <x v="1"/>
    <x v="8"/>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en blanco)"/>
    <s v="99 - MULTIPROVINCIAL"/>
    <n v="50000"/>
    <n v="47017.1"/>
    <n v="100000"/>
    <n v="47017.1"/>
  </r>
  <r>
    <s v="2023"/>
    <x v="0"/>
    <x v="0"/>
    <x v="1"/>
    <x v="8"/>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en blanco)"/>
    <s v="99 - MULTIPROVINCIAL"/>
    <n v="50000"/>
    <n v="312181.96999999997"/>
    <n v="365000"/>
    <n v="72060.03"/>
  </r>
  <r>
    <s v="2023"/>
    <x v="0"/>
    <x v="0"/>
    <x v="1"/>
    <x v="8"/>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6 - EQUIPOS DE DEFENSA Y SEGURIDAD"/>
    <s v="N"/>
    <s v="00 - N/A"/>
    <s v="10 - FONDO GENERAL"/>
    <s v="(en blanco)"/>
    <s v="99 - MULTIPROVINCIAL"/>
    <n v="0"/>
    <n v="27910"/>
    <n v="28000"/>
    <n v="0"/>
  </r>
  <r>
    <s v="2023"/>
    <x v="0"/>
    <x v="0"/>
    <x v="1"/>
    <x v="8"/>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en blanco)"/>
    <s v="01 - DISTRITO NACIONAL"/>
    <n v="50000"/>
    <n v="0"/>
    <n v="569352"/>
    <n v="0"/>
  </r>
  <r>
    <s v="2023"/>
    <x v="0"/>
    <x v="0"/>
    <x v="1"/>
    <x v="8"/>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en blanco)"/>
    <s v="01 - DISTRITO NACIONAL"/>
    <n v="100000"/>
    <n v="43030.840000000004"/>
    <n v="100000"/>
    <n v="43030.82"/>
  </r>
  <r>
    <s v="2023"/>
    <x v="0"/>
    <x v="0"/>
    <x v="1"/>
    <x v="8"/>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en blanco)"/>
    <s v="01 - DISTRITO NACIONAL"/>
    <n v="100000"/>
    <n v="2301"/>
    <n v="40000"/>
    <n v="2301"/>
  </r>
  <r>
    <s v="2023"/>
    <x v="0"/>
    <x v="0"/>
    <x v="1"/>
    <x v="8"/>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en blanco)"/>
    <s v="01 - DISTRITO NACIONAL"/>
    <n v="41868"/>
    <n v="0"/>
    <n v="21868"/>
    <n v="0"/>
  </r>
  <r>
    <s v="2023"/>
    <x v="0"/>
    <x v="0"/>
    <x v="1"/>
    <x v="8"/>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01 - DISTRITO NACIONAL"/>
    <n v="0"/>
    <n v="74230"/>
    <n v="80000"/>
    <n v="7423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5000000"/>
    <n v="11186.4"/>
    <n v="1000000"/>
    <n v="11186.4"/>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000000"/>
    <n v="0"/>
    <n v="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3000000"/>
    <n v="709515.76"/>
    <n v="20500000"/>
    <n v="695542.1399999999"/>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500000"/>
    <n v="21122"/>
    <n v="5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812825"/>
    <n v="29970"/>
    <n v="312825"/>
    <n v="2997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01 - DISTRITO NACIONAL"/>
    <n v="5000000"/>
    <n v="1882875.29"/>
    <n v="112000000"/>
    <n v="1658203.29"/>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01 - DISTRITO NACIONAL"/>
    <n v="1000000"/>
    <n v="0"/>
    <n v="10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01 - DISTRITO NACIONAL"/>
    <n v="1000000"/>
    <n v="3136489.3900000006"/>
    <n v="1000000"/>
    <n v="121453.91"/>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01 - DISTRITO NACIONAL"/>
    <n v="2000000"/>
    <n v="299845.28999999998"/>
    <n v="2000000"/>
    <n v="299845.28999999998"/>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01 - DISTRITO NACIONAL"/>
    <n v="1000000"/>
    <n v="68354.44"/>
    <n v="1000000"/>
    <n v="68354.44"/>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en blanco)"/>
    <s v="01 - DISTRITO NACIONAL"/>
    <n v="0"/>
    <n v="0"/>
    <n v="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en blanco)"/>
    <s v="01 - DISTRITO NACIONAL"/>
    <n v="0"/>
    <n v="0"/>
    <n v="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0"/>
    <n v="0"/>
    <n v="133884.91999999993"/>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1500000"/>
    <n v="1079474.21"/>
    <n v="1500000"/>
    <n v="1079474.21"/>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250000"/>
    <n v="0"/>
    <n v="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250000"/>
    <n v="668124.85"/>
    <n v="1650000"/>
    <n v="668124.85"/>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0"/>
    <n v="0"/>
    <n v="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01 - DISTRITO NACIONAL"/>
    <n v="500000"/>
    <n v="211023.22"/>
    <n v="500000"/>
    <n v="126990.61"/>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01 - DISTRITO NACIONAL"/>
    <n v="400000"/>
    <n v="0"/>
    <n v="4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01 - DISTRITO NACIONAL"/>
    <n v="250000"/>
    <n v="740417.55"/>
    <n v="250000"/>
    <n v="740417.55"/>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01 - DISTRITO NACIONAL"/>
    <n v="0"/>
    <n v="147092.9"/>
    <n v="50000"/>
    <n v="147092.9"/>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300000"/>
    <n v="0"/>
    <n v="3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100000"/>
    <n v="0"/>
    <n v="1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100000"/>
    <n v="0"/>
    <n v="1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01 - DISTRITO NACIONAL"/>
    <n v="50000"/>
    <n v="0"/>
    <n v="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01 - DISTRITO NACIONAL"/>
    <n v="50000"/>
    <n v="0"/>
    <n v="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01 - DISTRITO NACIONAL"/>
    <n v="50000"/>
    <n v="1770"/>
    <n v="50000"/>
    <n v="177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250000"/>
    <n v="0"/>
    <n v="2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50000"/>
    <n v="0"/>
    <n v="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0"/>
    <n v="369213.61"/>
    <n v="400000"/>
    <n v="369213.61"/>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150000"/>
    <n v="51212"/>
    <n v="150000"/>
    <n v="51212"/>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550000"/>
    <n v="0"/>
    <n v="5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01 - DISTRITO NACIONAL"/>
    <n v="50000"/>
    <n v="0"/>
    <n v="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01 - DISTRITO NACIONAL"/>
    <n v="50000"/>
    <n v="0"/>
    <n v="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01 - DISTRITO NACIONAL"/>
    <n v="100000"/>
    <n v="0"/>
    <n v="1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01 - DISTRITO NACIONAL"/>
    <n v="50000"/>
    <n v="0"/>
    <n v="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500000"/>
    <n v="136849.42000000001"/>
    <n v="5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250000"/>
    <n v="0"/>
    <n v="192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250000"/>
    <n v="0"/>
    <n v="2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500000"/>
    <n v="0"/>
    <n v="2165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500000"/>
    <n v="0.02"/>
    <n v="5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500000"/>
    <n v="59589.79"/>
    <n v="5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500000"/>
    <n v="0"/>
    <n v="5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01 - DISTRITO NACIONAL"/>
    <n v="1500000"/>
    <n v="703383.83"/>
    <n v="1500000"/>
    <n v="233529.07"/>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01 - DISTRITO NACIONAL"/>
    <n v="100000"/>
    <n v="0"/>
    <n v="1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01 - DISTRITO NACIONAL"/>
    <n v="250000"/>
    <n v="11695168.800000001"/>
    <n v="123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01 - DISTRITO NACIONAL"/>
    <n v="250000"/>
    <n v="128226.61"/>
    <n v="250000"/>
    <n v="128226.60999999999"/>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01 - DISTRITO NACIONAL"/>
    <n v="141837"/>
    <n v="0"/>
    <n v="10141837"/>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01 - DISTRITO NACIONAL"/>
    <n v="2000000"/>
    <n v="29928.309999999998"/>
    <n v="2000000"/>
    <n v="18284.099999999999"/>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01 - DISTRITO NACIONAL"/>
    <n v="150000"/>
    <n v="0"/>
    <n v="1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0"/>
    <n v="0"/>
    <n v="12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1500000"/>
    <n v="1345200"/>
    <n v="125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01 - DISTRITO NACIONAL"/>
    <n v="0"/>
    <n v="0"/>
    <n v="15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01 - DISTRITO NACIONAL"/>
    <n v="2000000"/>
    <n v="1276819"/>
    <n v="2000000"/>
    <n v="1276819"/>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3000000"/>
    <n v="0"/>
    <n v="9053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2000000"/>
    <n v="0"/>
    <n v="7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01 - DISTRITO NACIONAL"/>
    <n v="3000000"/>
    <n v="0"/>
    <n v="28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01 - DISTRITO NACIONAL"/>
    <n v="2000000"/>
    <n v="0"/>
    <n v="20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S"/>
    <s v="00 - N/A"/>
    <s v="10 - FONDO GENERAL"/>
    <s v="(en blanco)"/>
    <s v="01 - DISTRITO NACIONAL"/>
    <n v="134000000"/>
    <n v="0"/>
    <n v="27505828"/>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01 - DISTRITO NACIONAL"/>
    <n v="100000"/>
    <n v="0"/>
    <n v="1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01 - DISTRITO NACIONAL"/>
    <n v="300000"/>
    <n v="0"/>
    <n v="3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01 - DISTRITO NACIONAL"/>
    <n v="100000"/>
    <n v="0"/>
    <n v="100000"/>
    <n v="0"/>
  </r>
  <r>
    <s v="2023"/>
    <x v="0"/>
    <x v="0"/>
    <x v="1"/>
    <x v="8"/>
    <s v="2 - Poder Ejecutivo"/>
    <s v="0205 - MINISTERIO DE HACIENDA"/>
    <s v="0001 - MINISTERIO DE HACIEND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01 - DISTRITO NACIONAL"/>
    <n v="300000"/>
    <n v="0"/>
    <n v="300000"/>
    <n v="0"/>
  </r>
  <r>
    <s v="2023"/>
    <x v="0"/>
    <x v="0"/>
    <x v="1"/>
    <x v="8"/>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0"/>
    <n v="0"/>
    <n v="1126000"/>
    <n v="0"/>
  </r>
  <r>
    <s v="2023"/>
    <x v="0"/>
    <x v="0"/>
    <x v="1"/>
    <x v="8"/>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0"/>
    <n v="26440"/>
    <n v="54000"/>
    <n v="26440"/>
  </r>
  <r>
    <s v="2023"/>
    <x v="0"/>
    <x v="0"/>
    <x v="1"/>
    <x v="8"/>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0"/>
    <n v="0"/>
    <n v="11200"/>
    <n v="0"/>
  </r>
  <r>
    <s v="2023"/>
    <x v="0"/>
    <x v="0"/>
    <x v="1"/>
    <x v="8"/>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0"/>
    <n v="0"/>
    <n v="29400"/>
    <n v="0"/>
  </r>
  <r>
    <s v="2023"/>
    <x v="0"/>
    <x v="0"/>
    <x v="1"/>
    <x v="8"/>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0"/>
    <n v="33570"/>
    <n v="50000"/>
    <n v="0"/>
  </r>
  <r>
    <s v="2023"/>
    <x v="0"/>
    <x v="0"/>
    <x v="1"/>
    <x v="8"/>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0"/>
    <n v="0"/>
    <n v="20000"/>
    <n v="0"/>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000000"/>
    <n v="0"/>
    <n v="5176023"/>
    <n v="0"/>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000000"/>
    <n v="4142832.7300000004"/>
    <n v="7550000"/>
    <n v="3701978.74"/>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6361190"/>
    <n v="16278567.869999999"/>
    <n v="17716190"/>
    <n v="10861119.43"/>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0"/>
    <n v="237888.80000000002"/>
    <n v="301000"/>
    <n v="0"/>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00000"/>
    <n v="82643.66"/>
    <n v="192600"/>
    <n v="82643.66"/>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783879.33"/>
    <n v="1602000"/>
    <n v="783879.33000000007"/>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464625"/>
    <n v="470000"/>
    <n v="464625"/>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400000"/>
    <n v="397403.63"/>
    <n v="400000"/>
    <n v="251694"/>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0"/>
    <n v="0"/>
    <n v="0"/>
    <n v="0"/>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00000"/>
    <n v="132160"/>
    <n v="200000"/>
    <n v="0"/>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n v="0"/>
    <n v="0"/>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0"/>
    <n v="5543889.9800000004"/>
    <n v="5543890"/>
    <n v="5543889.9800000004"/>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5654600.0899999999"/>
    <n v="6000000"/>
    <n v="0"/>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8083"/>
    <n v="14000"/>
    <n v="8083"/>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000000"/>
    <n v="157235"/>
    <n v="290711"/>
    <n v="157235"/>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2596"/>
    <n v="3000"/>
    <n v="2596"/>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300000"/>
    <n v="330333.92"/>
    <n v="330400"/>
    <n v="0"/>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100000"/>
    <n v="10308.48"/>
    <n v="25000"/>
    <n v="0"/>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0"/>
    <n v="566400"/>
    <n v="566400"/>
    <n v="566400"/>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00000"/>
    <n v="39530"/>
    <n v="60000"/>
    <n v="39530"/>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313880.64"/>
    <n v="398000"/>
    <n v="313880.64"/>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4312400.96"/>
    <n v="4449500"/>
    <n v="0"/>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en blanco)"/>
    <s v="99 - MULTIPROVINCIAL"/>
    <n v="0"/>
    <n v="48448625.950000003"/>
    <n v="53673631.009999998"/>
    <n v="38012045.229999997"/>
  </r>
  <r>
    <s v="2023"/>
    <x v="0"/>
    <x v="0"/>
    <x v="1"/>
    <x v="8"/>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en blanco)"/>
    <s v="99 - MULTIPROVINCIAL"/>
    <n v="700000"/>
    <n v="0"/>
    <n v="700000"/>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350094"/>
    <n v="1427167.25"/>
    <n v="1529995.34"/>
    <n v="1412269.75"/>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964541"/>
    <n v="27294064.769999996"/>
    <n v="30131561.760000002"/>
    <n v="6735371.0999999996"/>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85000"/>
    <n v="102380.98"/>
    <n v="293000"/>
    <n v="102380.98"/>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
    <n v="0"/>
    <n v="150001"/>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1059787.2"/>
    <n v="1381923.33"/>
    <n v="647698.6"/>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9899530.4900000002"/>
    <n v="12446047.98"/>
    <n v="4679631.28"/>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608300"/>
    <n v="410841.97000000003"/>
    <n v="439774.02"/>
    <n v="410841.97"/>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5000"/>
    <n v="0"/>
    <n v="0"/>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6001"/>
    <n v="0"/>
    <n v="0"/>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7000"/>
    <n v="0"/>
    <n v="0"/>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70 - DONACION EXTERNA"/>
    <s v="(en blanco)"/>
    <s v="99 - MULTIPROVINCIAL"/>
    <n v="0"/>
    <n v="0"/>
    <n v="495673.2"/>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70 - DONACION EXTERNA"/>
    <s v="(en blanco)"/>
    <s v="99 - MULTIPROVINCIAL"/>
    <n v="0"/>
    <n v="55700"/>
    <n v="110000"/>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
    <n v="0"/>
    <n v="1"/>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
    <n v="0"/>
    <n v="1"/>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15500"/>
    <n v="0"/>
    <n v="1.0000000009313226E-2"/>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36000"/>
    <n v="580320.04"/>
    <n v="600000"/>
    <n v="580320.04"/>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n v="0"/>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759999.98"/>
    <n v="760000"/>
    <n v="759999.98"/>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001568"/>
    <n v="1160201.96"/>
    <n v="1196202.2600000002"/>
    <n v="1160201.9599999997"/>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0000"/>
    <n v="43658.04"/>
    <n v="1343658.04"/>
    <n v="43658.04"/>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0000"/>
    <n v="26179.48"/>
    <n v="40000"/>
    <n v="26179.48"/>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01600"/>
    <n v="18054"/>
    <n v="80000"/>
    <n v="18054"/>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145804.98000000001"/>
    <n v="150000"/>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8000"/>
    <n v="1310590.6100000001"/>
    <n v="1549432"/>
    <n v="1310590.6000000001"/>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70 - DONACION EXTERNA"/>
    <s v="(en blanco)"/>
    <s v="99 - MULTIPROVINCIAL"/>
    <n v="0"/>
    <n v="100000"/>
    <n v="100000"/>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7 - ACTIVOS BIOLÓGICOS"/>
    <s v="N"/>
    <s v="00 - N/A"/>
    <s v="10 - FONDO GENERAL"/>
    <s v="(en blanco)"/>
    <s v="99 - MULTIPROVINCIAL"/>
    <n v="750000"/>
    <n v="0"/>
    <n v="0"/>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2645860"/>
    <n v="5613595.7400000002"/>
    <n v="5902276.0099999998"/>
    <n v="5573795.7400000002"/>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70 - DONACION EXTERNA"/>
    <s v="(en blanco)"/>
    <s v="99 - MULTIPROVINCIAL"/>
    <n v="0"/>
    <n v="365000"/>
    <n v="1294684.5"/>
    <n v="19500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345000"/>
    <n v="0"/>
    <n v="0"/>
    <n v="0"/>
  </r>
  <r>
    <s v="2023"/>
    <x v="0"/>
    <x v="0"/>
    <x v="1"/>
    <x v="8"/>
    <s v="2 - Poder Ejecutivo"/>
    <s v="0205 - MINISTERIO DE HACIENDA"/>
    <s v="0004 - DIRECCION GENERAL DE CONTRATACIONES PUBLICAS"/>
    <s v="1 - SERVICIOS  GENERALES"/>
    <s v="1.1 - Administración general"/>
    <s v="1.1.02 - Gestión administrativa, financiera, fiscal, económica y planificación"/>
    <s v="2.7 - OBRAS"/>
    <s v="2.7.1 - OBRAS EN EDIFICACIONES"/>
    <s v="N"/>
    <s v="00 - N/A"/>
    <s v="10 - FONDO GENERAL"/>
    <s v="(en blanco)"/>
    <s v="99 - MULTIPROVINCIAL"/>
    <n v="800000"/>
    <n v="0"/>
    <n v="800000"/>
    <n v="0"/>
  </r>
  <r>
    <s v="2023"/>
    <x v="0"/>
    <x v="0"/>
    <x v="1"/>
    <x v="8"/>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000000"/>
    <n v="1788667.56"/>
    <n v="1250000"/>
    <n v="1615443.56"/>
  </r>
  <r>
    <s v="2023"/>
    <x v="0"/>
    <x v="0"/>
    <x v="1"/>
    <x v="8"/>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350000"/>
    <n v="0"/>
    <n v="350000"/>
    <n v="0"/>
  </r>
  <r>
    <s v="2023"/>
    <x v="0"/>
    <x v="0"/>
    <x v="1"/>
    <x v="8"/>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250000"/>
    <n v="0"/>
    <n v="250000"/>
    <n v="0"/>
  </r>
  <r>
    <s v="2023"/>
    <x v="0"/>
    <x v="0"/>
    <x v="1"/>
    <x v="8"/>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50000"/>
    <n v="68354.44"/>
    <n v="150000"/>
    <n v="68354.44"/>
  </r>
  <r>
    <s v="2023"/>
    <x v="0"/>
    <x v="0"/>
    <x v="1"/>
    <x v="8"/>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69000"/>
    <n v="0"/>
    <n v="69000"/>
    <n v="0"/>
  </r>
  <r>
    <s v="2023"/>
    <x v="0"/>
    <x v="0"/>
    <x v="1"/>
    <x v="8"/>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50000"/>
    <n v="0"/>
    <n v="50000"/>
    <n v="0"/>
  </r>
  <r>
    <s v="2023"/>
    <x v="0"/>
    <x v="0"/>
    <x v="1"/>
    <x v="8"/>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100000"/>
    <n v="0"/>
    <n v="50000"/>
    <n v="0"/>
  </r>
  <r>
    <s v="2023"/>
    <x v="0"/>
    <x v="0"/>
    <x v="1"/>
    <x v="8"/>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50000"/>
    <n v="0"/>
    <n v="50000"/>
    <n v="0"/>
  </r>
  <r>
    <s v="2023"/>
    <x v="0"/>
    <x v="0"/>
    <x v="1"/>
    <x v="8"/>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150000"/>
    <n v="0"/>
    <n v="50000"/>
    <n v="0"/>
  </r>
  <r>
    <s v="2023"/>
    <x v="0"/>
    <x v="0"/>
    <x v="1"/>
    <x v="8"/>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100000"/>
    <n v="0"/>
    <n v="100000"/>
    <n v="0"/>
  </r>
  <r>
    <s v="2023"/>
    <x v="0"/>
    <x v="0"/>
    <x v="1"/>
    <x v="8"/>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50000"/>
    <n v="0"/>
    <n v="50000"/>
    <n v="0"/>
  </r>
  <r>
    <s v="2023"/>
    <x v="0"/>
    <x v="0"/>
    <x v="1"/>
    <x v="8"/>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150000"/>
    <n v="0"/>
    <n v="5000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35000"/>
    <n v="0"/>
    <n v="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309000"/>
    <n v="0"/>
    <n v="28800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44000"/>
    <n v="112796.2"/>
    <n v="133487.20000000001"/>
    <n v="112796.2"/>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01 - DISTRITO NACIONAL"/>
    <n v="0"/>
    <n v="2283351.02"/>
    <n v="284120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1 - MOBILIARIO Y EQUIPO"/>
    <s v="N"/>
    <s v="00 - N/A"/>
    <s v="70 - DONACION EXTERNA"/>
    <s v="(en blanco)"/>
    <s v="01 - DISTRITO NACIONAL"/>
    <n v="0"/>
    <n v="312474.62"/>
    <n v="573801.30000000005"/>
    <n v="312474.62"/>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1 - MOBILIARIO Y EQUIPO"/>
    <s v="N"/>
    <s v="00 - N/A"/>
    <s v="70 - DONACION EXTERNA"/>
    <s v="(en blanco)"/>
    <s v="01 - DISTRITO NACIONAL"/>
    <n v="0"/>
    <n v="0"/>
    <n v="31845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1 - MOBILIARIO Y EQUIPO"/>
    <s v="N"/>
    <s v="00 - N/A"/>
    <s v="70 - DONACION EXTERNA"/>
    <s v="(en blanco)"/>
    <s v="01 - DISTRITO NACIONAL"/>
    <n v="0"/>
    <n v="0"/>
    <n v="3000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50000"/>
    <n v="0"/>
    <n v="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01 - DISTRITO NACIONAL"/>
    <n v="0"/>
    <n v="240000.25"/>
    <n v="620583"/>
    <n v="240000.25"/>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01 - DISTRITO NACIONAL"/>
    <n v="0"/>
    <n v="0"/>
    <n v="5780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2 - MOBILIARIO Y EQUIPO DE AUDIO, AUDIOVISUAL, RECREATIVO Y EDUCACIONAL"/>
    <s v="N"/>
    <s v="00 - N/A"/>
    <s v="70 - DONACION EXTERNA"/>
    <s v="(en blanco)"/>
    <s v="01 - DISTRITO NACIONAL"/>
    <n v="0"/>
    <n v="2991437.45"/>
    <n v="376140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2 - MOBILIARIO Y EQUIPO DE AUDIO, AUDIOVISUAL, RECREATIVO Y EDUCACIONAL"/>
    <s v="N"/>
    <s v="00 - N/A"/>
    <s v="70 - DONACION EXTERNA"/>
    <s v="(en blanco)"/>
    <s v="01 - DISTRITO NACIONAL"/>
    <n v="0"/>
    <n v="402100"/>
    <n v="486132"/>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36000"/>
    <n v="0"/>
    <n v="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387310"/>
    <n v="0"/>
    <n v="38731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0"/>
    <n v="0"/>
    <n v="49200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110545"/>
    <n v="0"/>
    <n v="110545"/>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46000"/>
    <n v="0"/>
    <n v="4600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01 - DISTRITO NACIONAL"/>
    <n v="0"/>
    <n v="14160"/>
    <n v="4108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01 - DISTRITO NACIONAL"/>
    <n v="0"/>
    <n v="0"/>
    <n v="136800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01 - DISTRITO NACIONAL"/>
    <n v="0"/>
    <n v="64975.64"/>
    <n v="7500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01 - DISTRITO NACIONAL"/>
    <n v="0"/>
    <n v="15340"/>
    <n v="1545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01 - DISTRITO NACIONAL"/>
    <n v="0"/>
    <n v="3776.73"/>
    <n v="7120"/>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300000"/>
    <n v="0"/>
    <n v="60512.799999999988"/>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6 - BIENES MUEBLES, INMUEBLES E INTANGIBLES"/>
    <s v="2.6.8 - BIENES INTANGIBLES"/>
    <s v="N"/>
    <s v="00 - N/A"/>
    <s v="20 - FONDOS CON DESTINO ESPECÍFICO"/>
    <s v="(en blanco)"/>
    <s v="01 - DISTRITO NACIONAL"/>
    <n v="481278"/>
    <n v="0"/>
    <n v="278"/>
    <n v="0"/>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7 - OBRAS"/>
    <s v="2.7.1 - OBRAS EN EDIFICACIONES"/>
    <s v="N"/>
    <s v="00 - N/A"/>
    <s v="70 - DONACION EXTERNA"/>
    <s v="(en blanco)"/>
    <s v="01 - DISTRITO NACIONAL"/>
    <n v="0"/>
    <n v="3111129.04"/>
    <n v="10085089"/>
    <n v="984526.08000000007"/>
  </r>
  <r>
    <s v="2023"/>
    <x v="0"/>
    <x v="0"/>
    <x v="1"/>
    <x v="8"/>
    <s v="2 - Poder Ejecutivo"/>
    <s v="0205 - MINISTERIO DE HACIENDA"/>
    <s v="0006 - CENTRO DE CAPACITACIÓN EN POLITICA Y GESTION FISCAL"/>
    <s v="1 - SERVICIOS  GENERALES"/>
    <s v="1.1 - Administración general"/>
    <s v="1.1.02 - Gestión administrativa, financiera, fiscal, económica y planificación"/>
    <s v="2.7 - OBRAS"/>
    <s v="2.7.1 - OBRAS EN EDIFICACIONES"/>
    <s v="N"/>
    <s v="00 - N/A"/>
    <s v="70 - DONACION EXTERNA"/>
    <s v="(en blanco)"/>
    <s v="01 - DISTRITO NACIONAL"/>
    <n v="0"/>
    <n v="194500"/>
    <n v="594500"/>
    <n v="97350"/>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784992"/>
    <n v="1063343.8"/>
    <n v="993884.59"/>
    <n v="759819.6"/>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30000"/>
    <n v="113952.6"/>
    <n v="30000"/>
    <n v="113952.6"/>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2950000"/>
    <n v="294262.02"/>
    <n v="594943.99000000011"/>
    <n v="294262.02"/>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80000"/>
    <n v="90065.01999999999"/>
    <n v="180000"/>
    <n v="86152.25"/>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2000"/>
    <n v="0"/>
    <n v="12000"/>
    <n v="0"/>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70 - DONACION EXTERNA"/>
    <s v="(en blanco)"/>
    <s v="01 - DISTRITO NACIONAL"/>
    <n v="0"/>
    <n v="0"/>
    <n v="0"/>
    <n v="0"/>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70 - DONACION EXTERNA"/>
    <s v="(en blanco)"/>
    <s v="01 - DISTRITO NACIONAL"/>
    <n v="0"/>
    <n v="804984.39999999991"/>
    <n v="804985.05"/>
    <n v="804984.4"/>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60000"/>
    <n v="693999.98"/>
    <n v="835744"/>
    <n v="693999.98"/>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400000"/>
    <n v="0"/>
    <n v="0"/>
    <n v="0"/>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0"/>
    <n v="51932.979999999996"/>
    <n v="38000"/>
    <n v="49908.1"/>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70 - DONACION EXTERNA"/>
    <s v="(en blanco)"/>
    <s v="01 - DISTRITO NACIONAL"/>
    <n v="0"/>
    <n v="0"/>
    <n v="0"/>
    <n v="0"/>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48000"/>
    <n v="0"/>
    <n v="7000"/>
    <n v="0"/>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100000"/>
    <n v="15207255"/>
    <n v="21000000"/>
    <n v="5247255"/>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8000"/>
    <n v="0"/>
    <n v="108000"/>
    <n v="0"/>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01 - DISTRITO NACIONAL"/>
    <n v="0"/>
    <n v="2406125"/>
    <n v="2406125"/>
    <n v="2406125"/>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31000"/>
    <n v="137999.97"/>
    <n v="31000"/>
    <n v="137999.97"/>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800000"/>
    <n v="0"/>
    <n v="901006"/>
    <n v="0"/>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0"/>
    <n v="1230000.02"/>
    <n v="500000"/>
    <n v="1230000.02"/>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75000"/>
    <n v="47014.74"/>
    <n v="75000"/>
    <n v="47014.74"/>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100000"/>
    <n v="270689.77"/>
    <n v="100000"/>
    <n v="270689.77"/>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150000"/>
    <n v="0"/>
    <n v="150000"/>
    <n v="0"/>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20000"/>
    <n v="0"/>
    <n v="20000"/>
    <n v="0"/>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30000"/>
    <n v="11493.2"/>
    <n v="183051.19999999995"/>
    <n v="0"/>
  </r>
  <r>
    <s v="2023"/>
    <x v="0"/>
    <x v="0"/>
    <x v="1"/>
    <x v="8"/>
    <s v="2 - Poder Ejecutivo"/>
    <s v="0205 - MINISTERIO DE HACIENDA"/>
    <s v="0008 - TESORERIA NACIONAL"/>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400000"/>
    <n v="0"/>
    <n v="142780"/>
    <n v="0"/>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20786"/>
    <n v="469486.07999999996"/>
    <n v="2190260"/>
    <n v="237359.78000000003"/>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561000"/>
    <n v="3081854.3800000004"/>
    <n v="5021884"/>
    <n v="3044155.2700000005"/>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04000"/>
    <n v="20119"/>
    <n v="22199"/>
    <n v="20119"/>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0"/>
    <n v="36904.5"/>
    <n v="37000"/>
    <n v="36904.5"/>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70 - DONACION EXTERNA"/>
    <s v="(en blanco)"/>
    <s v="01 - DISTRITO NACIONAL"/>
    <n v="0"/>
    <n v="72477.62"/>
    <n v="500000"/>
    <n v="0"/>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70 - DONACION EXTERNA"/>
    <s v="(en blanco)"/>
    <s v="01 - DISTRITO NACIONAL"/>
    <n v="0"/>
    <n v="1351087.29"/>
    <n v="1741000"/>
    <n v="1123721.2300000002"/>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0"/>
    <n v="181763"/>
    <n v="228700"/>
    <n v="160013"/>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0"/>
    <n v="32199.72"/>
    <n v="44200"/>
    <n v="32199.72"/>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35200"/>
    <n v="31600"/>
    <n v="31600"/>
    <n v="31600"/>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0"/>
    <n v="0"/>
    <n v="5000000"/>
    <n v="0"/>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0"/>
    <n v="70300.160000000003"/>
    <n v="72310"/>
    <n v="70300.160000000003"/>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441000"/>
    <n v="0"/>
    <n v="74250"/>
    <n v="0"/>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0"/>
    <n v="180000.01"/>
    <n v="180000"/>
    <n v="0"/>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2626000"/>
    <n v="2356979.4299999997"/>
    <n v="2356980"/>
    <n v="2356979.4299999997"/>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12700"/>
    <n v="0"/>
    <n v="76010"/>
    <n v="0"/>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16000"/>
    <n v="28800.37"/>
    <n v="38950"/>
    <n v="21240.37"/>
  </r>
  <r>
    <s v="2023"/>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6 - EQUIPOS DE DEFENSA Y SEGURIDAD"/>
    <s v="N"/>
    <s v="00 - N/A"/>
    <s v="70 - DONACION EXTERNA"/>
    <s v="(en blanco)"/>
    <s v="01 - DISTRITO NACIONAL"/>
    <n v="0"/>
    <n v="0"/>
    <n v="259000"/>
    <n v="0"/>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500000"/>
    <n v="255359.84"/>
    <n v="500000"/>
    <n v="146799.84"/>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9574086"/>
    <n v="973110.06"/>
    <n v="6288471.75"/>
    <n v="858347.98"/>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73500"/>
    <n v="67744.100000000006"/>
    <n v="73500"/>
    <n v="8791"/>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50000"/>
    <n v="0"/>
    <n v="0"/>
    <n v="0"/>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en blanco)"/>
    <s v="01 - DISTRITO NACIONAL"/>
    <n v="0"/>
    <n v="3639948.96"/>
    <n v="24908710.559999999"/>
    <n v="3154089.1500000004"/>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1613352"/>
    <n v="332532.13999999996"/>
    <n v="429552"/>
    <n v="53204.78"/>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70 - DONACION EXTERNA"/>
    <s v="(en blanco)"/>
    <s v="01 - DISTRITO NACIONAL"/>
    <n v="0"/>
    <n v="257247.64"/>
    <n v="500000"/>
    <n v="257247.64"/>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50000"/>
    <n v="0"/>
    <n v="0"/>
    <n v="0"/>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4000000"/>
    <n v="6304614"/>
    <n v="6350614"/>
    <n v="2650614"/>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0"/>
    <n v="5950.8"/>
    <n v="10000"/>
    <n v="0"/>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0"/>
    <n v="24449.599999999999"/>
    <n v="25000"/>
    <n v="24449.599999999999"/>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500000"/>
    <n v="0"/>
    <n v="0"/>
    <n v="0"/>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0"/>
    <n v="346005.52"/>
    <n v="660728"/>
    <n v="346005.52"/>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100000"/>
    <n v="90071.52"/>
    <n v="106072"/>
    <n v="0"/>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0"/>
    <n v="9912"/>
    <n v="100000"/>
    <n v="3540"/>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500000"/>
    <n v="79809.600000000006"/>
    <n v="40000"/>
    <n v="79809.600000000006"/>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01 - DISTRITO NACIONAL"/>
    <n v="0"/>
    <n v="0"/>
    <n v="1800000"/>
    <n v="0"/>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600000"/>
    <n v="0"/>
    <n v="0"/>
    <n v="0"/>
  </r>
  <r>
    <s v="2023"/>
    <x v="0"/>
    <x v="0"/>
    <x v="1"/>
    <x v="8"/>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1693320"/>
    <n v="0"/>
    <n v="320"/>
    <n v="0"/>
  </r>
  <r>
    <s v="2023"/>
    <x v="0"/>
    <x v="0"/>
    <x v="1"/>
    <x v="8"/>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000000"/>
    <n v="0"/>
    <n v="1000000"/>
    <n v="0"/>
  </r>
  <r>
    <s v="2023"/>
    <x v="0"/>
    <x v="0"/>
    <x v="1"/>
    <x v="8"/>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000000"/>
    <n v="1103090.06"/>
    <n v="1000000"/>
    <n v="1103090.06"/>
  </r>
  <r>
    <s v="2023"/>
    <x v="0"/>
    <x v="0"/>
    <x v="1"/>
    <x v="8"/>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700000"/>
    <n v="0"/>
    <n v="700000"/>
    <n v="0"/>
  </r>
  <r>
    <s v="2023"/>
    <x v="0"/>
    <x v="0"/>
    <x v="1"/>
    <x v="8"/>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300000"/>
    <n v="0"/>
    <n v="300000"/>
    <n v="0"/>
  </r>
  <r>
    <s v="2023"/>
    <x v="0"/>
    <x v="0"/>
    <x v="1"/>
    <x v="8"/>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1000000"/>
    <n v="0"/>
    <n v="1000000"/>
    <n v="0"/>
  </r>
  <r>
    <s v="2023"/>
    <x v="0"/>
    <x v="0"/>
    <x v="1"/>
    <x v="8"/>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200000"/>
    <n v="0"/>
    <n v="200000"/>
    <n v="0"/>
  </r>
  <r>
    <s v="2023"/>
    <x v="0"/>
    <x v="0"/>
    <x v="1"/>
    <x v="8"/>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2000000"/>
    <n v="0"/>
    <n v="2000000"/>
    <n v="0"/>
  </r>
  <r>
    <s v="2023"/>
    <x v="0"/>
    <x v="0"/>
    <x v="1"/>
    <x v="8"/>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0"/>
    <n v="1257478.8"/>
    <n v="1460390"/>
    <n v="902346"/>
  </r>
  <r>
    <s v="2023"/>
    <x v="0"/>
    <x v="0"/>
    <x v="1"/>
    <x v="8"/>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0"/>
    <n v="4179185.01"/>
    <n v="4168000"/>
    <n v="0"/>
  </r>
  <r>
    <s v="2023"/>
    <x v="0"/>
    <x v="0"/>
    <x v="1"/>
    <x v="8"/>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0"/>
    <n v="138152.01"/>
    <n v="82600"/>
    <n v="138152.01"/>
  </r>
  <r>
    <s v="2023"/>
    <x v="0"/>
    <x v="0"/>
    <x v="1"/>
    <x v="8"/>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0"/>
    <n v="167161.48000000001"/>
    <n v="150000"/>
    <n v="0"/>
  </r>
  <r>
    <s v="2023"/>
    <x v="0"/>
    <x v="0"/>
    <x v="1"/>
    <x v="8"/>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0"/>
    <n v="26678.46"/>
    <n v="45000"/>
    <n v="0"/>
  </r>
  <r>
    <s v="2023"/>
    <x v="0"/>
    <x v="0"/>
    <x v="1"/>
    <x v="8"/>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0"/>
    <n v="18694.150000000001"/>
    <n v="30000"/>
    <n v="0"/>
  </r>
  <r>
    <s v="2023"/>
    <x v="0"/>
    <x v="0"/>
    <x v="1"/>
    <x v="8"/>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0"/>
    <n v="8095940"/>
    <n v="8100000"/>
    <n v="8095940"/>
  </r>
  <r>
    <s v="2023"/>
    <x v="0"/>
    <x v="0"/>
    <x v="1"/>
    <x v="8"/>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0"/>
    <n v="197999.99"/>
    <n v="180000"/>
    <n v="0"/>
  </r>
  <r>
    <s v="2023"/>
    <x v="0"/>
    <x v="0"/>
    <x v="1"/>
    <x v="8"/>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0"/>
    <n v="0"/>
    <n v="18500"/>
    <n v="0"/>
  </r>
  <r>
    <s v="2023"/>
    <x v="0"/>
    <x v="0"/>
    <x v="1"/>
    <x v="8"/>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01 - DISTRITO NACIONAL"/>
    <n v="0"/>
    <n v="0"/>
    <n v="40000"/>
    <n v="0"/>
  </r>
  <r>
    <s v="2023"/>
    <x v="0"/>
    <x v="0"/>
    <x v="1"/>
    <x v="8"/>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en blanco)"/>
    <s v="99 - MULTIPROVINCIAL"/>
    <n v="48200"/>
    <n v="0"/>
    <n v="48200"/>
    <n v="0"/>
  </r>
  <r>
    <s v="2023"/>
    <x v="0"/>
    <x v="0"/>
    <x v="1"/>
    <x v="8"/>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en blanco)"/>
    <s v="99 - MULTIPROVINCIAL"/>
    <n v="33000"/>
    <n v="0"/>
    <n v="33000"/>
    <n v="0"/>
  </r>
  <r>
    <s v="2023"/>
    <x v="0"/>
    <x v="0"/>
    <x v="1"/>
    <x v="8"/>
    <s v="2 - Poder Ejecutivo"/>
    <s v="0206 - MINISTERIO DE EDUCACIÓN"/>
    <s v="0001 - MINISTERIO DE EDUCACION"/>
    <s v="3 - PROTECCIÓN DEL MEDIO AMBIENTE"/>
    <s v="3.3 - Cambio Climático"/>
    <s v="3.3.03 - Conocimiento del riesgo de desastres climáticos"/>
    <s v="2.6 - BIENES MUEBLES, INMUEBLES E INTANGIBLES"/>
    <s v="2.6.5 - MAQUINARIA, OTROS EQUIPOS Y HERRAMIENTAS"/>
    <s v="N"/>
    <s v="00 - N/A"/>
    <s v="10 - FONDO GENERAL"/>
    <s v="(en blanco)"/>
    <s v="99 - MULTIPROVINCIAL"/>
    <n v="0"/>
    <n v="0"/>
    <n v="30600"/>
    <n v="0"/>
  </r>
  <r>
    <s v="2023"/>
    <x v="0"/>
    <x v="0"/>
    <x v="1"/>
    <x v="8"/>
    <s v="2 - Poder Ejecutivo"/>
    <s v="0206 - MINISTERIO DE EDUCACIÓN"/>
    <s v="0001 - MINISTERIO DE EDUCACION"/>
    <s v="4 - SERVICIOS SOCIALES"/>
    <s v="4.4 - Educación"/>
    <s v="4.4.01 - Educación inicial"/>
    <s v="2.6 - BIENES MUEBLES, INMUEBLES E INTANGIBLES"/>
    <s v="2.6.1 - MOBILIARIO Y EQUIPO"/>
    <s v="N"/>
    <s v="00 - N/A"/>
    <s v="10 - FONDO GENERAL"/>
    <s v="(en blanco)"/>
    <s v="99 - MULTIPROVINCIAL"/>
    <n v="23026423"/>
    <n v="46567956.43"/>
    <n v="30514742.349999998"/>
    <n v="42365598.280000001"/>
  </r>
  <r>
    <s v="2023"/>
    <x v="0"/>
    <x v="0"/>
    <x v="1"/>
    <x v="8"/>
    <s v="2 - Poder Ejecutivo"/>
    <s v="0206 - MINISTERIO DE EDUCACIÓN"/>
    <s v="0001 - MINISTERIO DE EDUCACION"/>
    <s v="4 - SERVICIOS SOCIALES"/>
    <s v="4.4 - Educación"/>
    <s v="4.4.01 - Educación inicial"/>
    <s v="2.6 - BIENES MUEBLES, INMUEBLES E INTANGIBLES"/>
    <s v="2.6.1 - MOBILIARIO Y EQUIPO"/>
    <s v="N"/>
    <s v="00 - N/A"/>
    <s v="10 - FONDO GENERAL"/>
    <s v="(en blanco)"/>
    <s v="99 - MULTIPROVINCIAL"/>
    <n v="0"/>
    <n v="1146287.3999999999"/>
    <n v="1146300"/>
    <n v="1146287.3999999999"/>
  </r>
  <r>
    <s v="2023"/>
    <x v="0"/>
    <x v="0"/>
    <x v="1"/>
    <x v="8"/>
    <s v="2 - Poder Ejecutivo"/>
    <s v="0206 - MINISTERIO DE EDUCACIÓN"/>
    <s v="0001 - MINISTERIO DE EDUCACION"/>
    <s v="4 - SERVICIOS SOCIALES"/>
    <s v="4.4 - Educación"/>
    <s v="4.4.01 - Educación inicial"/>
    <s v="2.6 - BIENES MUEBLES, INMUEBLES E INTANGIBLES"/>
    <s v="2.6.1 - MOBILIARIO Y EQUIPO"/>
    <s v="N"/>
    <s v="00 - N/A"/>
    <s v="10 - FONDO GENERAL"/>
    <s v="(en blanco)"/>
    <s v="99 - MULTIPROVINCIAL"/>
    <n v="11687000"/>
    <n v="11032091"/>
    <n v="27728739.5"/>
    <n v="11032091"/>
  </r>
  <r>
    <s v="2023"/>
    <x v="0"/>
    <x v="0"/>
    <x v="1"/>
    <x v="8"/>
    <s v="2 - Poder Ejecutivo"/>
    <s v="0206 - MINISTERIO DE EDUCACIÓN"/>
    <s v="0001 - MINISTERIO DE EDUCACION"/>
    <s v="4 - SERVICIOS SOCIALES"/>
    <s v="4.4 - Educación"/>
    <s v="4.4.01 - Educación inicial"/>
    <s v="2.6 - BIENES MUEBLES, INMUEBLES E INTANGIBLES"/>
    <s v="2.6.1 - MOBILIARIO Y EQUIPO"/>
    <s v="N"/>
    <s v="00 - N/A"/>
    <s v="10 - FONDO GENERAL"/>
    <s v="(en blanco)"/>
    <s v="99 - MULTIPROVINCIAL"/>
    <n v="0"/>
    <n v="0"/>
    <n v="6039770.919999999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en blanco)"/>
    <s v="99 - MULTIPROVINCIAL"/>
    <n v="948000"/>
    <n v="16992"/>
    <n v="5711783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en blanco)"/>
    <s v="99 - MULTIPROVINCIAL"/>
    <n v="24488750"/>
    <n v="164212097.96999997"/>
    <n v="133229650"/>
    <n v="108139549.76000001"/>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1 - CONSTRUCCIÓN DE 1 ESTANCIA INFANTIL EN LA PROVINCIA DE DAJABON"/>
    <s v="10 - FONDO GENERAL"/>
    <n v="13043"/>
    <s v="05 - DAJABON"/>
    <n v="615950"/>
    <n v="0"/>
    <n v="615950"/>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1 - CONSTRUCCIÓN DE 4 ESTANCIAS INFANTILES EN LA PROVINCIA DE LA ALTAGRACIA"/>
    <s v="10 - FONDO GENERAL"/>
    <n v="13074"/>
    <s v="11 - LA ALTAGRACIA"/>
    <n v="1231902"/>
    <n v="0"/>
    <n v="567132.8700000001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5 - CONSTRUCCIÓN DE 1 ESTANCIA INFANTIL EN LA PROVINCIA DE SANTIAGO RODRIGUEZ"/>
    <s v="10 - FONDO GENERAL"/>
    <n v="13075"/>
    <s v="26 - SANTIAGO RODRIGUEZ"/>
    <n v="615951"/>
    <n v="0"/>
    <n v="61595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7 - CONSTRUCCIÓN DE I ESTANCIA INFATIL EN LA PROVINCIA DE PERAVIA"/>
    <s v="10 - FONDO GENERAL"/>
    <n v="13068"/>
    <s v="17 - PERAVIA"/>
    <n v="615951"/>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8 - CONSTRUCCIÓN 1 ESTANCIA INFANTIL EN LA PROVINCIA DE SAN JOSE DE OCOA"/>
    <s v="10 - FONDO GENERAL"/>
    <n v="13069"/>
    <s v="31 - SAN JOSE DE OCOA"/>
    <n v="615951"/>
    <n v="0"/>
    <n v="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9 - CONSTRUCCIÓN DE 10 ESTANCIAS INFANTILES EN LA PROVINCIA SANTIAGO"/>
    <s v="10 - FONDO GENERAL"/>
    <n v="13070"/>
    <s v="25 - SANTIAGO"/>
    <n v="3079755"/>
    <n v="0"/>
    <n v="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0 - CONSTRUCCIÓN DE 2 ESTANCIAS INFANTILES EN LA PROVINCIA DE VALVERDE"/>
    <s v="10 - FONDO GENERAL"/>
    <n v="13071"/>
    <s v="27 - VALVERDE"/>
    <n v="615951"/>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8 - CONSTRUCCIÓN DE  3 ESTANCIAS INFANTILES EN LA PROVINCIA DE LA ROMANA (FASE 2)"/>
    <s v="10 - FONDO GENERAL"/>
    <n v="13429"/>
    <s v="12 - LA ROMANA"/>
    <n v="615950"/>
    <n v="0"/>
    <n v="615950"/>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9 - CONSTRUCCIÓN  DE 3 ESTANCIAS INFANTILES EN LA PROVINCIA DE SAN PEDRO DE MACORIS (FASE 2)"/>
    <s v="10 - FONDO GENERAL"/>
    <n v="13430"/>
    <s v="23 - SAN PEDRO DE MACORIS"/>
    <n v="615950"/>
    <n v="0"/>
    <n v="615950"/>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0 - CONSTRUCCIÓN  DE 2  ESTANCIAS INFANTILES EN LA PROVINCIA DUARTE (FASE 2)"/>
    <s v="10 - FONDO GENERAL"/>
    <n v="13437"/>
    <s v="06 - DUARTE"/>
    <n v="615950"/>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1 - CONSTRUCCIÓN DE 4 ESTANCIAS INFANTILES EN LA PROVINCIA DE PUERTO PLATA (FASE 2)"/>
    <s v="10 - FONDO GENERAL"/>
    <n v="13438"/>
    <s v="18 - PUERTO PLATA"/>
    <n v="615950"/>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2 - CONSTRUCCIÓN  DE 3 ESTANCIAS INFANTILES EN LA PROVINCIA DE LA ALTAGRACIA (FASE 2)"/>
    <s v="10 - FONDO GENERAL"/>
    <n v="13441"/>
    <s v="11 - LA ALTAGRACIA"/>
    <n v="615950"/>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3 - CONSTRUCCIÓN  DE 3 ESTANCIAS INFANTIESL EN LA PROVINCIA DE LA VEGA (FASE 2)"/>
    <s v="10 - FONDO GENERAL"/>
    <n v="13443"/>
    <s v="13 - LA VEGA"/>
    <n v="615950"/>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4 - CONSTRUCCIÓN  2 ESTANCIAS INFANTILES EN LA PROVINCIA DE BARAHONA (FASE 2)"/>
    <s v="10 - FONDO GENERAL"/>
    <n v="13444"/>
    <s v="04 - BARAHONA"/>
    <n v="615950"/>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5 - CONSTRUCCIÓN DE 2 ESTANCIAS INFANTILES EN LA PROVINCIA AZUA (FASE 2)"/>
    <s v="10 - FONDO GENERAL"/>
    <n v="13445"/>
    <s v="02 - AZUA"/>
    <n v="615950"/>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6 - CONSTRUCCIÓN  DE 1 ESTANCIA INFANTIL EN LA PROVINCIA ESPAILLAT (FASE 2)"/>
    <s v="10 - FONDO GENERAL"/>
    <n v="13446"/>
    <s v="09 - ESPAILLAT"/>
    <n v="615950"/>
    <n v="0"/>
    <n v="615950"/>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7 - CONSTRUCCIÓN  DE 2 ESTANCIAS INFANTILES EN LA PROVINCIA DE VALVERDE (FASE 2)"/>
    <s v="10 - FONDO GENERAL"/>
    <n v="13447"/>
    <s v="27 - VALVERDE"/>
    <n v="615950"/>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0 - CONSTRUCCIÓN  DE 2 ESTANCIAS INFATILES EN LA PROVINCIA DE PERAVIA (FASE 2)"/>
    <s v="10 - FONDO GENERAL"/>
    <n v="13450"/>
    <s v="17 - PERAVIA"/>
    <n v="615951"/>
    <n v="0"/>
    <n v="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3 - CONSTRUCCIÓN  DE 1 ESTANCIA INFANTIL EN LA PROVINCIA HERMANAS MIRABAL (FASE 2)"/>
    <s v="10 - FONDO GENERAL"/>
    <n v="13456"/>
    <s v="19 - HERMANAS MIRABAL"/>
    <n v="615950"/>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0 - CONSTRUCCIÓN  DE 1 ESTANCIAS INFANTILES EN LA PROVINCIA DE MONSEÑOR NOUEL (FASE 2)"/>
    <s v="10 - FONDO GENERAL"/>
    <n v="13463"/>
    <s v="28 - MONSENOR NOUEL"/>
    <n v="615950"/>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5 - CONSTRUCCIÓN DE 1 ESTANCIAS INFANTILES EN LA PROVINCIA DE MARIA TRINIDAD SÁNCHEZ (FASE 3)"/>
    <s v="10 - FONDO GENERAL"/>
    <n v="13605"/>
    <s v="14 - MARIA TRINIDAD SANCHEZ"/>
    <n v="615950"/>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1 - CONSTRUCCIÓN DE 2 ESTANCIAS INFANTILES EN LA PROVINCIA DE PERAVIA (FASE 3)"/>
    <s v="10 - FONDO GENERAL"/>
    <n v="13603"/>
    <s v="17 - PERAVIA"/>
    <n v="615951"/>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0 - CONSTRUCCIÓN DE 1 ESTANCIAS INFANTILES EN LA PROVINCIA DE LA VEGA (FASE 3)"/>
    <s v="10 - FONDO GENERAL"/>
    <n v="13621"/>
    <s v="13 - LA VEGA"/>
    <n v="615950"/>
    <n v="0"/>
    <n v="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2 - AMPLIACIÓN DEL PLANTEL EDUCATIVO PARA INICIAL MANUEL GOYA, MUNICIPIO OVIEDO, PROVINCIA PEDERNALES."/>
    <s v="10 - FONDO GENERAL"/>
    <n v="15241"/>
    <s v="16 - PEDERNALES"/>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3 - AMPLIACIÓN DEL PLANTEL EDUCATIVO PARA INICIAL VITALINA MORDÁN DE LA CRUZ, MUNICIPIO BOCA CHICA, PROVINCIA SANTO DOMINGO."/>
    <s v="10 - FONDO GENERAL"/>
    <n v="15298"/>
    <s v="32 - SANTO DOMINGO"/>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2 - AMPLIACIÓN DEL PLANTEL EDUCATIVO PARA INICIAL ANDRÉS TOLENTINO TOLENTINO, MUNICIPIO COMENDADOR, PROVINCIA ELÍAS PIÑA."/>
    <s v="10 - FONDO GENERAL"/>
    <n v="15150"/>
    <s v="07 - ELIAS PIN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9 - AMPLIACIÓN DEL PLANTEL EDUCATIVO PARA INICIAL PROF. RAFAEL ANTONIO FIGUEREO, MUNICIPIO NIZAO, PROVINCIA PERAVIA."/>
    <s v="10 - FONDO GENERAL"/>
    <n v="15182"/>
    <s v="17 - PERAVIA"/>
    <n v="0"/>
    <n v="0"/>
    <n v="646004.1800000000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8 - AMPLIACIÓN DEL PLANTEL EDUCATIVO PARA INICIAL LEONIDAS DEL CARMEN SÁNCHEZ, MUNICIPIO JUAN DE HERRERA, PROVINCIA SAN JUAN."/>
    <s v="10 - FONDO GENERAL"/>
    <n v="15156"/>
    <s v="22 - SAN JUAN"/>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6 - AMPLIACIÓN DEL PLANTEL EDUCATIVO PARA INICIAL AURA ALTAGRACIA BENZANT, MUNICIPIO BOCA CHICA, PROVINCIA SANTO DOMINGO."/>
    <s v="10 - FONDO GENERAL"/>
    <n v="15301"/>
    <s v="32 - SANTO DOMINGO"/>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8 - AMPLIACIÓN DEL PLANTEL EDUCATIVO PARA INICIAL PABLITA POLANCO RODRÍGUEZ, MUNICIPIO VILLA RIVA, PROVINCIA DUARTE."/>
    <s v="10 - FONDO GENERAL"/>
    <n v="15202"/>
    <s v="06 - DUARTE"/>
    <n v="0"/>
    <n v="0"/>
    <n v="1.910000000032596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0 - AMPLIACIÓN DEL PLANTEL EDUCATIVO PARA INICIAL COLOMBINA CASTRO, MUNICIPIO BOCA CHICA, PROVINCIA SANTO DOMINGO."/>
    <s v="10 - FONDO GENERAL"/>
    <n v="15305"/>
    <s v="32 - SANTO DOMINGO"/>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3 - AMPLIACIÓN DEL PLANTEL EDUCATIVO PARA INICIAL RAMÓN PERALTA PÉREZ, MUNICIPIO CABRERA, PROVINCIA MARÍA TRINIDAD SÁNCHEZ."/>
    <s v="10 - FONDO GENERAL"/>
    <n v="15287"/>
    <s v="14 - MARIA TRINIDAD SANCHEZ"/>
    <n v="0"/>
    <n v="0"/>
    <n v="1.180000000051222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1 - AMPLIACIÓN DEL PLANTEL EDUCATIVO PARA INICIAL JOSÉ AUDILIO SANTANA, MUNICIPIO HIGÜEY, PROVINCIA LA ALTAGRACIA."/>
    <s v="10 - FONDO GENERAL"/>
    <n v="15203"/>
    <s v="11 - LA ALTAGRACI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6 - AMPLIACIÓN DEL PLANTEL EDUCATIVO PARA INICIAL CARA LINDA, MUNICIPIO MONTE PLATA, PROVINCIA MONTE PLATA."/>
    <s v="10 - FONDO GENERAL"/>
    <n v="15238"/>
    <s v="29 - MONTE PLAT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9 - AMPLIACIÓN DEL PLANTEL EDUCATIVO PARA INICIAL FRANCISCO JAVIER UREÑA CANELA, MUNICIPIO DAJABÓN, PROVINCIA DAJABÓN."/>
    <s v="10 - FONDO GENERAL"/>
    <n v="15278"/>
    <s v="05 - DAJABON"/>
    <n v="0"/>
    <n v="0"/>
    <n v="0.9100000000325962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6 - AMPLIACIÓN DEL PLANTEL EDUCATIVO PARA INICIAL LA GINA, MUNICIPIO MICHES, PROVINCIA EL SEIBO."/>
    <s v="10 - FONDO GENERAL"/>
    <n v="15229"/>
    <s v="08 - EL SEIBO"/>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5 - AMPLIACIÓN DEL PLANTEL EDUCATIVO PARA INICIAL EL RANCHITO, MUNICIPIO VILLA TAPIA, PROVINCIA HERMANAS MIRABAL."/>
    <s v="10 - FONDO GENERAL"/>
    <n v="15198"/>
    <s v="19 - HERMANAS MIRABAL"/>
    <n v="0"/>
    <n v="0"/>
    <n v="1.73000000001047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9 - AMPLIACIÓN DEL PLANTEL EDUCATIVO PARA INICIAL JOSÉ ERNESTO ROSARIO POLANCO, MUNICIPIO SOSÚA, PROVINCIA PUERTO PLATA."/>
    <s v="10 - FONDO GENERAL"/>
    <n v="15263"/>
    <s v="18 - PUERTO PLATA"/>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3 - AMPLIACIÓN DEL PLANTEL EDUCATIVO PARA INICIAL AMÉRICO LUGO HERRERAS, MUNICIPIO TAMAYO, PROVINCIA BAHORUCO."/>
    <s v="10 - FONDO GENERAL"/>
    <n v="15160"/>
    <s v="03 - BAHORUCO"/>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2 - AMPLIACIÓN DEL PLANTEL EDUCATIVO PARA INICIAL LOS GUINEOS, MUNICIPIO HIGÜEY, PROVINCIA LA ALTAGRACIA."/>
    <s v="10 - FONDO GENERAL"/>
    <n v="15204"/>
    <s v="11 - LA ALTAGRACI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3 - AMPLIACIÓN DEL PLANTEL EDUCATIVO PARA INICIAL MANUEL DE JESÚS PERELLÓ, MUNICIPIO BANÍ, PROVINCIA PERAVIA."/>
    <s v="10 - FONDO GENERAL"/>
    <n v="15176"/>
    <s v="17 - PERAVIA"/>
    <n v="0"/>
    <n v="0"/>
    <n v="646004.1800000000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7 - AMPLIACIÓN DEL PLANTEL EDUCATIVO PARA INICIAL  PROF. VITALINA GUERRERO PIMENTEL, MUNICIPIO BANÍ, PROVINCIA PERAVIA."/>
    <s v="10 - FONDO GENERAL"/>
    <n v="15180"/>
    <s v="17 - PERAVIA"/>
    <n v="0"/>
    <n v="0"/>
    <n v="646004.1800000000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5 - AMPLIACIÓN DEL PLANTEL EDUCATIVO PARA INICIAL CRISTINO MATOS LEDESMA, MUNICIPIO TAMAYO, PROVINCIA BAHORUCO."/>
    <s v="10 - FONDO GENERAL"/>
    <n v="15162"/>
    <s v="03 - BAHORUCO"/>
    <n v="0"/>
    <n v="0"/>
    <n v="0.9100000000325962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5 - AMPLIACIÓN DEL PLANTEL EDUCATIVO PARA INICIAL PEDRO LIVIO CEDEÑO, MUNICIPIO HIGÜEY, PROVINCIA LA ALTAGRACIA."/>
    <s v="10 - FONDO GENERAL"/>
    <n v="15218"/>
    <s v="11 - LA ALTAGRACIA"/>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1 - AMPLIACIÓN DEL PLANTEL EDUCATIVO PARA INICIAL PROF. JUAN EMILIO BOSCH GAVIÑO, MUNICIPIO CONSTANZA, PROVINCIA LA VEGA."/>
    <s v="10 - FONDO GENERAL"/>
    <n v="15184"/>
    <s v="13 - LA VEGA"/>
    <n v="0"/>
    <n v="0"/>
    <n v="0.9100000000325962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7 - AMPLIACIÓN DEL PLANTEL EDUCATIVO PARA INICIAL ALTAGRACIA GRULLÓN, MUNICIPIO SAN FRANCISCO DE MACORÍS, PROVINCIA DUARTE."/>
    <s v="10 - FONDO GENERAL"/>
    <n v="15201"/>
    <s v="06 - DUARTE"/>
    <n v="0"/>
    <n v="0"/>
    <n v="1.430000000022118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9 - AMPLIACIÓN DEL PLANTEL EDUCATIVO PARA INICIAL BATEY 18, MUNICIPIO GUAYMATE, PROVINCIA LA ROMANA."/>
    <s v="10 - FONDO GENERAL"/>
    <n v="15222"/>
    <s v="12 - LA ROMAN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0 - AMPLIACIÓN DEL PLANTEL EDUCATIVO PARA INICIAL ÁNGEL RIVERA, MUNICIPIO AZUA, PROVINCIA AZUA"/>
    <s v="10 - FONDO GENERAL"/>
    <n v="15168"/>
    <s v="02 - AZUA"/>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6 - AMPLIACIÓN DEL PLANTEL EDUCATIVO PARA INICIAL ADRIANA MARÍA GUILLU VIUDA SUAZO, MUNICIPIO SAN JUAN, PROVINCIA SAN JUAN."/>
    <s v="10 - FONDO GENERAL"/>
    <n v="15154"/>
    <s v="22 - SAN JUAN"/>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0 - AMPLIACIÓN DEL PLANTEL EDUCATIVO PARA INICIAL PROF. FRANCISCO MARÍA VÁSQUEZ, MUNICIPIO NAGUA, PROVINCIA MARÍA TRINIDAD SÁNCHEZ."/>
    <s v="10 - FONDO GENERAL"/>
    <n v="15284"/>
    <s v="14 - MARIA TRINIDAD SANCHEZ"/>
    <n v="0"/>
    <n v="0"/>
    <n v="1.73000000001047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8 - AMPLIACIÓN DEL PLANTEL EDUCATIVO PARA INICIAL BEJUCAL, MUNICIPIO HIGÜEY, PROVINCIA LA ALTAGRACIA."/>
    <s v="10 - FONDO GENERAL"/>
    <n v="15210"/>
    <s v="11 - LA ALTAGRACI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5 - AMPLIACIÓN DEL PLANTEL EDUCATIVO PARA INICIAL ERNESTO CABRERA  DURAN - RIO GRANDE AL MEDIO, MUNICIPIO ALTAMIRA, PROVINCIA PUERTO PLATA."/>
    <s v="10 - FONDO GENERAL"/>
    <n v="15269"/>
    <s v="18 - PUERTO PLAT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6 - AMPLIACIÓN DEL PLANTEL EDUCATIVO PARA INICIAL MARIE POUSSEPIN - FE Y ALEGRÍA, MUNICIPIO VILLA JARAGUA, PROVINCIA BAHORUCO."/>
    <s v="10 - FONDO GENERAL"/>
    <n v="15163"/>
    <s v="03 - BAHORUCO"/>
    <n v="0"/>
    <n v="0"/>
    <n v="0.9100000000325962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1 - AMPLIACIÓN DEL PLANTEL EDUCATIVO PARA INICIAL MÁXIMO GOMEZ - EL VIGÍA, MUNICIPIO BOCA CHICA, PROVINCIA SANTO DOMINGO."/>
    <s v="10 - FONDO GENERAL"/>
    <n v="15296"/>
    <s v="32 - SANTO DOMINGO"/>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5 - AMPLIACIÓN DEL PLANTEL EDUCATIVO PARA INICIAL PROF. CÁNDIDO ELIGIO GUERRERO CEDANO - SAN PEDRO, MUNICIPIO HIGÜEY, PROVINCIA LA ALTAGRACIA."/>
    <s v="10 - FONDO GENERAL"/>
    <n v="15207"/>
    <s v="11 - LA ALTAGRACIA"/>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4 - AMPLIACIÓN DEL PLANTEL EDUCATIVO PARA INICIAL JUAN SÁNCHEZ RAMÍREZ, MUNICIPIO EL SEIBO, PROVINCIA EL SEIBO."/>
    <s v="10 - FONDO GENERAL"/>
    <n v="15227"/>
    <s v="08 - EL SEIBO"/>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3 - AMPLIACIÓN DEL PLANTEL EDUCATIVO PARA INICIAL HERNANDO GORJÓN, MUNICIPIO PEDERNALES, PROVINCIA PEDERNALES."/>
    <s v="10 - FONDO GENERAL"/>
    <n v="15242"/>
    <s v="16 - PEDERNALES"/>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1 - AMPLIACIÓN DEL PLANTEL EDUCATIVO PARA INICIAL EL PINO, MUNICIPIO EL PINO, PROVINCIA DAJABÓN."/>
    <s v="10 - FONDO GENERAL"/>
    <n v="15280"/>
    <s v="05 - DAJABON"/>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6 - AMPLIACIÓN DEL PLANTEL EDUCATIVO PARA INICIAL PILOTO, MUNICIPIO GUAYUBÍN, PROVINCIA MONTE CRISTI."/>
    <s v="10 - FONDO GENERAL"/>
    <n v="15275"/>
    <s v="15 - MONTE CRISTI"/>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8 - AMPLIACIÓN DEL PLANTEL EDUCATIVO PARA INICIAL PROF. ANA LUISA ANDÚJAR SOLANO -  FE Y ALEGRÍA, MUNICIPIO LOS ALCARRIZOS, PROVINCIA SANTO DOMINGO."/>
    <s v="10 - FONDO GENERAL"/>
    <n v="15260"/>
    <s v="32 - SANTO DOMINGO"/>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4 - AMPLIACIÓN DEL PLANTEL EDUCATIVO PARA INICIAL MERCEDES CONSUELO MATOS EN LA PROVINCIA SAN JUAN."/>
    <s v="10 - FONDO GENERAL"/>
    <n v="15152"/>
    <s v="22 - SAN JUAN"/>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8 - AMPLIACIÓN DEL PLANTEL EDUCATIVO PARA INICIAL BARRIO LAS 100, MUNICIPIO JIMANÍ, PROVINCIA INDEPENDENCIA."/>
    <s v="10 - FONDO GENERAL"/>
    <n v="15165"/>
    <s v="10 - INDEPENDENCIA"/>
    <n v="0"/>
    <n v="0"/>
    <n v="430669.4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7 - AMPLIACIÓN DEL PLANTEL EDUCATIVO PARA INICIAL LAS VERITAS, MUNICIPIO SAMANÁ, PROVINCIA SAMANÁ."/>
    <s v="10 - FONDO GENERAL"/>
    <n v="15291"/>
    <s v="20 - SAMANA"/>
    <n v="0"/>
    <n v="0"/>
    <n v="1.400000000023283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6 - AMPLIACIÓN DEL PLANTEL EDUCATIVO PARA INICIAL MARÍA ALEJANDRINA PICHARDO, MUNICIPIO VILLA RIVA, PROVINCIA DUARTE."/>
    <s v="10 - FONDO GENERAL"/>
    <n v="15199"/>
    <s v="06 - DUARTE"/>
    <n v="0"/>
    <n v="0"/>
    <n v="1.180000000051222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5 - AMPLIACIÓN DEL PLANTEL EDUCATIVO PARA INICIAL FERNANDO ARTURO DE MERIÑO, MUNICIPIO MONTE PLATA, PROVINCIA MONTE PLATA."/>
    <s v="10 - FONDO GENERAL"/>
    <n v="15237"/>
    <s v="29 - MONTE PLATA"/>
    <n v="0"/>
    <n v="0"/>
    <n v="0.9100000000325962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9 - AMPLIACIÓN DEL PLANTEL EDUCATIVO PARA INICIAL DAMIÁN DAVID ORTÍZ, MUNICIPIO LAS MATAS DE FARFÁN, PROVINCIA SAN JUAN."/>
    <s v="10 - FONDO GENERAL"/>
    <n v="15157"/>
    <s v="22 - SAN JUAN"/>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1 - AMPLIACIÓN DEL PLANTEL EDUCATIVO PARA INICIAL PROF. AURA ESTELA NÚÑEZ, MUNICIPIO MOCA, PROVINCIA ESPAILLAT."/>
    <s v="10 - FONDO GENERAL"/>
    <n v="15186"/>
    <s v="09 - ESPAILLAT"/>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1 - AMPLIACIÓN DEL PLANTEL EDUCATIVO PARA INICIAL ALERIS MAGDALENA MONTERO ARIAS, MUNICIPIO TAMAYO, PROVINCIA BAHORUCO."/>
    <s v="10 - FONDO GENERAL"/>
    <n v="15158"/>
    <s v="03 - BAHORUCO"/>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6 - AMPLIACIÓN DEL PLANTEL EDUCATIVO PARA INICIAL NERY CUETO BELÉN DE DELMA, MUNICIPIO LA ROMANA, PROVINCIA LA ROMANA."/>
    <s v="10 - FONDO GENERAL"/>
    <n v="15219"/>
    <s v="12 - LA ROMAN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7 - AMPLIACIÓN DEL PLANTEL EDUCATIVO PARA INICIAL MARÍA TRINIDAD SÁNCHEZ, MUNICIPIO HIGÜEY, PROVINCIA LA ALTAGRACIA."/>
    <s v="10 - FONDO GENERAL"/>
    <n v="15209"/>
    <s v="11 - LA ALTAGRACI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3 - AMPLIACIÓN DEL PLANTEL EDUCATIVO PARA INICIAL SAN GERMÁN, MUNICIPIO HIGÜEY, PROVINCIA LA ALTAGRACIA."/>
    <s v="10 - FONDO GENERAL"/>
    <n v="15216"/>
    <s v="11 - LA ALTAGRACI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4 - AMPLIACIÓN DEL PLANTEL EDUCATIVO PARA INICIAL JUAN BAUTISTA DE LA CRUZ, MUNICIPIO VILLA TAPIA, PROVINCIA HERMANAS MIRABAL."/>
    <s v="10 - FONDO GENERAL"/>
    <n v="15197"/>
    <s v="19 - HERMANAS MIRABAL"/>
    <n v="0"/>
    <n v="0"/>
    <n v="1.450000000011641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2 - AMPLIACIÓN DEL PLANTEL EDUCATIVO PARA INICIAL EL SIFÓN, MUNICIPIO BANÍ, PROVINCIA PERAVIA."/>
    <s v="10 - FONDO GENERAL"/>
    <n v="15175"/>
    <s v="17 - PERAVIA"/>
    <n v="0"/>
    <n v="0"/>
    <n v="861338.9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1 - AMPLIACIÓN DEL PLANTEL EDUCATIVO PARA INICIAL COPA BOMBITA, MUNICIPIO VICENTE NOBLE, PROVINCIA BARAHONA."/>
    <s v="10 - FONDO GENERAL"/>
    <n v="15251"/>
    <s v="04 - BARAHON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0 - AMPLIACIÓN DEL PLANTEL EDUCATIVO PARA INICIAL JUAN SANTOS DÍAZ, MUNICIPIO LOMA DE CABRERA, PROVINCIA DAJABÓN."/>
    <s v="10 - FONDO GENERAL"/>
    <n v="15279"/>
    <s v="05 - DAJABON"/>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1 - AMPLIACIÓN DEL PLANTEL EDUCATIVO PARA INICIAL PROF. ALTAGRACIA MEDINA DE BRITO, MUNICIPIO SAMANÁ, PROVINCIA SAMANÁ."/>
    <s v="10 - FONDO GENERAL"/>
    <n v="15295"/>
    <s v="20 - SAMANA"/>
    <n v="0"/>
    <n v="0"/>
    <n v="1.450000000011641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2 - AMPLIACIÓN DEL PLANTEL EDUCATIVO PARA INICIAL NICOLÁS MAÑÓN, MUNICIPIO AZUA, PROVINCIA AZUA."/>
    <s v="10 - FONDO GENERAL"/>
    <n v="15171"/>
    <s v="02 - AZUA"/>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4 - AMPLIACIÓN DEL PLANTEL EDUCATIVO PARA INICIAL SERAFINA SÁNCHEZ, MUNICIPIO MONTE CRISTI, PROVINCIA MONTE CRISTI."/>
    <s v="10 - FONDO GENERAL"/>
    <n v="15273"/>
    <s v="15 - MONTE CRISTI"/>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3 - AMPLIACIÓN DEL PLANTEL EDUCATIVO PARA INICIAL MERCEDES ADRIANA DE LA PAZ, MUNICIPIO LAS YAYAS DE VIAJAMA, PROVINCIA AZUA."/>
    <s v="10 - FONDO GENERAL"/>
    <n v="15172"/>
    <s v="02 - AZU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2 - AMPLIACIÓN DEL PLANTEL EDUCATIVO PARA INICIAL BENERITO, MUNICIPIO SAN RAFAEL DEL YUMA, PROVINCIA LA ALTAGRACIA."/>
    <s v="10 - FONDO GENERAL"/>
    <n v="15215"/>
    <s v="11 - LA ALTAGRACI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1 - AMPLIACIÓN DEL PLANTEL EDUCATIVO PARA INICIAL ANA PATRIA MARTÍNEZ, MUNICIPIO COMENDADOR, PROVINCIA ELÍAS PIÑA."/>
    <s v="10 - FONDO GENERAL"/>
    <n v="15149"/>
    <s v="07 - ELIAS PIN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3 - AMPLIACIÓN DEL PLANTEL EDUCATIVO PARA INICIAL CAMILA HENRÍQUEZ - FE Y ALEGRÍA, MUNICIPIO LOS ALCARRIZOS, PROVINCIA SANTO DOMINGO."/>
    <s v="10 - FONDO GENERAL"/>
    <n v="15255"/>
    <s v="32 - SANTO DOMINGO"/>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9 - AMPLIACIÓN DEL PLANTEL EDUCATIVO PARA INICIAL RAMÓN BOLÍVAR MEDRANO, MUNICIPIO CRISTÓBAL, PROVINCIA INDEPENDENCIA."/>
    <s v="10 - FONDO GENERAL"/>
    <n v="15166"/>
    <s v="10 - INDEPENDENCIA"/>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1 - AMPLIACIÓN DEL PLANTEL EDUCATIVO PARA INICIAL PEDRO MIR, MUNICIPIO HIGÜEY, PROVINCIA LA ALTAGRACIA."/>
    <s v="10 - FONDO GENERAL"/>
    <n v="15214"/>
    <s v="11 - LA ALTAGRACI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2 - AMPLIACIÓN DEL PLANTEL EDUCATIVO PARA INICIAL JUANA SALTITOPA, MUNICIPIO LOS ALCARRIZOS, PROVINCIA SANTO DOMINGO."/>
    <s v="10 - FONDO GENERAL"/>
    <n v="15254"/>
    <s v="32 - SANTO DOMINGO"/>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2 - AMPLIACIÓN DEL PLANTEL EDUCATIVO PARA INICIAL LA LOMETA DE LAS GORDAS, MUNICIPIO NAGUA, PROVINCIA MARÍA TRINIDAD SÁNCHEZ."/>
    <s v="10 - FONDO GENERAL"/>
    <n v="15286"/>
    <s v="14 - MARIA TRINIDAD SANCHEZ"/>
    <n v="0"/>
    <n v="0"/>
    <n v="1.73000000001047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1 - AMPLIACIÓN DEL PLANTEL EDUCATIVO PARA INICIAL PROF. VINICIO VALENZUELA PÉREZ, MUNICIPIO LOS ALCARRIZOS, PROVINCIA SANTO DOMINGO."/>
    <s v="10 - FONDO GENERAL"/>
    <n v="15253"/>
    <s v="32 - SANTO DOMINGO"/>
    <n v="0"/>
    <n v="0"/>
    <n v="0.9100000000325962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7 - AMPLIACIÓN DEL PLANTEL EDUCATIVO PARA INICIAL PROF. YOJANY DE LA CRUZ SANTANA, MUNICIPIO JAMAO AL NORTE, PROVINCIA ESPAILLAT."/>
    <s v="10 - FONDO GENERAL"/>
    <n v="15192"/>
    <s v="09 - ESPAILLAT"/>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8 - AMPLIACIÓN DEL PLANTEL EDUCATIVO PARA INICIAL JOSÉ GABRIEL GARCÍA, MUNICIPIO CASTAÑUELAS, PROVINCIA MONTE CRISTI."/>
    <s v="10 - FONDO GENERAL"/>
    <n v="15277"/>
    <s v="15 - MONTE CRISTI"/>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5 - AMPLIACIÓN DEL PLANTEL EDUCATIVO PARA INICIAL RAMÓN ANTONIO DORVILLE LEBRÓN, MUNICIPIO MICHES, PROVINCIA EL SEIBO."/>
    <s v="10 - FONDO GENERAL"/>
    <n v="15228"/>
    <s v="08 - EL SEIBO"/>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3 - AMPLIACIÓN DEL PLANTEL EDUCATIVO PARA INICIAL FRANCISCO DEL ROSARIO SÁNCHEZ, MUNICIPIO SAN JUAN, PROVINCIA SAN JUAN."/>
    <s v="10 - FONDO GENERAL"/>
    <n v="15151"/>
    <s v="22 - SAN JUAN"/>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4 - AMPLIACIÓN DEL PLANTEL EDUCATIVO PARA INICIAL ADELA BALBUENA SÁNCHEZ, MUNICIPIO RÍO SAN JUAN, PROVINCIA MARÍA TRINIDAD SÁNCHEZ."/>
    <s v="10 - FONDO GENERAL"/>
    <n v="15288"/>
    <s v="14 - MARIA TRINIDAD SANCHEZ"/>
    <n v="0"/>
    <n v="0"/>
    <n v="1.73000000001047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2 - AMPLIACIÓN DEL PLANTEL EDUCATIVO PARA INICIAL SILVESTRE ANTONIO GUZMÁN FERNÁNDEZ, MUNICIPIO GASPAR HERNÁNDEZ, PROVINCIA ESPAILLAT."/>
    <s v="10 - FONDO GENERAL"/>
    <n v="15187"/>
    <s v="09 - ESPAILLAT"/>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0 - AMPLIACIÓN DEL PLANTEL EDUCATIVO PARA INICIAL MADAME GERMAINE ROCOUR DE PELLERANO, SECTOR EL MILLÓN II, DISTRITO NACIONAL."/>
    <s v="10 - FONDO GENERAL"/>
    <n v="15262"/>
    <s v="01 - DISTRITO NACIONAL"/>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9 - AMPLIACIÓN DEL PLANTEL EDUCATIVO PARA INICIAL JOSÉ NAVARRO, MUNICIPIO VICENTE NOBLE, PROVINCIA BARAHONA."/>
    <s v="10 - FONDO GENERAL"/>
    <n v="15249"/>
    <s v="04 - BARAHON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5 - AMPLIACIÓN DEL PLANTEL EDUCATIVO PARA INICIAL JESÚS DE NAZARET - BATEY PALMAREJITO, MUNICIPIO LOS ALCARRIZOS, PROVINCIA SANTO DOMINGO."/>
    <s v="10 - FONDO GENERAL"/>
    <n v="15257"/>
    <s v="32 - SANTO DOMINGO"/>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4 - AMPLIACIÓN DEL PLANTEL EDUCATIVO PARA INICIAL OLIVIA NUÑEZ HIDALGO, MUNICIPIO GASPAR HERNÁNDEZ, PROVINCIA ESPAILLAT."/>
    <s v="10 - FONDO GENERAL"/>
    <n v="15189"/>
    <s v="09 - ESPAILLAT"/>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5 - AMPLIACIÓN DEL PLANTEL EDUCATIVO PARA INICIAL PROF. ALVIDA MARIANA SANTANA ACOSTA, MUNICIPIO BARAHONA, PROVINCIA BARAHONA."/>
    <s v="10 - FONDO GENERAL"/>
    <n v="15245"/>
    <s v="04 - BARAHON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7 - AMPLIACIÓN DEL PLANTEL EDUCATIVO PARA INICIAL NORGE BOTELLO FERNÁNDEZ, MUNICIPIO LOS ALCARRIZOS, PROVINCIA SANTO DOMINGO."/>
    <s v="10 - FONDO GENERAL"/>
    <n v="15259"/>
    <s v="32 - SANTO DOMINGO"/>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3 - AMPLIACIÓN DEL PLANTEL EDUCATIVO PARA INICIAL LOS LLANOS DE PÉREZ, MUNICIPIO IMBERT, PROVINCIA PUERTO PLATA."/>
    <s v="10 - FONDO GENERAL"/>
    <n v="15267"/>
    <s v="18 - PUERTO PLAT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9 - AMPLIACIÓN DEL PLANTEL EDUCATIVO PARA INICIAL EMILIO PRUD¿HOMME, MUNICIPIO BOCA CHICA, PROVINCIA SANTO DOMINGO."/>
    <s v="10 - FONDO GENERAL"/>
    <n v="15304"/>
    <s v="32 - SANTO DOMINGO"/>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7 - AMPLIACIÓN DEL PLANTEL EDUCATIVO PARA INICIAL LA DIVISORIA, MUNICIPIO GUAYUBÍN, PROVINCIA MONTE CRISTI."/>
    <s v="10 - FONDO GENERAL"/>
    <n v="15276"/>
    <s v="15 - MONTE CRISTI"/>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0 - AMPLIACIÓN DEL PLANTEL EDUCATIVO PARA INICIAL LUZ VARONA, MUNICIPIO VILLA ISABELA, PROVINCIA PUERTO PLATA."/>
    <s v="10 - FONDO GENERAL"/>
    <n v="15264"/>
    <s v="18 - PUERTO PLAT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6 - AMPLIACIÓN DEL PLANTEL EDUCATIVO PARA INICIAL MARÍA CONCEPCIÓN BONA, MUNICIPIO HIGÜEY, PROVINCIA LA ALTAGRACIA."/>
    <s v="10 - FONDO GENERAL"/>
    <n v="15208"/>
    <s v="11 - LA ALTAGRACIA"/>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0 - AMPLIACIÓN DEL PLANTEL EDUCATIVO PARA INICIAL BEJUCALITO, MUNICIPIO HIGÜEY, PROVINCIA LA ALTAGRACIA."/>
    <s v="10 - FONDO GENERAL"/>
    <n v="15213"/>
    <s v="11 - LA ALTAGRACI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6 - AMPLIACIÓN DEL PLANTEL EDUCATIVO PARA INICIAL ANDRÉS PEÑA CABRAL, MUNICIPIO BANÍ, PROVINCIA PERAVIA."/>
    <s v="10 - FONDO GENERAL"/>
    <n v="15179"/>
    <s v="17 - PERAVIA"/>
    <n v="0"/>
    <n v="0"/>
    <n v="646004.1800000000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1 - AMPLIACIÓN DEL PLANTEL EDUCATIVO PARA INICIAL EL ROSARIO, MUNICIPIO EL SEIBO, PROVINCIA EL SEIBO."/>
    <s v="10 - FONDO GENERAL"/>
    <n v="15224"/>
    <s v="08 - EL SEIBO"/>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2 - AMPLIACIÓN DEL PLANTEL EDUCATIVO PARA INICIAL JOSÉ ANTONIO SALCEDO, MUNICIPIO RESTAURACIÓN, PROVINCIA DAJABÓN."/>
    <s v="10 - FONDO GENERAL"/>
    <n v="15281"/>
    <s v="05 - DAJABON"/>
    <n v="0"/>
    <n v="0"/>
    <n v="1.450000000011641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8 - AMPLIACIÓN DEL PLANTEL EDUCATIVO PARA INICIAL SALOMÉ UREÑA, MUNICIPIO LA ROMANA, PROVINCIA LA ROMANA."/>
    <s v="10 - FONDO GENERAL"/>
    <n v="15221"/>
    <s v="12 - LA ROMANA"/>
    <n v="0"/>
    <n v="0"/>
    <n v="0.9100000000325962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7 - AMPLIACIÓN DEL PLANTEL EDUCATIVO PARA INICIAL AMÉRICO LUGO, MUNICIPIO SABANA GRANDE DE BOYÁ, PROVINCIA MONTE PLATA."/>
    <s v="10 - FONDO GENERAL"/>
    <n v="15239"/>
    <s v="29 - MONTE PLATA"/>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6 - AMPLIACIÓN DEL PLANTEL EDUCATIVO PARA INICIAL LOS JENGIBRES, MUNICIPIO NAGUA, PROVINCIA MARÍA TRINIDAD SÁNCHEZ."/>
    <s v="10 - FONDO GENERAL"/>
    <n v="15290"/>
    <s v="14 - MARIA TRINIDAD SANCHEZ"/>
    <n v="0"/>
    <n v="0"/>
    <n v="1.73000000001047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8 - AMPLIACIÓN DEL PLANTEL EDUCATIVO PARA INICIAL MARÍA CONCEPCIÓN BONA, MUNICIPIO BOCA CHICA, PROVINCIA SANTO DOMINGO."/>
    <s v="10 - FONDO GENERAL"/>
    <n v="15303"/>
    <s v="32 - SANTO DOMINGO"/>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9 - AMPLIACIÓN DEL PLANTEL EDUCATIVO PARA INICIAL CARLOS HILARIOS ROSA, MUNICIPIO SÁNCHEZ, PROVINCIA SAMANÁ."/>
    <s v="10 - FONDO GENERAL"/>
    <n v="15293"/>
    <s v="20 - SAMANA"/>
    <n v="0"/>
    <n v="0"/>
    <n v="1.180000000051222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2 - AMPLIACIÓN DEL PLANTEL EDUCATIVO PARA INICIAL JUAN NEPOMUCENO RAVELO, MUNICIPIO IMBERT, PROVINCIA PUERTO PLATA."/>
    <s v="10 - FONDO GENERAL"/>
    <n v="15266"/>
    <s v="18 - PUERTO PLAT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7 - AMPLIACIÓN DEL PLANTEL EDUCATIVO PARA INICIAL LUIS FELIPE FELIZ Y FELIZ, MUNICIPIO FUNDACIÓN, PROVINCIA BARAHONA."/>
    <s v="10 - FONDO GENERAL"/>
    <n v="15247"/>
    <s v="04 - BARAHON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7 - AMPLIACIÓN DEL PLANTEL EDUCATIVO PARA INICIAL ERVIDO CREALES, MUNICIPIO VILLA HERMOSA, PROVINCIA LA ROMANA."/>
    <s v="10 - FONDO GENERAL"/>
    <n v="15220"/>
    <s v="12 - LA ROMANA"/>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4 - AMPLIACIÓN DEL PLANTEL EDUCATIVO PARA INICIAL ALIRO PAULINO, MUNICIPIO NIZAO, PROVINCIA PERAVIA."/>
    <s v="10 - FONDO GENERAL"/>
    <n v="15177"/>
    <s v="17 - PERAVIA"/>
    <n v="0"/>
    <n v="0"/>
    <n v="430669.4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5 - AMPLIACIÓN DEL PLANTEL EDUCATIVO PARA INICIAL CRISTINO PITTA, MUNICIPIO GASPAR HERNÁNDEZ, PROVINCIA ESPAILLAT."/>
    <s v="10 - FONDO GENERAL"/>
    <n v="15190"/>
    <s v="09 - ESPAILLAT"/>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0 - AMPLIACIÓN DEL PLANTEL EDUCATIVO PARA INICIAL PROF. RAMÓN ALTAGRACIA CORDONES, MUNICIPIO VILLA HERMOSA, PROVINCIA LA ROMANA."/>
    <s v="10 - FONDO GENERAL"/>
    <n v="15223"/>
    <s v="12 - LA ROMAN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2 - AMPLIACIÓN DEL PLANTEL EDUCATIVO PARA INICIAL LOS RINCONES DE GUACO, MUNICIPIO LA VEGA, PROVINCIA LA VEGA."/>
    <s v="10 - FONDO GENERAL"/>
    <n v="15185"/>
    <s v="13 - LA VEGA"/>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1 - AMPLIACIÓN DEL PLANTEL EDUCATIVO PARA INICIAL GOZUELA, MUNICIPIO PEPILLO SALCEDO, PROVINCIA MONTE CRISTI."/>
    <s v="10 - FONDO GENERAL"/>
    <n v="15270"/>
    <s v="15 - MONTE CRISTI"/>
    <n v="0"/>
    <n v="0"/>
    <n v="1.73000000001047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3 - AMPLIACIÓN DEL PLANTEL EDUCATIVO PARA INICIAL ROSA SMESTER, MUNICIPIO MONTE CRISTI, PROVINCIA MONTE CRISTI."/>
    <s v="10 - FONDO GENERAL"/>
    <n v="15272"/>
    <s v="15 - MONTE CRISTI"/>
    <n v="0"/>
    <n v="0"/>
    <n v="0.9100000000325962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2 - AMPLIACIÓN DEL PLANTEL EDUCATIVO PARA INICIAL ANA VIRGINIA REYNOSO, MUNICIPIO SABANA GRANDE DE BOYÁ, PROVINCIA MONTE PLATA."/>
    <s v="10 - FONDO GENERAL"/>
    <n v="15234"/>
    <s v="29 - MONTE PLAT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2 - AMPLIACIÓN DEL PLANTEL EDUCATIVO PARA INICIAL ANTONIO ESPAILLAT, MUNICIPIO SALCEDO, PROVINCIA HERMANAS MIRABAL."/>
    <s v="10 - FONDO GENERAL"/>
    <n v="15195"/>
    <s v="19 - HERMANAS MIRABAL"/>
    <n v="0"/>
    <n v="0"/>
    <n v="1.73000000001047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5 - AMPLIACIÓN DEL PLANTEL EDUCATIVO PARA INICIAL MARÍA CARO, MUNICIPIO BOCA CHICA, PROVINCIA SANTO DOMINGO."/>
    <s v="10 - FONDO GENERAL"/>
    <n v="15300"/>
    <s v="32 - SANTO DOMINGO"/>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5 - AMPLIACIÓN DEL PLANTEL EDUCATIVO PARA INICIAL RAMÓN ANTONIO TEJADA, MUNICIPIO CABRERA, PROVINCIA MARÍA TRINIDAD SÁNCHEZ."/>
    <s v="10 - FONDO GENERAL"/>
    <n v="15289"/>
    <s v="14 - MARIA TRINIDAD SANCHEZ"/>
    <n v="0"/>
    <n v="0"/>
    <n v="1.450000000011641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3 - AMPLIACIÓN DEL PLANTEL EDUCATIVO PARA INICIAL PROF. JOSÉ RAMÓN LIRIANO TEJADA, MUNICIPIO SALCEDO, PROVINCIA HERMANAS MIRABAL."/>
    <s v="10 - FONDO GENERAL"/>
    <n v="15196"/>
    <s v="19 - HERMANAS MIRABAL"/>
    <n v="0"/>
    <n v="0"/>
    <n v="215334.7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8 - AMPLIACIÓN DEL PLANTEL EDUCATIVO PARA INICIAL LUCAS GUIBBES, MUNICIPIO MICHES, PROVINCIA EL SEIBO."/>
    <s v="10 - FONDO GENERAL"/>
    <n v="15231"/>
    <s v="08 - EL SEIBO"/>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8 - AMPLIACIÓN DEL PLANTEL EDUCATIVO PARA INICIAL PROF. INOCENCIA ALTAGRACIA ROJAS FELIZ, MUNICIPIO LAS SALINAS, PROVINCIA BARAHONA."/>
    <s v="10 - FONDO GENERAL"/>
    <n v="15248"/>
    <s v="04 - BARAHONA"/>
    <n v="0"/>
    <n v="0"/>
    <n v="0.9100000000325962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3 - AMPLIACIÓN DEL PLANTEL EDUCATIVO PARA INICIAL BUENA VENTURA SORIANO, MUNICIPIO EL SEIBO, PROVINCIA EL SEIBO."/>
    <s v="10 - FONDO GENERAL"/>
    <n v="15226"/>
    <s v="08 - EL SEIBO"/>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7 - AMPLIACIÓN DEL PLANTEL EDUCATIVO PARA INICIAL PROF. NELIS MARINA CARABALLO PEREZ, MUNICIPIO JIMANÍ, PROVINCIA INDEPENDENCIA."/>
    <s v="10 - FONDO GENERAL"/>
    <n v="15164"/>
    <s v="10 - INDEPENDENCIA"/>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5 - AMPLIACIÓN DEL PLANTEL EDUCATIVO PARA INICIAL FUNDACIÓN DE PERAVIA, MUNICIPIO BANÍ, PROVINCIA PERAVIA."/>
    <s v="10 - FONDO GENERAL"/>
    <n v="15178"/>
    <s v="17 - PERAVIA"/>
    <n v="0"/>
    <n v="0"/>
    <n v="646004.1800000000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7 - AMPLIACIÓN DEL PLANTEL EDUCATIVO PARA INICIAL HIGÜERITO, MUNICIPIO SAN JUAN, PROVINCIA SAN JUAN."/>
    <s v="10 - FONDO GENERAL"/>
    <n v="15155"/>
    <s v="22 - SAN JUAN"/>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2 - AMPLIACIÓN DEL PLANTEL EDUCATIVO PARA INICIAL SALOMÉ UREÑA DE HENRÍQUEZ, MUNICIPIO TAMAYO, PROVINCIA BAHORUCO."/>
    <s v="10 - FONDO GENERAL"/>
    <n v="15159"/>
    <s v="03 - BAHORUCO"/>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4 - AMPLIACIÓN DEL PLANTEL EDUCATIVO PARA INICIAL  GREGORIO LUPERÓN, MUNICIPIO LOS RÍOS, PROVINCIA BAHORUCO."/>
    <s v="10 - FONDO GENERAL"/>
    <n v="15161"/>
    <s v="03 - BAHORUCO"/>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0 - AMPLIACIÓN DEL PLANTEL EDUCATIVO PARA INICIAL JUANA EVANGELISTA MALOON, MUNICIPIO SÁNCHEZ, PROVINCIA SAMANÁ."/>
    <s v="10 - FONDO GENERAL"/>
    <n v="15294"/>
    <s v="20 - SAMANA"/>
    <n v="0"/>
    <n v="0"/>
    <n v="1.450000000011641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8 - AMPLIACIÓN DEL PLANTEL EDUCATIVO PARA INICIAL SALOMÉ UREÑA DE HENRÍQUEZ, MUNICIPIO JAMAO AL NORTE, PROVINCIA ESPAILLAT."/>
    <s v="10 - FONDO GENERAL"/>
    <n v="15193"/>
    <s v="09 - ESPAILLAT"/>
    <n v="0"/>
    <n v="0"/>
    <n v="0.9100000000325962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1 - AMPLIACIÓN DEL PLANTEL EDUCATIVO PARA INICIAL SAN MARCOS ABAJO, MUNICIPIO PUERTO PLATA, PROVINCIA PUERTO PLATA."/>
    <s v="10 - FONDO GENERAL"/>
    <n v="15265"/>
    <s v="18 - PUERTO PLAT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4 - AMPLIACIÓN DEL PLANTEL EDUCATIVO PARA INICIAL PROF. ISRAEL BRITO BRUNO, MUNICIPIO IMBERT, PROVINCIA PUERTO PLATA."/>
    <s v="10 - FONDO GENERAL"/>
    <n v="15268"/>
    <s v="18 - PUERTO PLATA"/>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9 - AMPLIACIÓN DEL PLANTEL EDUCATIVO PARA INICIAL ELISEO GRULLÓN, MUNICIPIO NAGUA, PROVINCIA MARÍA TRINIDAD SÁNCHEZ."/>
    <s v="10 - FONDO GENERAL"/>
    <n v="15283"/>
    <s v="14 - MARIA TRINIDAD SANCHEZ"/>
    <n v="0"/>
    <n v="0"/>
    <n v="1.450000000011641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9 - AMPLIACIÓN DEL PLANTEL EDUCATIVO PARA INICIAL HERMANAS MIRABAL, MUNICIPIO HIGÜEY, PROVINCIA LA ALTAGRACIA."/>
    <s v="10 - FONDO GENERAL"/>
    <n v="15212"/>
    <s v="11 - LA ALTAGRACI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7 - AMPLIACIÓN DEL PLANTEL EDUCATIVO PARA INICIAL MARÍA TRINIDAD SÁNCHEZ, MUNICIPIO BOCA CHICA, PROVINCIA SANTO DOMINGO."/>
    <s v="10 - FONDO GENERAL"/>
    <n v="15302"/>
    <s v="32 - SANTO DOMINGO"/>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6 - AMPLIACIÓN DEL PLANTEL EDUCATIVO PARA INICIAL PROF.  JOSÉ FRANCISCO QUEZADA HERNÁNDEZ, MUNICIPIO BARAHONA, PROVINCIA BARAHONA."/>
    <s v="10 - FONDO GENERAL"/>
    <n v="15246"/>
    <s v="04 - BARAHON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4 - AMPLIACIÓN DEL PLANTEL EDUCATIVO PARA INICIAL RAMÓN MARTÍNEZ, MUNICIPIO PERALVILLO, PROVINCIA MONTE PLATA."/>
    <s v="10 - FONDO GENERAL"/>
    <n v="15236"/>
    <s v="29 - MONTE PLATA"/>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4 - AMPLIACIÓN DEL PLANTEL EDUCATIVO PARA INICIAL HERMANAS MIRABAL, MUNICIPIO BOCA CHICA, PROVINCIA SANTO DOMINGO."/>
    <s v="10 - FONDO GENERAL"/>
    <n v="15299"/>
    <s v="32 - SANTO DOMINGO"/>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1 - AMPLIACIÓN DEL PLANTEL EDUCATIVO PARA INICIAL MARÍA INOCENCIA BELÉN MININO, MUNICIPIO BANÍ, PROVINCIA PERAVIA."/>
    <s v="10 - FONDO GENERAL"/>
    <n v="15174"/>
    <s v="17 - PERAVIA"/>
    <n v="0"/>
    <n v="0"/>
    <n v="430669.4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0 - AMPLIACIÓN DEL PLANTEL EDUCATIVO PARA INICIAL PROF. CRISTÓBAL ALVINO FALCON, MUNICIPIO NIZAO, PROVINCIA PERAVIA."/>
    <s v="10 - FONDO GENERAL"/>
    <n v="15183"/>
    <s v="17 - PERAVIA"/>
    <n v="0"/>
    <n v="0"/>
    <n v="861338.9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1 - AMPLIACIÓN DEL PLANTEL EDUCATIVO PARA INICIAL HERMANAS MIRABAL, MUNICIPIO SALCEDO, PROVINCIA HERMANAS MIRABAL."/>
    <s v="10 - FONDO GENERAL"/>
    <n v="15194"/>
    <s v="19 - HERMANAS MIRABAL"/>
    <n v="0"/>
    <n v="0"/>
    <n v="1.180000000051222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3 - AMPLIACIÓN DEL PLANTEL EDUCATIVO PARA INICIAL HERMANOS TREJO, MUNICIPIO HIGÜEY, PROVINCIA LA ALTAGRACIA."/>
    <s v="10 - FONDO GENERAL"/>
    <n v="15205"/>
    <s v="11 - LA ALTAGRACIA"/>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2 - AMPLIACIÓN DEL PLANTEL EDUCATIVO PARA INICIAL JOHN FITZGERALD KENNEDY, MUNICIPIO MONTE CRISTI, PROVINCIA MONTE CRISTI."/>
    <s v="10 - FONDO GENERAL"/>
    <n v="15271"/>
    <s v="15 - MONTE CRISTI"/>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2 - AMPLIACIÓN DEL PLANTEL EDUCATIVO PARA INICIAL PROF. ALBALINA ACOSTA DE VÁSQUEZ, MUNICIPIO BOCA CHICA, PROVINCIA SANTO DOMINGO."/>
    <s v="10 - FONDO GENERAL"/>
    <n v="15297"/>
    <s v="32 - SANTO DOMINGO"/>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4 - AMPLIACIÓN DEL PLANTEL EDUCATIVO PARA INICIAL PERAVIA, MUNICIPIO BANÍ, PROVINCIA PERAVIA."/>
    <s v="10 - FONDO GENERAL"/>
    <n v="15173"/>
    <s v="07 - ELIAS PINA"/>
    <n v="0"/>
    <n v="0"/>
    <n v="0.9100000000325962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4 - AMPLIACIÓN DEL PLANTEL EDUCATIVO PARA INICIAL SALOMÉ UREÑA, MUNICIPIO HIGÜEY, PROVINCIA LA ALTAGRACIA."/>
    <s v="10 - FONDO GENERAL"/>
    <n v="15217"/>
    <s v="11 - LA ALTAGRACIA"/>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4 - AMPLIACIÓN DEL PLANTEL EDUCATIVO PARA INICIAL EL GUANITO, MUNICIPIO HIGÜEY, PROVINCIA LA ALTAGRACIA."/>
    <s v="10 - FONDO GENERAL"/>
    <n v="15206"/>
    <s v="11 - LA ALTAGRACI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3 - AMPLIACIÓN DEL PLANTEL EDUCATIVO PARA INICIAL FRANCISCO ALBERTO CAAMAÑO DEÑÓ, MUNICIPIO BAYAGUANA, PROVINCIA MONTE PLATA."/>
    <s v="10 - FONDO GENERAL"/>
    <n v="15235"/>
    <s v="29 - MONTE PLAT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0 - AMPLIACIÓN DEL PLANTEL EDUCATIVO PARA INICIAL NUESTRA SEÑORA DEL CARMEN, MUNICIPIO DUVERGÉ, PROVINCIA INDEPENDENCIA."/>
    <s v="10 - FONDO GENERAL"/>
    <n v="15167"/>
    <s v="10 - INDEPENDENCIA"/>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1 - AMPLIACIÓN DEL PLANTEL EDUCATIVO PARA INICIAL PROF. JUAN TAYLOR VENTURA, MUNICIPIO BOCA CHICA, PROVINCIA SANTO DOMINGO."/>
    <s v="10 - FONDO GENERAL"/>
    <n v="15306"/>
    <s v="32 - SANTO DOMINGO"/>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1 - AMPLIACIÓN DEL PLANTEL EDUCATIVO PARA INICIAL MARÍA DEL CARMEN GERARDO, MUNICIPIO LAS YAYAS DE VIAJAMA, PROVINCIA AZUA."/>
    <s v="10 - FONDO GENERAL"/>
    <n v="15170"/>
    <s v="02 - AZU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6 - AMPLIACIÓN DEL PLANTEL EDUCATIVO PARA INICIAL SOCORRO SÁNCHEZ, MUNICIPIO LOS ALCARRIZOS, PROVINCIA SANTO DOMINGO."/>
    <s v="10 - FONDO GENERAL"/>
    <n v="15258"/>
    <s v="32 - SANTO DOMINGO"/>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8 - AMPLIACIÓN DEL PLANTEL EDUCATIVO PARA INICIAL AUGUSTO PINEDA, MUNICIPIO NIZAO, PROVINCIA PERAVIA."/>
    <s v="10 - FONDO GENERAL"/>
    <n v="15181"/>
    <s v="17 - PERAVIA"/>
    <n v="0"/>
    <n v="0"/>
    <n v="861338.9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4 - AMPLIACIÓN DEL PLANTEL EDUCATIVO PARA INICIAL EVARISTO BRITO REYES, MUNICIPIO LOS ALCARRIZOS, PROVINCIA SANTO DOMINGO."/>
    <s v="10 - FONDO GENERAL"/>
    <n v="15256"/>
    <s v="32 - SANTO DOMINGO"/>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8 - AMPLIACIÓN DEL PLANTEL EDUCATIVO PARA INICIAL ELISEO DEMORIZI, MUNICIPIO SAMANÁ, PROVINCIA SAMANÁ."/>
    <s v="10 - FONDO GENERAL"/>
    <n v="15292"/>
    <s v="20 - SAMANA"/>
    <n v="0"/>
    <n v="0"/>
    <n v="1.180000000051222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4 - AMPLIACIÓN DEL PLANTEL EDUCATIVO PARA INICIAL DORA CORCIA SÁNCHEZ SÁNCHEZ, MUNICIPIO ENRIQUILLO, PROVINCIA BARAHONA."/>
    <s v="10 - FONDO GENERAL"/>
    <n v="15244"/>
    <s v="04 - BARAHONA"/>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5 - AMPLIACIÓN DEL PLANTEL EDUCATIVO PARA INICIAL JOSÉ GABRIEL GARCÍA, MUNICIPIO PEPILLO SALCEDO, PROVINCIA MONTE CRISTI."/>
    <s v="10 - FONDO GENERAL"/>
    <n v="15274"/>
    <s v="15 - MONTE CRISTI"/>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7 - AMPLIACIÓN DEL PLANTEL EDUCATIVO PARA INICIAL FELICIA ESPINO BURGOS, MUNICIPIO MICHES, PROVINCIA EL SEIBO."/>
    <s v="10 - FONDO GENERAL"/>
    <n v="15230"/>
    <s v="08 - EL SEIBO"/>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3 - AMPLIACIÓN DEL PLANTEL EDUCATIVO PARA INICIAL PROF. ANGUSTIA PÉREZ ROSARIO, MUNICIPIO MOCA, PROVINCIA ESPAILLAT."/>
    <s v="10 - FONDO GENERAL"/>
    <n v="15188"/>
    <s v="09 - ESPAILLAT"/>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5 - AMPLIACIÓN DEL PLANTEL EDUCATIVO PARA INICIAL SECTOR SURESTE, MUNICIPIO SAN JUAN, PROVINCIA SAN JUAN."/>
    <s v="10 - FONDO GENERAL"/>
    <n v="15153"/>
    <s v="22 - SAN JUAN"/>
    <n v="0"/>
    <n v="0"/>
    <n v="0.180000000051222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6 - AMPLIACIÓN DEL PLANTEL EDUCATIVO PARA INICIAL LA PEDRERA, MUNICIPIO GASPAR HERNÁNDEZ, PROVINCIA ESPAILLAT."/>
    <s v="10 - FONDO GENERAL"/>
    <n v="15191"/>
    <s v="09 - ESPAILLAT"/>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1 - AMPLIACIÓN DEL PLANTEL EDUCATIVO PARA INICIAL EL CAJUIL, MUNICIPIO OVIEDO, PROVINCIA PEDERNALES."/>
    <s v="10 - FONDO GENERAL"/>
    <n v="15240"/>
    <s v="16 - PEDERNALES"/>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1 - AMPLIACIÓN DEL PLANTEL EDUCATIVO PARA INICIAL JULIA MARTÍNEZ, MUNICIPIO NAGUA, PROVINCIA MARÍA TRINIDAD SÁNCHEZ."/>
    <s v="10 - FONDO GENERAL"/>
    <n v="15285"/>
    <s v="14 - MARIA TRINIDAD SANCHEZ"/>
    <n v="0"/>
    <n v="0"/>
    <n v="1.730000000010477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3 - AMPLIACIÓN DEL PLANTEL EDUCATIVO PARA INICIAL RÍO LIMPIO, MUNICIPIO PEDRO SANTANA, PROVINCIA ELÍAS PIÑA."/>
    <s v="10 - FONDO GENERAL"/>
    <n v="15282"/>
    <s v="07 - ELIAS PINA"/>
    <n v="0"/>
    <n v="0"/>
    <n v="0.4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2 - AMPLIACIÓN DEL PLANTEL EDUCATIVO PARA INICIAL ALTAGRACIA HENRÍQUEZ PERDOMO, MUNICIPIO VICENTE NOBLE, PROVINCIA BARAHONA."/>
    <s v="10 - FONDO GENERAL"/>
    <n v="15252"/>
    <s v="04 - BARAHONA"/>
    <n v="0"/>
    <n v="0"/>
    <n v="0.9100000000325962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2 - AMPLIACIÓN DEL PLANTEL EDUCATIVO PARA INICIAL LA MINA, MUNICIPIO MICHES, PROVINCIA EL SEIBO."/>
    <s v="10 - FONDO GENERAL"/>
    <n v="15225"/>
    <s v="08 - EL SEIBO"/>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0 - AMPLIACIÓN DEL PLANTEL EDUCATIVO PARA INICIAL EMETERIO VARGAS MARTE, MUNICIPIO VICENTE NOBLE, PROVINCIA BARAHONA."/>
    <s v="10 - FONDO GENERAL"/>
    <n v="15250"/>
    <s v="04 - BARAHON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1 - AMPLIACIÓN DEL PLANTEL EDUCATIVO PARA INICIAL GUAZUMITA, MUNICIPIO YAMASÁ, PROVINCIA MONTE PLATA."/>
    <s v="10 - FONDO GENERAL"/>
    <n v="15233"/>
    <s v="29 - MONTE PLATA"/>
    <n v="0"/>
    <n v="0"/>
    <n v="0.7300000000104773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9 - AMPLIACIÓN DEL PLANTEL EDUCATIVO PARA INICIAL SANTO CURA DE ARS, SECTOR CAPOTILLO, DISTRITO NACIONAL."/>
    <s v="10 - FONDO GENERAL"/>
    <n v="15261"/>
    <s v="01 - DISTRITO NACIONAL"/>
    <n v="0"/>
    <n v="0"/>
    <n v="0.4600000000209547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9 - AMPLIACIÓN DEL PLANTEL EDUCATIVO PARA INICIAL HILARIO PUELLO BATISTA, MUNICIPIO SAN JUAN, PROVINCIA SAN JUAN."/>
    <s v="10 - FONDO GENERAL"/>
    <n v="15432"/>
    <s v="22 - SAN JUAN"/>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4 - AMPLIACIÓN DEL PLANTEL EDUCATIVO PARA INICIAL PROF. LUIS MILCÍADES ESPICHICOQUEZ PÉREZ, MUNICIPIO BÁNICA, PROVINCIA ELÍAS PIÑA."/>
    <s v="10 - FONDO GENERAL"/>
    <n v="15374"/>
    <s v="07 - ELIAS PINA"/>
    <n v="0"/>
    <n v="0"/>
    <n v="86133.89000000001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0 - AMPLIACIÓN DEL PLANTEL EDUCATIVO PARA INICIAL JUAN CARLOS PEÑA REYES, MUNICIPIO SABANA YEGUA, PROVINCIA AZUA."/>
    <s v="10 - FONDO GENERAL"/>
    <n v="15451"/>
    <s v="02 - AZUA"/>
    <n v="0"/>
    <n v="0"/>
    <n v="172267.7800000000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6 - AMPLIACIÓN DEL PLANTEL EDUCATIVO PARA INICIAL AMIAMA GÓMEZ, MUNICIPIO TÁBARA ARRIBA, PROVINCIA AZUA."/>
    <s v="10 - FONDO GENERAL"/>
    <n v="15447"/>
    <s v="02 - AZUA"/>
    <n v="0"/>
    <n v="0"/>
    <n v="86133.89000000001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7 - AMPLIACIÓN DEL PLANTEL EDUCATIVO PARA INICIAL MARÍA TRINIDAD SÁNCHEZ, MUNICIPIO JUAN SANTIAGO, PROVINCIA ELÍAS PIÑA."/>
    <s v="10 - FONDO GENERAL"/>
    <n v="15440"/>
    <s v="07 - ELIAS PINA"/>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5 - AMPLIACIÓN DEL PLANTEL EDUCATIVO PARA INICIAL PROF. RAÚL JIMÉNEZ CAIRO, MUNICIPIO COMENDADOR, PROVINCIA ELÍAS PIÑA."/>
    <s v="10 - FONDO GENERAL"/>
    <n v="15365"/>
    <s v="07 - ELIAS PINA"/>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4 - AMPLIACIÓN DEL PLANTEL EDUCATIVO PARA INICIAL PROF. LUIS DÍAZ DÍAZ, MUNICIPIO PEDERNALES, PROVINCIA PEDERNALES."/>
    <s v="10 - FONDO GENERAL"/>
    <n v="15353"/>
    <s v="16 - PEDERNALES"/>
    <n v="0"/>
    <n v="0"/>
    <n v="0.9200000000419095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7 - AMPLIACIÓN DEL PLANTEL EDUCATIVO PARA INICIAL LA MESETA, MUNICIPIO SAN JUAN, PROVINCIA SAN JUAN."/>
    <s v="10 - FONDO GENERAL"/>
    <n v="15430"/>
    <s v="22 -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3 - AMPLIACIÓN DEL PLANTEL EDUCATIVO PARA INICIAL MOGOLLÓN - AURA CADENA, MUNICIPIO SAN JUAN, PROVINCIA SAN JUAN."/>
    <s v="10 - FONDO GENERAL"/>
    <n v="15426"/>
    <s v="22 -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4 - AMPLIACIÓN DEL PLANTEL EDUCATIVO PARA INICIAL LA SAONA, MUNICIPIO BANÍ, PROVINCIA PERAVIA."/>
    <s v="10 - FONDO GENERAL"/>
    <n v="15476"/>
    <s v="17 - PERAVIA"/>
    <n v="0"/>
    <n v="0"/>
    <n v="86133.89000000001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2 - AMPLIACIÓN DEL PLANTEL EDUCATIVO PARA INICIAL PROF. ALTAGRACIA ENRIQUETA CASTRO DE BRITO, MUNICIPIO TÁBARA ARRIBA, PROVINCIA AZUA."/>
    <s v="10 - FONDO GENERAL"/>
    <n v="15443"/>
    <s v="02 - AZU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2 - AMPLIACIÓN DEL PLANTEL EDUCATIVO PARA INICIAL PUNTA CAÑA, MUNICIPIO SAN JUAN, PROVINCIA SAN JUAN."/>
    <s v="10 - FONDO GENERAL"/>
    <n v="15435"/>
    <s v="22 -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4 - AMPLIACIÓN DEL PLANTEL EDUCATIVO PARA INICIAL ARISLENNY CANARIO MONTERO, MUNICIPIO EL CERCADO, PROVINCIA SAN JUAN."/>
    <s v="10 - FONDO GENERAL"/>
    <n v="15417"/>
    <s v="22 - SAN JUAN"/>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0 - AMPLIACIÓN DEL PLANTEL EDUCATIVO PARA INICIAL PROF. FRANCISCA PEÑA, MUNICIPIO LAS MATAS DE FARFÁN, PROVINCIA SAN JUAN."/>
    <s v="10 - FONDO GENERAL"/>
    <n v="15380"/>
    <s v="22 -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7 - AMPLIACIÓN DEL PLANTEL EDUCATIVO PARA INICIAL LOS RINCONCITOS, MUNICIPIO COMENDADOR, PROVINCIA ELÍAS PIÑA."/>
    <s v="10 - FONDO GENERAL"/>
    <n v="15367"/>
    <s v="07 - ELIAS PINA"/>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9 - AMPLIACIÓN DEL PLANTEL EDUCATIVO PARA INICIAL ACTIVO 20 - 30, MUNICIPIO LAS MATAS DE FARFÁN, PROVINCIA SAN JUAN."/>
    <s v="10 - FONDO GENERAL"/>
    <n v="15379"/>
    <s v="22 - SAN JUAN"/>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4 - AMPLIACIÓN DEL PLANTEL EDUCATIVO PARA INICIAL LOS CHARCOS, MUNICIPIO SAN JUAN, PROVINCIA SAN JUAN."/>
    <s v="10 - FONDO GENERAL"/>
    <n v="15427"/>
    <s v="22 -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2 - AMPLIACIÓN DEL PLANTEL EDUCATIVO PARA INICIAL JESÚS MAESTRO, MUNICIPIO SABANA YEGUA, PROVINCIA AZUA."/>
    <s v="10 - FONDO GENERAL"/>
    <n v="15454"/>
    <s v="02 - AZUA"/>
    <n v="0"/>
    <n v="0"/>
    <n v="86133.89000000001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0 - AMPLIACIÓN DEL PLANTEL EDUCATIVO PARA INICIAL SABANA ALTA, MUNICIPIO SAN JUAN, PROVINCIA SAN JUAN."/>
    <s v="10 - FONDO GENERAL"/>
    <n v="15423"/>
    <s v="22 -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1 - AMPLIACIÓN DEL PLANTEL EDUCATIVO PARA INICIAL MILAGROS RODRÍGUEZ SÁNCHEZ, MUNICIPIO JUAN DE HERRERA, PROVINCIA SAN JUAN."/>
    <s v="10 - FONDO GENERAL"/>
    <n v="15434"/>
    <s v="22 -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6 - AMPLIACIÓN DEL PLANTEL EDUCATIVO PARA INICIAL PROF. MANUEL DE JESÚS BOCIO, MUNICIPIO EL CERCADO, PROVINCIA SAN JUAN."/>
    <s v="10 - FONDO GENERAL"/>
    <n v="15419"/>
    <s v="22 - SAN JUAN"/>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6 - AMPLIACIÓN DEL PLANTEL EDUCATIVO PARA INICIAL CATIVO, MUNICIPIO SAN JUAN, PROVINCIA SAN JUAN."/>
    <s v="10 - FONDO GENERAL"/>
    <n v="15429"/>
    <s v="22 -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3 - AMPLIACIÓN DEL PLANTEL EDUCATIVO PARA INICIAL GASTÓN FERNANDO DELIGNE, MUNICIPIO OVIEDO, PROVINCIA PEDERNALES."/>
    <s v="10 - FONDO GENERAL"/>
    <n v="15352"/>
    <s v="16 - PEDERNALES"/>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7 - AMPLIACIÓN DEL PLANTEL EDUCATIVO PARA INICIAL EL PUERTO, MUNICIPIO AZUA, PROVINCIA AZUA."/>
    <s v="10 - FONDO GENERAL"/>
    <n v="15459"/>
    <s v="02 - AZUA"/>
    <n v="0"/>
    <n v="0"/>
    <n v="43066.95000000001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9 - AMPLIACIÓN DEL PLANTEL EDUCATIVO PARA INICIAL VIDAL FIGUEREO BELTRÉ, MUNICIPIO AZUA, PROVINCIA AZUA."/>
    <s v="10 - FONDO GENERAL"/>
    <n v="15450"/>
    <s v="02 - AZU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5 - AMPLIACIÓN DEL PLANTEL EDUCATIVO PARA INICIAL MACOTILLO, MUNICIPIO SAN JUAN, PROVINCIA SAN JUAN."/>
    <s v="10 - FONDO GENERAL"/>
    <n v="15428"/>
    <s v="22 - SAN JUAN"/>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8 - AMPLIACIÓN DEL PLANTEL EDUCATIVO PARA INICIAL LA MESETA, MUNICIPIO COMENDADOR, PROVINCIA ELÍAS PIÑA."/>
    <s v="10 - FONDO GENERAL"/>
    <n v="15368"/>
    <s v="07 - ELIAS PINA"/>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5 - AMPLIACIÓN DEL PLANTEL EDUCATIVO PARA INICIAL SILVESTRE ANTONIO GUZMÁN FERNÁNDEZ, MUNICIPIO AZUA, PROVINCIA AZUA."/>
    <s v="10 - FONDO GENERAL"/>
    <n v="15457"/>
    <s v="02 - AZUA"/>
    <n v="0"/>
    <n v="0"/>
    <n v="86133.89000000001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1 - AMPLIACIÓN DEL PLANTEL EDUCATIVO PARA INICIAL MILTON LAJARA DÍAZ, MUNICIPIO BANÍ, PROVINCIA PERAVIA."/>
    <s v="10 - FONDO GENERAL"/>
    <n v="15473"/>
    <s v="17 - PERAVIA"/>
    <n v="0"/>
    <n v="0"/>
    <n v="43066.95000000001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0 - AMPLIACIÓN DEL PLANTEL EDUCATIVO PARA INICIAL PROF. JUANA MARÍA VARGAS, MUNICIPIO SAN JUAN, PROVINCIA SAN JUAN."/>
    <s v="10 - FONDO GENERAL"/>
    <n v="15433"/>
    <s v="22 - SAN JUAN"/>
    <n v="0"/>
    <n v="0"/>
    <n v="0.8399999999674037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0 - AMPLIACIÓN DEL PLANTEL EDUCATIVO PARA INICIAL ANGOSTURA, MUNICIPIO COMENDADOR, PROVINCIA ELÍAS PIÑA."/>
    <s v="10 - FONDO GENERAL"/>
    <n v="15370"/>
    <s v="07 - ELIAS PINA"/>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9 - AMPLIACIÓN DEL PLANTEL EDUCATIVO PARA INICIAL EL PINO, MUNICIPIO COMENDADOR, PROVINCIA ELÍAS PIÑA."/>
    <s v="10 - FONDO GENERAL"/>
    <n v="15369"/>
    <s v="07 - ELIAS PINA"/>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8 - AMPLIACIÓN DEL PLANTEL EDUCATIVO PARA INICIAL PROF. ROSA MARÍA MORA TAVERAS, MUNICIPIO SAN JUAN, PROVINCIA SAN JUAN."/>
    <s v="10 - FONDO GENERAL"/>
    <n v="15431"/>
    <s v="22 - SAN JUAN"/>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3 - AMPLIACIÓN DEL PLANTEL EDUCATIVO PARA INICIAL ANTONIO DUVERGÉ, MUNICIPIO PEDRO SANTANA, PROVINCIA ELÍAS PIÑA."/>
    <s v="10 - FONDO GENERAL"/>
    <n v="15373"/>
    <s v="07 - ELIAS PINA"/>
    <n v="0"/>
    <n v="0"/>
    <n v="0.8399999999674037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6 - AMPLIACIÓN DEL PLANTEL EDUCATIVO PARA INICIAL ISIDRO MARTÍNEZ, MUNICIPIO COMENDADOR, PROVINCIA ELÍAS PIÑA."/>
    <s v="10 - FONDO GENERAL"/>
    <n v="15366"/>
    <s v="07 - ELIAS PINA"/>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5 - AMPLIACIÓN DEL PLANTEL EDUCATIVO PARA INICIAL MONTE NEGRO, MUNICIPIO RANCHO ARRIBA, PROVINCIA SAN JOSÉ DE OCOA."/>
    <s v="10 - FONDO GENERAL"/>
    <n v="15467"/>
    <s v="31 - SAN JOSE DE OCOA"/>
    <n v="0"/>
    <n v="0"/>
    <n v="43066.95000000001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8 - AMPLIACIÓN DEL PLANTEL EDUCATIVO PARA INICIAL LOS PARCELEROS, MUNICIPIO AZUA, PROVINCIA AZUA."/>
    <s v="10 - FONDO GENERAL"/>
    <n v="15449"/>
    <s v="02 - AZU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2 - AMPLIACIÓN DEL PLANTEL EDUCATIVO PARA INICIAL CARLOS JULIO TEJEDA ORTIZ, MUNICIPIO BANÍ, PROVINCIA PERAVIA."/>
    <s v="10 - FONDO GENERAL"/>
    <n v="15474"/>
    <s v="17 - PERAVIA"/>
    <n v="0"/>
    <n v="0"/>
    <n v="301468.6199999999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3 - AMPLIACIÓN DEL PLANTEL EDUCATIVO PARA INICIAL ALTAGRACIA BENÍTEZ, MUNICIPIO AZUA, PROVINCIA AZUA."/>
    <s v="10 - FONDO GENERAL"/>
    <n v="15444"/>
    <s v="02 - AZUA"/>
    <n v="0"/>
    <n v="0"/>
    <n v="129200.2399999999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9 - AMPLIACIÓN DEL PLANTEL EDUCATIVO PARA INICIAL LOS YAGUARIZOS, MUNICIPIO BANÍ, PROVINCIA PERAVIA."/>
    <s v="10 - FONDO GENERAL"/>
    <n v="15481"/>
    <s v="17 - PERAVIA"/>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9 - AMPLIACIÓN DEL PLANTEL EDUCATIVO PARA INICIAL PROF. MARÍANA MIRIAN SUAZO, MUNICIPIO BANÍ, PROVINCIA PERAVIA."/>
    <s v="10 - FONDO GENERAL"/>
    <n v="15471"/>
    <s v="17 - PERAVIA"/>
    <n v="0"/>
    <n v="0"/>
    <n v="86133.89000000001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8 - AMPLIACIÓN DEL PLANTEL EDUCATIVO PARA INICIAL PROF. ARISTÓFANES A. MELLA JIMÉNEZ, MUNICIPIO LAS MATAS DE FARFÁN, PROVINCIA SAN JUAN."/>
    <s v="10 - FONDO GENERAL"/>
    <n v="15378"/>
    <s v="22 -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5 - AMPLIACIÓN DEL PLANTEL EDUCATIVO PARA INICIAL MATÍAS RAMÓN MELLA, MUNICIPIO VICENTE NOBLE, PROVINCIA BARAHONA."/>
    <s v="10 - FONDO GENERAL"/>
    <n v="15364"/>
    <s v="04 - BARAHONA"/>
    <n v="0"/>
    <n v="0"/>
    <n v="0.9200000000419095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5 - AMPLIACIÓN DEL PLANTEL EDUCATIVO PARA INICIAL SANTA TERESA DE JESÚS, MUNICIPIO SABANA YEGUA, PROVINCIA AZUA."/>
    <s v="10 - FONDO GENERAL"/>
    <n v="15446"/>
    <s v="02 - AZUA"/>
    <n v="0"/>
    <n v="0"/>
    <n v="86133.89000000001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8 - AMPLIACIÓN DEL PLANTEL EDUCATIVO PARA INICIAL REYNALDO DEL CARMEN GARCÍA, MUNICIPIO AZUA, PROVINCIA AZUA."/>
    <s v="10 - FONDO GENERAL"/>
    <n v="15460"/>
    <s v="02 - AZU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9 - AMPLIACIÓN DEL PLANTEL EDUCATIVO PARA INICIAL MARINA SEPÚLVEDA, MUNICIPIO EL PEÑÓN, PROVINCIA BARAHONA."/>
    <s v="10 - FONDO GENERAL"/>
    <n v="15358"/>
    <s v="04 - BARAHONA"/>
    <n v="0"/>
    <n v="0"/>
    <n v="0.8399999999674037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3 - AMPLIACIÓN DEL PLANTEL EDUCATIVO PARA INICIAL LAS SALINAS, MUNICIPIO LAS SALINAS, PROVINCIA BARAHONA."/>
    <s v="10 - FONDO GENERAL"/>
    <n v="15362"/>
    <s v="04 - BARAHONA"/>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8 - AMPLIACIÓN DEL PLANTEL EDUCATIVO PARA INICIAL FÉLIX MARÍA MORILLO MONTERO, MUNICIPIO HONDO VALLE, PROVINCIA ELÍAS PIÑA."/>
    <s v="10 - FONDO GENERAL"/>
    <n v="15441"/>
    <s v="07 - ELIAS PINA"/>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7 - AMPLIACIÓN DEL PLANTEL EDUCATIVO PARA INICIAL CELANDA ALCÁNTARA SÁNCHEZ, MUNICIPIO LAS MATAS DE FARFÁN, PROVINCIA SAN JUAN."/>
    <s v="10 - FONDO GENERAL"/>
    <n v="15377"/>
    <s v="22 - SAN JUAN"/>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3 - AMPLIACIÓN DEL PLANTEL EDUCATIVO PARA INICIAL PROF. LUIS EMILIO PEÑA, MUNICIPIO BANÍ, PROVINCIA PERAVIA."/>
    <s v="10 - FONDO GENERAL"/>
    <n v="15475"/>
    <s v="17 - PERAVIA"/>
    <n v="0"/>
    <n v="0"/>
    <n v="430669.4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9 - AMPLIACIÓN DEL PLANTEL EDUCATIVO PARA INICIAL EL HATO, MUNICIPIO SAN JUAN, PROVINCIA SAN JUAN."/>
    <s v="10 - FONDO GENERAL"/>
    <n v="15422"/>
    <s v="22 - SAN JUAN"/>
    <n v="0"/>
    <n v="0"/>
    <n v="0.8399999999674037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8 - AMPLIACIÓN DEL PLANTEL EDUCATIVO PARA INICIAL FIDEL MEDINA, MUNICIPIO BARAHONA, PROVINCIA BARAHONA."/>
    <s v="10 - FONDO GENERAL"/>
    <n v="15357"/>
    <s v="04 - BARAHONA"/>
    <n v="0"/>
    <n v="0"/>
    <n v="0.8399999999674037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3 - AMPLIACIÓN DEL PLANTEL EDUCATIVO PARA INICIAL SAN FRANCISCO JAVIER FE Y ALEGRÍA, MUNICIPIO EL CERCADO, PROVINCIA SAN JUAN."/>
    <s v="10 - FONDO GENERAL"/>
    <n v="15416"/>
    <s v="22 - SAN JUAN"/>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4 - AMPLIACIÓN DEL PLANTEL EDUCATIVO PARA INICIAL ARROYO BLANCO, MUNICIPIO RANCHO ARRIBA, PROVINCIA SAN JOSÉ DE OCOA."/>
    <s v="10 - FONDO GENERAL"/>
    <n v="15466"/>
    <s v="31 - SAN JOSE DE OCOA"/>
    <n v="0"/>
    <n v="0"/>
    <n v="43066.95000000001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8 - AMPLIACIÓN DEL PLANTEL EDUCATIVO PARA INICIAL SAN ANDRÉS, MUNICIPIO VALLEJUELO, PROVINCIA SAN JUAN."/>
    <s v="10 - FONDO GENERAL"/>
    <n v="15421"/>
    <s v="22 -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6 - AMPLIACIÓN DEL PLANTEL EDUCATIVO PARA INICIAL ESPÍRITU SANTO, MUNICIPIO BANÍ, PROVINCIA PERAVIA."/>
    <s v="10 - FONDO GENERAL"/>
    <n v="15468"/>
    <s v="17 - PERAVIA"/>
    <n v="0"/>
    <n v="0"/>
    <n v="86133.89000000001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0 - AMPLIACIÓN DEL PLANTEL EDUCATIVO PARA INICIAL VILLA DAVID, MUNICIPIO BANÍ, PROVINCIA PERAVIA."/>
    <s v="10 - FONDO GENERAL"/>
    <n v="15472"/>
    <s v="17 - PERAVI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6 - AMPLIACIÓN DEL PLANTEL EDUCATIVO PARA INICIAL CLARENCE CRISTOPHER HAMILTON OXLEY, MUNICIPIO BARAHONA, PROVINCIA BARAHONA."/>
    <s v="10 - FONDO GENERAL"/>
    <n v="15355"/>
    <s v="04 - BARAHONA"/>
    <n v="0"/>
    <n v="0"/>
    <n v="0.8399999999674037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0 - AMPLIACIÓN DEL PLANTEL EDUCATIVO PARA INICIAL LA CEIBA NUEVA, MUNICIPIO LAS YAYAS DE VIAJAMA, PROVINCIA AZUA."/>
    <s v="10 - FONDO GENERAL"/>
    <n v="15462"/>
    <s v="02 - AZUA"/>
    <n v="0"/>
    <n v="0"/>
    <n v="86133.89000000001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5 - AMPLIACIÓN DEL PLANTEL EDUCATIVO PARA INICIAL CLUB ROTARIO MAGUANA, MUNICIPIO SAN JUAN, PROVINCIA SAN JUAN."/>
    <s v="10 - FONDO GENERAL"/>
    <n v="15438"/>
    <s v="22 - SAN JUAN"/>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3 - AMPLIACIÓN DEL PLANTEL EDUCATIVO PARA INICIAL MANUEL RAMÓN ESCALANTE, MUNICIPIO TÁBARA ARRIBA, PROVINCIA AZUA."/>
    <s v="10 - FONDO GENERAL"/>
    <n v="15455"/>
    <s v="02 - AZUA"/>
    <n v="0"/>
    <n v="0"/>
    <n v="86133.89000000001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5 - AMPLIACIÓN DEL PLANTEL EDUCATIVO PARA INICIAL PEDRO JOSÉ A. BLANDINO SOTO, MUNICIPIO BANÍ, PROVINCIA PERAVIA."/>
    <s v="10 - FONDO GENERAL"/>
    <n v="15477"/>
    <s v="17 - PERAVI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4 - AMPLIACIÓN DEL PLANTEL EDUCATIVO PARA INICIAL PROF. RAFAEL ENRÍQUEZ MARRERO MATOS, MUNICIPIO VICENTE NOBLE, PROVINCIA BARAHONA."/>
    <s v="10 - FONDO GENERAL"/>
    <n v="15363"/>
    <s v="04 - BARAHONA"/>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2 - AMPLIACIÓN DEL PLANTEL EDUCATIVO PARA INICIAL LA CIÉNAGA, MUNICIPIO SAN JOSÉ DE OCOA, PROVINCIA SAN JOSÉ DE OCOA."/>
    <s v="10 - FONDO GENERAL"/>
    <n v="15464"/>
    <s v="31 - SAN JOSE DE OCO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1 - AMPLIACIÓN DEL PLANTEL EDUCATIVO PARA INICIAL BUENA VISTA DEL YAQUE, MUNICIPIO BOHECHÍO, PROVINCIA SAN JUAN."/>
    <s v="10 - FONDO GENERAL"/>
    <n v="15424"/>
    <s v="22 -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8 - AMPLIACIÓN DEL PLANTEL EDUCATIVO PARA INICIAL AQUILES CABRAL BILLINI, MUNICIPIO BANÍ, PROVINCIA PERAVIA."/>
    <s v="10 - FONDO GENERAL"/>
    <n v="15470"/>
    <s v="17 - PERAVI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1 - AMPLIACIÓN DEL PLANTEL EDUCATIVO PARA INICIAL JAVIER ANTONIO CASTILLO PÉREZ, MUNICIPIO PUEBLO VIEJO, PROVINCIA AZUA."/>
    <s v="10 - FONDO GENERAL"/>
    <n v="15453"/>
    <s v="02 - AZU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1 - AMPLIACIÓN DEL PLANTEL EDUCATIVO PARA INICIAL EVARISTO LINARES SANTANA, MUNICIPIO LAS MATAS DE FARFÁN, PROVINCIA SAN JUAN."/>
    <s v="10 - FONDO GENERAL"/>
    <n v="15381"/>
    <s v="22 - SAN JUAN"/>
    <n v="0"/>
    <n v="0"/>
    <n v="0.1899999999441206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2 - AMPLIACIÓN DEL PLANTEL EDUCATIVO PARA INICIAL CATALINA POU, MUNICIPIO CABRAL, PROVINCIA BARAHONA."/>
    <s v="10 - FONDO GENERAL"/>
    <n v="15361"/>
    <s v="04 - BARAHONA"/>
    <n v="0"/>
    <n v="0"/>
    <n v="0.8399999999674037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4 - AMPLIACIÓN DEL PLANTEL EDUCATIVO PARA INICIAL LUIS RAMÍREZ MORA, MUNICIPIO TÁBARA ARRIBA, PROVINCIA AZUA."/>
    <s v="10 - FONDO GENERAL"/>
    <n v="15456"/>
    <s v="02 - AZU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3 - AMPLIACIÓN DEL PLANTEL EDUCATIVO PARA INICIAL PROF. HÉCTOR BIENVENIDO GARCÍA LÓPEZ, MUNICIPIO SAN JUAN, PROVINCIA SAN JUAN."/>
    <s v="10 - FONDO GENERAL"/>
    <n v="15436"/>
    <s v="22 - SAN JUAN"/>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7 - AMPLIACIÓN DEL PLANTEL EDUCATIVO PARA INICIAL MÁXIMO GÓMEZ, MUNICIPIO BANÍ, PROVINCIA PERAVIA."/>
    <s v="10 - FONDO GENERAL"/>
    <n v="15469"/>
    <s v="17 - PERAVI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6 - AMPLIACIÓN DEL PLANTEL EDUCATIVO PARA INICIAL MARTINA DE LOS SANTOS QUEVEDO, MUNICIPIO AZUA, PROVINCIA AZUA."/>
    <s v="10 - FONDO GENERAL"/>
    <n v="15458"/>
    <s v="02 - AZU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7 - AMPLIACIÓN DEL PLANTEL EDUCATIVO PARA INICIAL SABANA CHIQUITA, MUNICIPIO BANÍ, PROVINCIA PERAVIA."/>
    <s v="10 - FONDO GENERAL"/>
    <n v="15479"/>
    <s v="17 - PERAVIA"/>
    <n v="0"/>
    <n v="0"/>
    <n v="43066.95000000001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7 - AMPLIACIÓN DEL PLANTEL EDUCATIVO PARA INICIAL PROF. LINADO FULCAR FULCAR, MUNICIPIO EL CERCADO, PROVINCIA SAN JUAN."/>
    <s v="10 - FONDO GENERAL"/>
    <n v="15420"/>
    <s v="22 -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1 - AMPLIACIÓN DEL PLANTEL EDUCATIVO PARA INICIAL PROF. IRENE ACOSTA, MUNICIPIO FUNDACIÓN, PROVINCIA BARAHONA."/>
    <s v="10 - FONDO GENERAL"/>
    <n v="15360"/>
    <s v="04 - BARAHONA"/>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1 - AMPLIACIÓN DEL PLANTEL EDUCATIVO PARA INICIAL MANUEL ANTONIO MORALES, MUNICIPIO COMENDADOR, PROVINCIA ELÍAS PIÑA."/>
    <s v="10 - FONDO GENERAL"/>
    <n v="15371"/>
    <s v="07 - ELIAS PINA"/>
    <n v="0"/>
    <n v="0"/>
    <n v="0.1899999999441206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0 - AMPLIACIÓN DEL PLANTEL EDUCATIVO PARA INICIAL ANAIMA TEJADA CHAPMAN, MUNICIPIO BARAHONA, PROVINCIA BARAHONA."/>
    <s v="10 - FONDO GENERAL"/>
    <n v="15359"/>
    <s v="04 - BARAHONA"/>
    <n v="0"/>
    <n v="0"/>
    <n v="0.8399999999674037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8 - AMPLIACIÓN DEL PLANTEL EDUCATIVO PARA INICIAL JUAN ISMAEL ZAPATA NIVAR, MUNICIPIO BANÍ, PROVINCIA PERAVIA."/>
    <s v="10 - FONDO GENERAL"/>
    <n v="15480"/>
    <s v="17 - PERAVIA"/>
    <n v="0"/>
    <n v="0"/>
    <n v="86133.89000000001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4 - AMPLIACIÓN DEL PLANTEL EDUCATIVO PARA INICIAL EDALIO BÁEZ MERÁN, MUNICIPIO SAN JUAN, PROVINCIA SAN JUAN."/>
    <s v="10 - FONDO GENERAL"/>
    <n v="15437"/>
    <s v="22 - SAN JUAN"/>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4 - AMPLIACIÓN DEL PLANTEL EDUCATIVO PARA INICIAL JOHN FITZGERALD KENNEDY, MUNICIPIO LAS CHARCAS, PROVINCIA AZUA."/>
    <s v="10 - FONDO GENERAL"/>
    <n v="15445"/>
    <s v="02 - AZU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3 - AMPLIACIÓN DEL PLANTEL EDUCATIVO PARA INICIAL NARANJAL ARRIBA, MUNICIPIO SAN JOSÉ DE OCOA, PROVINCIA SAN JOSÉ DE OCOA."/>
    <s v="10 - FONDO GENERAL"/>
    <n v="15465"/>
    <s v="31 - SAN JOSE DE OCOA"/>
    <n v="0"/>
    <n v="0"/>
    <n v="43066.95000000001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7 - AMPLIACIÓN DEL PLANTEL EDUCATIVO PARA INICIAL PROF. ALTAGRACIA OZEMA GERÓNIMO MATOS, MUNICIPIO ESTEBANÍA, PROVINCIA AZUA."/>
    <s v="10 - FONDO GENERAL"/>
    <n v="15448"/>
    <s v="02 - AZUA"/>
    <n v="0"/>
    <n v="0"/>
    <n v="129200.83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6 - AMPLIACIÓN DEL PLANTEL EDUCATIVO PARA INICIAL TOMÁS PERALTA, MUNICIPIO LAS MATAS DE FARFÁN, PROVINCIA SAN JUAN."/>
    <s v="10 - FONDO GENERAL"/>
    <n v="15376"/>
    <s v="22 - SAN JUAN"/>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7 - AMPLIACIÓN DEL PLANTEL EDUCATIVO PARA INICIAL BAITOITA, MUNICIPIO BARAHONA, PROVINCIA BARAHONA."/>
    <s v="10 - FONDO GENERAL"/>
    <n v="15356"/>
    <s v="04 - BARAHONA"/>
    <n v="0"/>
    <n v="0"/>
    <n v="0.8399999999674037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1 - AMPLIACIÓN DEL PLANTEL EDUCATIVO PARA INICIAL CELIDA LUISA PÉREZ DE CRESPO , MUNICIPIO AZUA, PROVINCIA AZUA."/>
    <s v="10 - FONDO GENERAL"/>
    <n v="15463"/>
    <s v="02 - AZUA"/>
    <n v="0"/>
    <n v="0"/>
    <n v="86133.89000000001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5 - AMPLIACIÓN DEL PLANTEL EDUCATIVO PARA INICIAL PROF. JOSÉ ASCENSIÓN GARCÍA SÁNCHEZ, MUNICIPIO LAS MATAS DE FARFÁN, PROVINCIA SAN JUAN."/>
    <s v="10 - FONDO GENERAL"/>
    <n v="15375"/>
    <s v="22 -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2 - AMPLIACIÓN DEL PLANTEL EDUCATIVO PARA INICIAL EVA MARÍA PELLERANO, MUNICIPIO BÁNICA, PROVINCIA ELÍAS PIÑA."/>
    <s v="10 - FONDO GENERAL"/>
    <n v="15372"/>
    <s v="07 - ELIAS PINA"/>
    <n v="0"/>
    <n v="0"/>
    <n v="0.1899999999441206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6 - AMPLIACIÓN DEL PLANTEL EDUCATIVO PARA INICIAL HATICO DEL GUANAL, MUNICIPIO SAN JUAN, PROVINCIA SAN JUAN."/>
    <s v="10 - FONDO GENERAL"/>
    <n v="15439"/>
    <s v="22 -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2 - AMPLIACIÓN DEL PLANTEL EDUCATIVO PARA INICIAL GUANITO, MUNICIPIO SAN JUAN, PROVINCIA SAN JUAN."/>
    <s v="10 - FONDO GENERAL"/>
    <n v="15425"/>
    <s v="22 -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9 - AMPLIACIÓN DEL PLANTEL EDUCATIVO PARA INICIAL CAÑADA DE PIEDRA, MUNICIPIO AZUA, PROVINCIA AZUA."/>
    <s v="10 - FONDO GENERAL"/>
    <n v="15461"/>
    <s v="02 - AZUA"/>
    <n v="0"/>
    <n v="0"/>
    <n v="86133.89000000001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5 - AMPLIACIÓN DEL PLANTEL EDUCATIVO PARA INICIAL ISMAEL MIRANDA, MUNICIPIO ENRIQUILLO, PROVINCIA BARAHONA."/>
    <s v="10 - FONDO GENERAL"/>
    <n v="15354"/>
    <s v="04 - BARAHONA"/>
    <n v="0"/>
    <n v="0"/>
    <n v="0.890000000013969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5 - AMPLIACIÓN DEL PLANTEL EDUCATIVO PARA INICIAL DAMIÁN, MUNICIPIO EL CERCADO, PROVINCIA SAN JUAN."/>
    <s v="10 - FONDO GENERAL"/>
    <n v="15418"/>
    <s v="22 -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2 - AMPLIACIÓN DEL PLANTEL EDUCATIVO PARA INICIAL PROF. ANÍBAL ADAMES LEBRÓN, MUNICIPIO LAS MATAS DE FARFÁN, PROVINCIA SAN JUAN."/>
    <s v="10 - FONDO GENERAL"/>
    <n v="15400"/>
    <s v="22 - SAN JUAN"/>
    <n v="0"/>
    <n v="0"/>
    <n v="0.95000000001164153"/>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0 - AMPLIACIÓN DEL PLANTEL EDUCATIVO PARA INICIAL CONCEPCIÓN BONA, MUNICIPIO BANÍ, PROVINCIA PERAVIA."/>
    <s v="10 - FONDO GENERAL"/>
    <n v="15482"/>
    <s v="17 - PERAVIA"/>
    <n v="0"/>
    <n v="0"/>
    <n v="0.83999999996740371"/>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8 - AMPLIACIÓN DEL PLANTEL EDUCATIVO PARA INICIAL BURENDE, MUNICIPIO LA VEGA, PROVINCIA LA VEGA."/>
    <s v="10 - FONDO GENERAL"/>
    <n v="15612"/>
    <s v="13 - LA VEG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3 - AMPLIACIÓN DEL PLANTEL EDUCATIVO PARA INICIAL DAVID DURÁN , MUNICIPIO CONSTANZA, PROVINCIA LA VEGA."/>
    <s v="10 - FONDO GENERAL"/>
    <n v="15607"/>
    <s v="13 -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6 - AMPLIACIÓN DEL PLANTEL EDUCATIVO PARA INICIAL ESTILIANO SUSANA, MUNICIPIO VILLA ALTAGRACIA, PROVINCIA SAN CRISTÓBAL."/>
    <s v="10 - FONDO GENERAL"/>
    <n v="15519"/>
    <s v="21 - SAN CRISTO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5 - AMPLIACIÓN DEL PLANTEL EDUCATIVO PARA INICIAL EL JOBO, MUNICIPIO EL SEIBO, PROVINCIA EL SEIBO."/>
    <s v="10 - FONDO GENERAL"/>
    <n v="15578"/>
    <s v="08 - EL SEIB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4 - AMPLIACIÓN DEL PLANTEL EDUCATIVO PARA INICIAL COQUITO, MUNICIPIO LOS LLANOS, PROVINCIA SAN PEDRO DE MACORÍS."/>
    <s v="10 - FONDO GENERAL"/>
    <n v="15550"/>
    <s v="23 - SAN PEDRO DE MACORIS"/>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7 - AMPLIACIÓN DEL PLANTEL EDUCATIVO PARA INICIAL PASO CIBAO, MUNICIPIO EL SEIBO, PROVINCIA EL SEIBO."/>
    <s v="10 - FONDO GENERAL"/>
    <n v="15583"/>
    <s v="08 - EL SEIB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1 - AMPLIACIÓN DEL PLANTEL EDUCATIVO PARA INICIAL CRISTO REY, MUNICIPIO LA ROMANA, PROVINCIA LA ROMANA."/>
    <s v="10 - FONDO GENERAL"/>
    <n v="15568"/>
    <s v="12 - LA ROMAN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1 - AMPLIACIÓN DEL PLANTEL EDUCATIVO PARA INICIAL GUACO LOS FRÍAS, MUNICIPIO LA VEGA, PROVINCIA LA VEGA."/>
    <s v="10 - FONDO GENERAL"/>
    <n v="15615"/>
    <s v="13 - LA VEGA"/>
    <n v="0"/>
    <n v="0"/>
    <n v="43066.9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3 - AMPLIACIÓN DEL PLANTEL EDUCATIVO PARA INICIAL ARROYO HIGÜERO, MUNICIPIO SAN GREGORIO DE NIGUA, PROVINCIA SAN CRISTÓBAL."/>
    <s v="10 - FONDO GENERAL"/>
    <n v="15536"/>
    <s v="21 - SAN CRISTOBAL"/>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1 - AMPLIACIÓN DEL PLANTEL EDUCATIVO PARA INICIAL LAS PAJAS, MUNICIPIO HATO MAYOR, PROVINCIA HATO MAYOR."/>
    <s v="10 - FONDO GENERAL"/>
    <n v="15586"/>
    <s v="30 - HATO MAYOR"/>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4 - AMPLIACIÓN DEL PLANTEL EDUCATIVO PARA INICIAL JUAN PABLO DUARTE, MUNICIPIO HATO MAYOR, PROVINCIA HATO MAYOR."/>
    <s v="10 - FONDO GENERAL"/>
    <n v="15575"/>
    <s v="30 - HATO MAYOR"/>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4 - AMPLIACIÓN DEL PLANTEL EDUCATIVO PARA INICIAL SAN ANTONIO, MUNICIPIO SAN CRISTÓBAL, PROVINCIA SAN CRISTÓBAL."/>
    <s v="10 - FONDO GENERAL"/>
    <n v="15517"/>
    <s v="21 - SAN CRISTO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0 - AMPLIACIÓN DEL PLANTEL EDUCATIVO PARA INICIAL LA CUCHILLA, MUNICIPIO VILLA ALTAGRACIA, PROVINCIA SAN CRISTÓBAL."/>
    <s v="10 - FONDO GENERAL"/>
    <n v="15523"/>
    <s v="21 - SAN CRISTO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4 - AMPLIACIÓN DEL PLANTEL EDUCATIVO PARA INICIAL NAJAYO EN MEDIO, MUNICIPIO YAGUATE, PROVINCIA SAN CRISTÓBAL."/>
    <s v="10 - FONDO GENERAL"/>
    <n v="15527"/>
    <s v="21 - SAN CRISTO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6 - AMPLIACIÓN DEL PLANTEL EDUCATIVO PARA INICIAL RANCHO VIEJO, MUNICIPIO LA VEGA, PROVINCIA LA VEGA."/>
    <s v="10 - FONDO GENERAL"/>
    <n v="15620"/>
    <s v="13 -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1 - AMPLIACIÓN DEL PLANTEL EDUCATIVO PARA INICIAL SAN RAFAEL, MUNICIPIO SAN CRISTÓBAL, PROVINCIA SAN CRISTÓBAL."/>
    <s v="10 - FONDO GENERAL"/>
    <n v="15514"/>
    <s v="21 - SAN CRISTO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2 - AMPLIACIÓN DEL PLANTEL EDUCATIVO PARA INICIAL FUERTE RESOLÍ, MUNICIPIO SAN CRISTÓBAL, PROVINCIA SAN CRISTÓBAL."/>
    <s v="10 - FONDO GENERAL"/>
    <n v="15515"/>
    <s v="21 - SAN CRISTOBAL"/>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7 - AMPLIACIÓN DEL PLANTEL EDUCATIVO PARA INICIAL PROF. GRECIA GERÓNIMO, MUNICIPIO SAN PEDRO DE MACORÍS, PROVINCIA SAN PEDRO DE MACORÍS."/>
    <s v="10 - FONDO GENERAL"/>
    <n v="15563"/>
    <s v="23 - SAN PEDRO DE MACORIS"/>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9 - AMPLIACIÓN DEL PLANTEL EDUCATIVO PARA INICIAL JAVIER ANGULO GURIDI, MUNICIPIO VILLA ALTAGRACIA, PROVINCIA SAN CRISTÓBAL."/>
    <s v="10 - FONDO GENERAL"/>
    <n v="15522"/>
    <s v="21 - SAN CRISTO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7 - AMPLIACIÓN DEL PLANTEL EDUCATIVO PARA INICIAL PROF. FELIPE MONTES GÓMEZ, MUNICIPIO GASPAR HERNÁNDEZ, PROVINCIA ESPAILLAT."/>
    <s v="10 - FONDO GENERAL"/>
    <n v="15642"/>
    <s v="09 - ESPAILLAT"/>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6 - AMPLIACIÓN DEL PLANTEL EDUCATIVO PARA INICIAL EL GUAYABAL, MUNICIPIO HATO MAYOR, PROVINCIA HATO MAYOR."/>
    <s v="10 - FONDO GENERAL"/>
    <n v="15580"/>
    <s v="30 - HATO MAYOR"/>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4 - AMPLIACIÓN DEL PLANTEL EDUCATIVO PARA INICIAL CAÑADA DEL AGUA, MUNICIPIO EL SEIBO, PROVINCIA EL SEIBO."/>
    <s v="10 - FONDO GENERAL"/>
    <n v="15576"/>
    <s v="08 - EL SEIB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8 - AMPLIACIÓN DEL PLANTEL EDUCATIVO PARA INICIAL PROF. TOMASA CIPRIÁN, MUNICIPIO VILLA HERMOSA, PROVINCIA LA ROMANA."/>
    <s v="10 - FONDO GENERAL"/>
    <n v="15604"/>
    <s v="12 - LA ROMAN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1 - AMPLIACIÓN DEL PLANTEL EDUCATIVO PARA INICIAL PEDRO DOMÍNGUEZ GARABITOS, MUNICIPIO CAMBITA GARABITOS, PROVINCIA SAN CRISTÓBAL."/>
    <s v="10 - FONDO GENERAL"/>
    <n v="15504"/>
    <s v="21 - SAN CRISTO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9 - AMPLIACIÓN DEL PLANTEL EDUCATIVO PARA INICIAL PROF. RITA ELENA MÉNDEZ NÚÑEZ, MUNICIPIO LA ROMANA, PROVINCIA LA ROMANA."/>
    <s v="10 - FONDO GENERAL"/>
    <n v="15566"/>
    <s v="12 - LA ROMAN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7 - AMPLIACIÓN DEL PLANTEL EDUCATIVO PARA INICIAL NORBERTO LUCIANO MORA BLANCO, MUNICIPIO LA VEGA, PROVINCIA LA VEGA."/>
    <s v="10 - FONDO GENERAL"/>
    <n v="15611"/>
    <s v="13 -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1 - AMPLIACIÓN DEL PLANTEL EDUCATIVO PARA INICIAL SOR MARILENE COLE, MUNICIPIO CONSUELO, PROVINCIA SAN PEDRO DE MACORÍS."/>
    <s v="10 - FONDO GENERAL"/>
    <n v="15596"/>
    <s v="23 - SAN PEDRO DE MACORIS"/>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5 - AMPLIACIÓN DEL PLANTEL EDUCATIVO PARA INICIAL ERNESTO CONCEPCIÓN LUCIANO, MUNICIPIO LA VEGA, PROVINCIA LA VEGA."/>
    <s v="10 - FONDO GENERAL"/>
    <n v="15629"/>
    <s v="13 -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3 - AMPLIACIÓN DEL PLANTEL EDUCATIVO PARA INICIAL BATEY EL JAGUAL, MUNICIPIO RAMÓN SANTANA, PROVINCIA SAN PEDRO DE MACORÍS."/>
    <s v="10 - FONDO GENERAL"/>
    <n v="15559"/>
    <s v="23 - SAN PEDRO DE MACORIS"/>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1 - AMPLIACIÓN DEL PLANTEL EDUCATIVO PARA INICIAL PROF. ANARDO VINICIO HERRERA, MUNICIPIO LA VEGA, PROVINCIA LA VEGA."/>
    <s v="10 - FONDO GENERAL"/>
    <n v="15625"/>
    <s v="13 - LA VEG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7 - AMPLIACIÓN DEL PLANTEL EDUCATIVO PARA INICIAL SANTA MARGARITA DE YOUVILLE, MUNICIPIO CONSUELO, PROVINCIA SAN PEDRO DE MACORÍS."/>
    <s v="10 - FONDO GENERAL"/>
    <n v="15592"/>
    <s v="23 - SAN PEDRO DE MACORIS"/>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3 - AMPLIACIÓN DEL PLANTEL EDUCATIVO PARA INICIAL LA MILAGROSA, MUNICIPIO LOS LLANOS, PROVINCIA SAN PEDRO DE MACORÍS."/>
    <s v="10 - FONDO GENERAL"/>
    <n v="15549"/>
    <s v="23 - SAN PEDRO DE MACORIS"/>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8 - AMPLIACIÓN DEL PLANTEL EDUCATIVO PARA INICIAL LAS CABUYAS, MUNICIPIO LA VEGA, PROVINCIA LA VEGA."/>
    <s v="10 - FONDO GENERAL"/>
    <n v="15622"/>
    <s v="13 - LA VEG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5 - AMPLIACIÓN DEL PLANTEL EDUCATIVO PARA INICIAL SABANA TORO, MUNICIPIO SAN CRISTÓBAL, PROVINCIA SAN CRISTÓBAL."/>
    <s v="10 - FONDO GENERAL"/>
    <n v="15518"/>
    <s v="21 - SAN CRISTO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8 - AMPLIACIÓN DEL PLANTEL EDUCATIVO PARA INICIAL DOMITILA GRULLÓN, MUNICIPIO JIMA ABAJO, PROVINCIA LA VEGA."/>
    <s v="10 - FONDO GENERAL"/>
    <n v="15644"/>
    <s v="13 -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8 - AMPLIACIÓN DEL PLANTEL EDUCATIVO PARA INICIAL PABLO BARINAS, MUNICIPIO SAN CRISTÓBAL, PROVINCIA SAN CRISTÓBAL."/>
    <s v="10 - FONDO GENERAL"/>
    <n v="15511"/>
    <s v="21 - SAN CRISTO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9 - AMPLIACIÓN DEL PLANTEL EDUCATIVO PARA INICIAL PROF. MÉLIDA PÉREZ RODRÍGUEZ, MUNICIPIO MOCA, PROVINCIA ESPAILLAT."/>
    <s v="10 - FONDO GENERAL"/>
    <n v="15634"/>
    <s v="09 - ESPAILLAT"/>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5 - AMPLIACIÓN DEL PLANTEL EDUCATIVO PARA INICIAL MANCHADO, MUNICIPIO HATO MAYOR, PROVINCIA HATO MAYOR."/>
    <s v="10 - FONDO GENERAL"/>
    <n v="15577"/>
    <s v="30 - HATO MAYOR"/>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6 - AMPLIACIÓN DEL PLANTEL EDUCATIVO PARA INICIAL NORGE WILLIAM BOTELLO FERNÁNDEZ, MUNICIPIO SAN PEDRO DE MACORÍS, PROVINCIA SAN PEDRO DE MACORÍS."/>
    <s v="10 - FONDO GENERAL"/>
    <n v="15562"/>
    <s v="23 - SAN PEDRO DE MACORIS"/>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9 - AMPLIACIÓN DEL PLANTEL EDUCATIVO PARA INICIAL LA FRONTERA, MUNICIPIO JIMA ABAJO, PROVINCIA LA VEGA."/>
    <s v="10 - FONDO GENERAL"/>
    <n v="15645"/>
    <s v="13 - LA VEG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3 - AMPLIACIÓN DEL PLANTEL EDUCATIVO PARA INICIAL CANASTICA, MUNICIPIO SAN CRISTÓBAL, PROVINCIA SAN CRISTÓBAL."/>
    <s v="10 - FONDO GENERAL"/>
    <n v="15516"/>
    <s v="21 - SAN CRISTO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9 - AMPLIACIÓN DEL PLANTEL EDUCATIVO PARA INICIAL LOS GUANDULES, MUNICIPIO SAN PEDRO DE MACORÍS, PROVINCIA SAN PEDRO DE MACORÍS."/>
    <s v="10 - FONDO GENERAL"/>
    <n v="15545"/>
    <s v="23 - SAN PEDRO DE MACORIS"/>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7 - AMPLIACIÓN DEL PLANTEL EDUCATIVO PARA INICIAL ELVIRA RAMÍREZ CIPRIÁN, MUNICIPIO SAN CRISTÓBAL, PROVINCIA SAN CRISTÓBAL."/>
    <s v="10 - FONDO GENERAL"/>
    <n v="15510"/>
    <s v="21 - SAN CRISTO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9 - AMPLIACIÓN DEL PLANTEL EDUCATIVO PARA INICIAL AMADO MARÍA TEJADA SÁNCHEZ, MUNICIPIO MOCA, PROVINCIA ESPAILLAT."/>
    <s v="10 - FONDO GENERAL"/>
    <n v="15649"/>
    <s v="09 - ESPAILLAT"/>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0 - AMPLIACIÓN DEL PLANTEL EDUCATIVO PARA INICIAL LA GUAMA ABAJO, MUNICIPIO LA VEGA, PROVINCIA LA VEGA."/>
    <s v="10 - FONDO GENERAL"/>
    <n v="15624"/>
    <s v="13 -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0 - AMPLIACIÓN DEL PLANTEL EDUCATIVO PARA INICIAL PROF. AURELINA VALDEZ, MUNICIPIO LA VEGA, PROVINCIA LA VEGA."/>
    <s v="10 - FONDO GENERAL"/>
    <n v="15614"/>
    <s v="13 - LA VEG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4 - AMPLIACIÓN DEL PLANTEL EDUCATIVO PARA INICIAL RAMONA RODRÍGUEZ DE SANTANA, MUNICIPIO LA VEGA, PROVINCIA LA VEGA."/>
    <s v="10 - FONDO GENERAL"/>
    <n v="15618"/>
    <s v="13 - LA VEG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4 - AMPLIACIÓN DEL PLANTEL EDUCATIVO PARA INICIAL DIVINA PROVIDENCIA, MUNICIPIO CONSUELO, PROVINCIA SAN PEDRO DE MACORÍS."/>
    <s v="10 - FONDO GENERAL"/>
    <n v="15589"/>
    <s v="23 - SAN PEDRO DE MACORIS"/>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9 - AMPLIACIÓN DEL PLANTEL EDUCATIVO PARA INICIAL ESCUELA COMUNITARIA PARROQUIAL SANTA CLARA DE ASÍS, MUNICIPIO SAN PEDRO DE MACORÍS, PROVINCIA SAN PEDRO DE MACORÍS."/>
    <s v="10 - FONDO GENERAL"/>
    <n v="15565"/>
    <s v="23 - SAN PEDRO DE MACORIS"/>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5 - AMPLIACIÓN DEL PLANTEL EDUCATIVO PARA INICIAL HATO VIEJO , MUNICIPIO JARABACOA, PROVINCIA LA VEGA."/>
    <s v="10 - FONDO GENERAL"/>
    <n v="15609"/>
    <s v="13 - LA VEG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3 - AMPLIACIÓN DEL PLANTEL EDUCATIVO PARA INICIAL BATEY CENTRAL, MUNICIPIO LA ROMANA, PROVINCIA LA ROMANA."/>
    <s v="10 - FONDO GENERAL"/>
    <n v="15570"/>
    <s v="12 - LA ROMAN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2 - AMPLIACIÓN DEL PLANTEL EDUCATIVO PARA INICIAL ANA LUISA SUAREZ CARABALLO, MUNICIPIO LA VEGA, PROVINCIA LA VEGA."/>
    <s v="10 - FONDO GENERAL"/>
    <n v="15626"/>
    <s v="13 -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2 - AMPLIACIÓN DEL PLANTEL EDUCATIVO PARA INICIAL SOR LEONOR GIBB, MUNICIPIO CONSUELO, PROVINCIA SAN PEDRO DE MACORÍS."/>
    <s v="10 - FONDO GENERAL"/>
    <n v="15548"/>
    <s v="23 - SAN PEDRO DE MACORIS"/>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6 - AMPLIACIÓN DEL PLANTEL EDUCATIVO PARA INICIAL PROF. GUILLERMO LIZARDO EUSEBIO, MUNICIPIO EL SEIBO, PROVINCIA EL SEIBO."/>
    <s v="10 - FONDO GENERAL"/>
    <n v="15579"/>
    <s v="08 - EL SEIBO"/>
    <n v="0"/>
    <n v="0"/>
    <n v="43066.9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8 - AMPLIACIÓN DEL PLANTEL EDUCATIVO PARA INICIAL LIC. VILMA PEREIRA (FURENIHSI), MUNICIPIO SAN PEDRO DE MACORÍS, PROVINCIA SAN PEDRO DE MACORÍS."/>
    <s v="10 - FONDO GENERAL"/>
    <n v="15544"/>
    <s v="23 - SAN PEDRO DE MACORIS"/>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7 - AMPLIACIÓN DEL PLANTEL EDUCATIVO PARA INICIAL PILAR RONDÓN, MUNICIPIO HATO MAYOR, PROVINCIA HATO MAYOR."/>
    <s v="10 - FONDO GENERAL"/>
    <n v="15581"/>
    <s v="30 - HATO MAYOR"/>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6 - AMPLIACIÓN DEL PLANTEL EDUCATIVO PARA INICIAL ANTONIO PAREDES MENA, MUNICIPIO CONSUELO, PROVINCIA SAN PEDRO DE MACORÍS."/>
    <s v="10 - FONDO GENERAL"/>
    <n v="15591"/>
    <s v="23 - SAN PEDRO DE MACORIS"/>
    <n v="0"/>
    <n v="0"/>
    <n v="129200.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0 - AMPLIACIÓN DEL PLANTEL EDUCATIVO PARA INICIAL MERCEDES LAURA AGUIAR, MUNICIPIO LA ROMANA, PROVINCIA LA ROMANA."/>
    <s v="10 - FONDO GENERAL"/>
    <n v="15567"/>
    <s v="12 - LA ROMAN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3 - AMPLIACIÓN DEL PLANTEL EDUCATIVO PARA INICIAL HERMANAS MIRABAL, MUNICIPIO CAMBITA GARABITOS, PROVINCIA SAN CRISTÓBAL."/>
    <s v="10 - FONDO GENERAL"/>
    <n v="15506"/>
    <s v="21 - SAN CRISTO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9 - AMPLIACIÓN DEL PLANTEL EDUCATIVO PARA INICIAL ESPERANZA, MUNICIPIO SAN PEDRO DE MACORÍS, PROVINCIA SAN PEDRO DE MACORÍS."/>
    <s v="10 - FONDO GENERAL"/>
    <n v="15555"/>
    <s v="23 - SAN PEDRO DE MACORIS"/>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3 - AMPLIACIÓN DEL PLANTEL EDUCATIVO PARA INICIAL LAS CAÑITAS, MUNICIPIO SABANA DE LA MAR, PROVINCIA HATO MAYOR."/>
    <s v="10 - FONDO GENERAL"/>
    <n v="15588"/>
    <s v="30 - HATO MAYOR"/>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4 - AMPLIACIÓN DEL PLANTEL EDUCATIVO PARA INICIAL HOGAR DOÑA CHUCHA, MUNICIPIO SAN CRISTÓBAL, PROVINCIA SAN CRISTÓBAL."/>
    <s v="10 - FONDO GENERAL"/>
    <n v="15507"/>
    <s v="21 - SAN CRISTO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1 - AMPLIACIÓN DEL PLANTEL EDUCATIVO PARA INICIAL MONTE LARGO, MUNICIPIO BAJOS DE HAINA, PROVINCIA SAN CRISTÓBAL."/>
    <s v="10 - FONDO GENERAL"/>
    <n v="15534"/>
    <s v="21 - SAN CRISTOBAL"/>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8 - AMPLIACIÓN DEL PLANTEL EDUCATIVO PARA INICIAL MORQUECHO, MUNICIPIO HATO MAYOR, PROVINCIA HATO MAYOR."/>
    <s v="10 - FONDO GENERAL"/>
    <n v="15582"/>
    <s v="30 - HATO MAYOR"/>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0 - AMPLIACIÓN DEL PLANTEL EDUCATIVO PARA INICIAL BATEY CACHENA, MUNICIPIO CONSUELO, PROVINCIA SAN PEDRO DE MACORÍS."/>
    <s v="10 - FONDO GENERAL"/>
    <n v="15595"/>
    <s v="23 - SAN PEDRO DE MACORIS"/>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8 - AMPLIACIÓN DEL PLANTEL EDUCATIVO PARA INICIAL LOS PANCHOS, MUNICIPIO YAGUATE, PROVINCIA SAN CRISTÓBAL."/>
    <s v="10 - FONDO GENERAL"/>
    <n v="15531"/>
    <s v="21 - SAN CRISTO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4 - AMPLIACIÓN DEL PLANTEL EDUCATIVO PARA INICIAL PROF. ANA VICTORIA ORTEGA RODRÍGUEZ, MUNICIPIO LA VEGA, PROVINCIA LA VEGA."/>
    <s v="10 - FONDO GENERAL"/>
    <n v="15628"/>
    <s v="13 - LA VEG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3 - AMPLIACIÓN DEL PLANTEL EDUCATIVO PARA INICIAL ONÉSIMO POLANCO, MUNICIPIO MOCA, PROVINCIA ESPAILLAT."/>
    <s v="10 - FONDO GENERAL"/>
    <n v="15638"/>
    <s v="09 - ESPAILLAT"/>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6 - AMPLIACIÓN DEL PLANTEL EDUCATIVO PARA INICIAL CUTUPÚ, MUNICIPIO LA VEGA, PROVINCIA LA VEGA."/>
    <s v="10 - FONDO GENERAL"/>
    <n v="15630"/>
    <s v="13 - LA VEG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4 - AMPLIACIÓN DEL PLANTEL EDUCATIVO PARA INICIAL ISABEL MARÍA CORONA, MUNICIPIO MOCA, PROVINCIA ESPAILLAT."/>
    <s v="10 - FONDO GENERAL"/>
    <n v="15639"/>
    <s v="09 - ESPAILLAT"/>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6 - AMPLIACIÓN DEL PLANTEL EDUCATIVO PARA INICIAL EUGENIO MARÍA DE HOSTOS, MUNICIPIO QUISQUEYA, PROVINCIA SAN PEDRO DE MACORÍS."/>
    <s v="10 - FONDO GENERAL"/>
    <n v="15601"/>
    <s v="23 - SAN PEDRO DE MACORIS"/>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5 - AMPLIACIÓN DEL PLANTEL EDUCATIVO PARA INICIAL EMMANUEL, MUNICIPIO SAN CRISTÓBAL, PROVINCIA SAN CRISTÓBAL."/>
    <s v="10 - FONDO GENERAL"/>
    <n v="15508"/>
    <s v="21 - SAN CRISTOBAL"/>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1 - AMPLIACIÓN DEL PLANTEL EDUCATIVO PARA INICIAL MONTE CRISTI, MUNICIPIO SAN PEDRO DE MACORÍS, PROVINCIA SAN PEDRO DE MACORÍS."/>
    <s v="10 - FONDO GENERAL"/>
    <n v="15557"/>
    <s v="23 - SAN PEDRO DE MACORIS"/>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0 - AMPLIACIÓN DEL PLANTEL EDUCATIVO PARA INICIAL HERMANAS MIRABAL, MUNICIPIO VILLA HERMOSA, PROVINCIA LA ROMANA."/>
    <s v="10 - FONDO GENERAL"/>
    <n v="15606"/>
    <s v="12 - LA ROMAN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6 - AMPLIACIÓN DEL PLANTEL EDUCATIVO PARA INICIAL LAS MARÍAS, MUNICIPIO GASPAR HERNÁNDEZ, PROVINCIA ESPAILLAT."/>
    <s v="10 - FONDO GENERAL"/>
    <n v="15641"/>
    <s v="09 - ESPAILLAT"/>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9 - AMPLIACIÓN DEL PLANTEL EDUCATIVO PARA INICIAL PROF. ANA JULIA DÍAZ LUNA , MUNICIPIO LA VEGA, PROVINCIA LA VEGA."/>
    <s v="10 - FONDO GENERAL"/>
    <n v="15613"/>
    <s v="13 -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7 - AMPLIACIÓN DEL PLANTEL EDUCATIVO PARA INICIAL JULIÁN JIMÉNEZ, MUNICIPIO SAN GREGORIO DE NIGUA, PROVINCIA SAN CRISTÓBAL."/>
    <s v="10 - FONDO GENERAL"/>
    <n v="15540"/>
    <s v="21 - SAN CRISTO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2 - AMPLIACIÓN DEL PLANTEL EDUCATIVO PARA INICIAL MARÍA TRINIDAD SÁNCHEZ, MUNICIPIO CAMBITA GARABITOS, PROVINCIA SAN CRISTÓBAL."/>
    <s v="10 - FONDO GENERAL"/>
    <n v="15505"/>
    <s v="21 - SAN CRISTO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3 - AMPLIACIÓN DEL PLANTEL EDUCATIVO PARA INICIAL MARÍA NICOLÁSA BILLINI, MUNICIPIO LOS LLANOS, PROVINCIA SAN PEDRO DE MACORÍS."/>
    <s v="10 - FONDO GENERAL"/>
    <n v="15598"/>
    <s v="23 - SAN PEDRO DE MACORIS"/>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2 - AMPLIACIÓN DEL PLANTEL EDUCATIVO PARA INICIAL SUDADERO, MUNICIPIO HATO MAYOR, PROVINCIA HATO MAYOR."/>
    <s v="10 - FONDO GENERAL"/>
    <n v="15587"/>
    <s v="30 - HATO MAYOR"/>
    <n v="0"/>
    <n v="0"/>
    <n v="3000.889999999999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2 - AMPLIACIÓN DEL PLANTEL EDUCATIVO PARA INICIAL LOS MONTONES  2, MUNICIPIO SAN CRISTÓBAL, PROVINCIA SAN CRISTÓBAL."/>
    <s v="10 - FONDO GENERAL"/>
    <n v="15652"/>
    <s v="21 - SAN CRISTO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6 - AMPLIACIÓN DEL PLANTEL EDUCATIVO PARA INICIAL ESCUELA PARROQUIAL SALESIANA MARÍA AUXILIADORA, MUNICIPIO LA VEGA, PROVINCIA LA VEGA."/>
    <s v="10 - FONDO GENERAL"/>
    <n v="15610"/>
    <s v="13 -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8 - AMPLIACIÓN DEL PLANTEL EDUCATIVO PARA INICIAL PROF. LORENZO PÉREZ POCHE, MUNICIPIO VILLA ALTAGRACIA, PROVINCIA SAN CRISTÓBAL."/>
    <s v="10 - FONDO GENERAL"/>
    <n v="15521"/>
    <s v="21 - SAN CRISTO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2 - AMPLIACIÓN DEL PLANTEL EDUCATIVO PARA INICIAL BATEY MIGUELCHO, MUNICIPIO SAN PEDRO DE MACORÍS, PROVINCIA SAN PEDRO DE MACORÍS."/>
    <s v="10 - FONDO GENERAL"/>
    <n v="15558"/>
    <s v="23 - SAN PEDRO DE MACORIS"/>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0 - AMPLIACIÓN DEL PLANTEL EDUCATIVO PARA INICIAL CARLOS MELQUIADES PEGUERO SÁNCHEZ, MUNICIPIO HATO MAYOR, PROVINCIA HATO MAYOR."/>
    <s v="10 - FONDO GENERAL"/>
    <n v="15546"/>
    <s v="30 - HATO MAYOR"/>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0 - AMPLIACIÓN DEL PLANTEL EDUCATIVO PARA INICIAL PROF. ZENEYDA BELTRÉ, MUNICIPIO SAN GREGORIO DE NIGUA, PROVINCIA SAN CRISTÓBAL."/>
    <s v="10 - FONDO GENERAL"/>
    <n v="15543"/>
    <s v="21 - SAN CRISTO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1 - AMPLIACIÓN DEL PLANTEL EDUCATIVO PARA INICIAL MARÍA DEL ROSARIO ALMÁNZAR, MUNICIPIO VILLA ALTAGRACIA, PROVINCIA SAN CRISTÓBAL."/>
    <s v="10 - FONDO GENERAL"/>
    <n v="15524"/>
    <s v="21 - SAN CRISTO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7 - AMPLIACIÓN DEL PLANTEL EDUCATIVO PARA INICIAL AURA ESTELA NÚÑEZ, MUNICIPIO VILLA ALTAGRACIA, PROVINCIA SAN CRISTÓBAL."/>
    <s v="10 - FONDO GENERAL"/>
    <n v="15520"/>
    <s v="21 - SAN CRISTO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3 - AMPLIACIÓN DEL PLANTEL EDUCATIVO PARA INICIAL LAS CAÑAS, MUNICIPIO LA VEGA, PROVINCIA LA VEGA."/>
    <s v="10 - FONDO GENERAL"/>
    <n v="15627"/>
    <s v="13 - LA VEG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6 - AMPLIACIÓN DEL PLANTEL EDUCATIVO PARA INICIAL MERCEDES LUISA PÉREZ, MUNICIPIO SABANA GRANDE DE PALENQUE, PROVINCIA SAN CRISTÓBAL."/>
    <s v="10 - FONDO GENERAL"/>
    <n v="15539"/>
    <s v="21 - SAN CRISTO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7 - AMPLIACIÓN DEL PLANTEL EDUCATIVO PARA INICIAL PROF. EURÍPIDES PAREDES, MUNICIPIO SAN PEDRO DE MACORÍS, PROVINCIA SAN PEDRO DE MACORÍS."/>
    <s v="10 - FONDO GENERAL"/>
    <n v="15553"/>
    <s v="23 - SAN PEDRO DE MACORIS"/>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5 - AMPLIACIÓN DEL PLANTEL EDUCATIVO PARA INICIAL PROF. SILVIA SOSA, MUNICIPIO QUISQUEYA, PROVINCIA SAN PEDRO DE MACORÍS."/>
    <s v="10 - FONDO GENERAL"/>
    <n v="15551"/>
    <s v="23 - SAN PEDRO DE MACORIS"/>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2 - AMPLIACIÓN DEL PLANTEL EDUCATIVO PARA INICIAL PROF. FLORA MATILDE JIMÉNEZ, MUNICIPIO VILLA ALTAGRACIA, PROVINCIA SAN CRISTÓBAL."/>
    <s v="10 - FONDO GENERAL"/>
    <n v="15525"/>
    <s v="21 - SAN CRISTOBAL"/>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8 - AMPLIACIÓN DEL PLANTEL EDUCATIVO PARA INICIAL BATEY DON JUAN, MUNICIPIO CONSUELO, PROVINCIA SAN PEDRO DE MACORÍS."/>
    <s v="10 - FONDO GENERAL"/>
    <n v="15593"/>
    <s v="23 - SAN PEDRO DE MACORIS"/>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0 - AMPLIACIÓN DEL PLANTEL EDUCATIVO PARA INICIAL MAX HENRÍQUEZ UREÑA, MUNICIPIO BAJOS DE HAINA, PROVINCIA SAN CRISTÓBAL."/>
    <s v="10 - FONDO GENERAL"/>
    <n v="15533"/>
    <s v="21 - SAN CRISTOBAL"/>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0 - AMPLIACIÓN DEL PLANTEL EDUCATIVO PARA INICIAL SANTA MARÍA DEL BATEY, MUNICIPIO HATO MAYOR, PROVINCIA HATO MAYOR."/>
    <s v="10 - FONDO GENERAL"/>
    <n v="15585"/>
    <s v="30 - HATO MAYOR"/>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9 - AMPLIACIÓN DEL PLANTEL EDUCATIVO PARA INICIAL NICANOR RAMÍREZ, MUNICIPIO LA VEGA, PROVINCIA LA VEGA."/>
    <s v="10 - FONDO GENERAL"/>
    <n v="15623"/>
    <s v="13 - LA VEG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0 - AMPLIACIÓN DEL PLANTEL EDUCATIVO PARA INICIAL FEDERICO BERMÚDEZ, MUNICIPIO RAMÓN SANTANA, PROVINCIA SAN PEDRO DE MACORÍS."/>
    <s v="10 - FONDO GENERAL"/>
    <n v="15556"/>
    <s v="23 - SAN PEDRO DE MACORIS"/>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4 - AMPLIACIÓN DEL PLANTEL EDUCATIVO PARA INICIAL PADRE FANTINO , MUNICIPIO CONSTANZA, PROVINCIA LA VEGA."/>
    <s v="10 - FONDO GENERAL"/>
    <n v="15608"/>
    <s v="13 - LA VEGA"/>
    <n v="0"/>
    <n v="0"/>
    <n v="129200.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0 - AMPLIACIÓN DEL PLANTEL EDUCATIVO PARA INICIAL PUERTO ARTURO - SAN JUAN BOSCO FE Y ALEGRÍA, MUNICIPIO JIMA ABAJO, PROVINCIA LA VEGA."/>
    <s v="10 - FONDO GENERAL"/>
    <n v="15646"/>
    <s v="13 -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1 - AMPLIACIÓN DEL PLANTEL EDUCATIVO PARA INICIAL MATÍAS RAMÓN MELLA, MUNICIPIO HATO MAYOR, PROVINCIA HATO MAYOR."/>
    <s v="10 - FONDO GENERAL"/>
    <n v="15572"/>
    <s v="30 - HATO MAYOR"/>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5 - AMPLIACIÓN DEL PLANTEL EDUCATIVO PARA INICIAL DOÑA LAURA VICINI VIUDA BARLETTA, MUNICIPIO GUAYACANES, PROVINCIA SAN PEDRO DE MACORÍS."/>
    <s v="10 - FONDO GENERAL"/>
    <n v="15561"/>
    <s v="23 - SAN PEDRO DE MACORIS"/>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2 - AMPLIACIÓN DEL PLANTEL EDUCATIVO PARA INICIAL LOS HATILLOS, MUNICIPIO HATO MAYOR, PROVINCIA HATO MAYOR."/>
    <s v="10 - FONDO GENERAL"/>
    <n v="15573"/>
    <s v="30 - HATO MAYOR"/>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5 - AMPLIACIÓN DEL PLANTEL EDUCATIVO PARA INICIAL MADRE CARMEN SALLES, MUNICIPIO CONSUELO, PROVINCIA SAN PEDRO DE MACORÍS."/>
    <s v="10 - FONDO GENERAL"/>
    <n v="15590"/>
    <s v="23 - SAN PEDRO DE MACORIS"/>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5 - AMPLIACIÓN DEL PLANTEL EDUCATIVO PARA INICIAL LOS GUZMÁN, MUNICIPIO YAGUATE, PROVINCIA SAN CRISTÓBAL."/>
    <s v="10 - FONDO GENERAL"/>
    <n v="15528"/>
    <s v="21 - SAN CRISTO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2 - AMPLIACIÓN DEL PLANTEL EDUCATIVO PARA INICIAL HATO VIEJO, MUNICIPIO LA VEGA, PROVINCIA LA VEGA."/>
    <s v="10 - FONDO GENERAL"/>
    <n v="15616"/>
    <s v="13 -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1 - AMPLIACIÓN DEL PLANTEL EDUCATIVO PARA INICIAL ROSA ANGÉLICA MONTERO, MUNICIPIO SAN GREGORIO DE NIGUA, PROVINCIA SAN CRISTÓBAL."/>
    <s v="10 - FONDO GENERAL"/>
    <n v="15648"/>
    <s v="21 - SAN CRISTO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9 - AMPLIACIÓN DEL PLANTEL EDUCATIVO PARA INICIAL KILÓMETRO 10 DE CUMAYASA, MUNICIPIO VILLA HERMOSA, PROVINCIA LA ROMANA."/>
    <s v="10 - FONDO GENERAL"/>
    <n v="15605"/>
    <s v="12 - LA ROMANA"/>
    <n v="0"/>
    <n v="0"/>
    <n v="129200.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0 - AMPLIACIÓN DEL PLANTEL EDUCATIVO PARA INICIAL MARÍA TRINIDAD SÁNCHEZ, MUNICIPIO SAN CRISTÓBAL, PROVINCIA SAN CRISTÓBAL."/>
    <s v="10 - FONDO GENERAL"/>
    <n v="15513"/>
    <s v="21 - SAN CRISTO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3 - AMPLIACIÓN DEL PLANTEL EDUCATIVO PARA INICIAL MARTIN LUTHER KING, MUNICIPIO VILLA ALTAGRACIA, PROVINCIA SAN CRISTÓBAL."/>
    <s v="10 - FONDO GENERAL"/>
    <n v="15526"/>
    <s v="21 - SAN CRISTO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7 - AMPLIACIÓN DEL PLANTEL EDUCATIVO PARA INICIAL FRAY ANTÓN DE MONTESINOS, MUNICIPIO QUISQUEYA, PROVINCIA SAN PEDRO DE MACORÍS."/>
    <s v="10 - FONDO GENERAL"/>
    <n v="15602"/>
    <s v="23 - SAN PEDRO DE MACORIS"/>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8 - AMPLIACIÓN DEL PLANTEL EDUCATIVO PARA INICIAL DR. FRANK DÍAZ DOMÍNGUEZ, MUNICIPIO MOCA, PROVINCIA ESPAILLAT."/>
    <s v="10 - FONDO GENERAL"/>
    <n v="15633"/>
    <s v="09 - ESPAILLAT"/>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3 - AMPLIACIÓN DEL PLANTEL EDUCATIVO PARA INICIAL LA TINA, MUNICIPIO LA VEGA, PROVINCIA LA VEGA."/>
    <s v="10 - FONDO GENERAL"/>
    <n v="15617"/>
    <s v="13 -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2 - AMPLIACIÓN DEL PLANTEL EDUCATIVO PARA INICIAL IVELISSE SERRANO DEL ROSARIO, MUNICIPIO SAN GREGORIO DE NIGUA, PROVINCIA SAN CRISTÓBAL."/>
    <s v="10 - FONDO GENERAL"/>
    <n v="15535"/>
    <s v="21 - SAN CRISTO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9 - AMPLIACIÓN DEL PLANTEL EDUCATIVO PARA INICIAL BATEY EUKARDUNA, MUNICIPIO CONSUELO, PROVINCIA SAN PEDRO DE MACORÍS."/>
    <s v="10 - FONDO GENERAL"/>
    <n v="15594"/>
    <s v="23 - SAN PEDRO DE MACORIS"/>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5 - AMPLIACIÓN DEL PLANTEL EDUCATIVO PARA INICIAL FRANCISCO JIMÉNEZ, MUNICIPIO LA VEGA, PROVINCIA LA VEGA."/>
    <s v="10 - FONDO GENERAL"/>
    <n v="15619"/>
    <s v="13 -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1 - AMPLIACIÓN DEL PLANTEL EDUCATIVO PARA INICIAL RINCÓN, MUNICIPIO JIMA ABAJO, PROVINCIA LA VEGA."/>
    <s v="10 - FONDO GENERAL"/>
    <n v="15650"/>
    <s v="13 - LA VEG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4 - AMPLIACIÓN DEL PLANTEL EDUCATIVO PARA INICIAL LA GINA, MUNICIPIO LOS LLANOS, PROVINCIA SAN PEDRO DE MACORÍS."/>
    <s v="10 - FONDO GENERAL"/>
    <n v="15599"/>
    <s v="23 - SAN PEDRO DE MACORIS"/>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6 - AMPLIACIÓN DEL PLANTEL EDUCATIVO PARA INICIAL ENRIQUE DURÁN BERROA, MUNICIPIO SAN CRISTÓBAL, PROVINCIA SAN CRISTÓBAL."/>
    <s v="10 - FONDO GENERAL"/>
    <n v="15509"/>
    <s v="21 - SAN CRISTO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8 - AMPLIACIÓN DEL PLANTEL EDUCATIVO PARA INICIAL LOS MONTONES, MUNICIPIO QUISQUEYA, PROVINCIA SAN PEDRO DE MACORÍS."/>
    <s v="10 - FONDO GENERAL"/>
    <n v="15603"/>
    <s v="23 - SAN PEDRO DE MACORIS"/>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8 - AMPLIACIÓN DEL PLANTEL EDUCATIVO PARA INICIAL COSTA REAL, MUNICIPIO GUAYACANES, PROVINCIA SAN PEDRO DE MACORÍS."/>
    <s v="10 - FONDO GENERAL"/>
    <n v="15564"/>
    <s v="23 - SAN PEDRO DE MACORIS"/>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9 - AMPLIACIÓN DEL PLANTEL EDUCATIVO PARA INICIAL PROF. ANICASIA SORIANO SÁNCHEZ, MUNICIPIO SAN CRISTÓBAL, PROVINCIA SAN CRISTÓBAL."/>
    <s v="10 - FONDO GENERAL"/>
    <n v="15512"/>
    <s v="21 - SAN CRISTOBAL"/>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2 - AMPLIACIÓN DEL PLANTEL EDUCATIVO PARA INICIAL PAULINA JIMÉNEZ, MUNICIPIO LA ROMANA, PROVINCIA LA ROMANA."/>
    <s v="10 - FONDO GENERAL"/>
    <n v="15569"/>
    <s v="12 - LA ROMANA"/>
    <n v="0"/>
    <n v="0"/>
    <n v="86134.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7 - AMPLIACIÓN DEL PLANTEL EDUCATIVO PARA INICIAL PROF. MARÍA DE JESÚS CABRERA GUZMÁN, MUNICIPIO YAGUATE, PROVINCIA SAN CRISTÓBAL."/>
    <s v="10 - FONDO GENERAL"/>
    <n v="15530"/>
    <s v="21 - SAN CRISTO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7 - AMPLIACIÓN DEL PLANTEL EDUCATIVO PARA INICIAL FRANCISCO DEL ROSARIO SÁNCHEZ, MUNICIPIO JIMA ABAJO, PROVINCIA LA VEGA."/>
    <s v="10 - FONDO GENERAL"/>
    <n v="15643"/>
    <s v="13 - LA VEG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9 - AMPLIACIÓN DEL PLANTEL EDUCATIVO PARA INICIAL MONTE COCA, MUNICIPIO HATO MAYOR, PROVINCIA HATO MAYOR."/>
    <s v="10 - FONDO GENERAL"/>
    <n v="15584"/>
    <s v="30 - HATO MAYOR"/>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4 - AMPLIACIÓN DEL PLANTEL EDUCATIVO PARA INICIAL MAURICIO BÁEZ, MUNICIPIO SABANA GRANDE DE PALENQUE, PROVINCIA SAN CRISTÓBAL."/>
    <s v="10 - FONDO GENERAL"/>
    <n v="15537"/>
    <s v="21 - SAN CRISTO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5 - AMPLIACIÓN DEL PLANTEL EDUCATIVO PARA INICIAL PADRE BORBÓN, MUNICIPIO SABANA GRANDE DE PALENQUE, PROVINCIA SAN CRISTÓBAL."/>
    <s v="10 - FONDO GENERAL"/>
    <n v="15538"/>
    <s v="21 - SAN CRISTO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7 - AMPLIACIÓN DEL PLANTEL EDUCATIVO PARA INICIAL ALICIA BALAGUER, MUNICIPIO LA VEGA, PROVINCIA LA VEGA."/>
    <s v="10 - FONDO GENERAL"/>
    <n v="15621"/>
    <s v="13 - LA VEG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9 - AMPLIACIÓN DEL PLANTEL EDUCATIVO PARA INICIAL CANTALICIA ENCARNACIÓN MATEO, MUNICIPIO SABANA GRANDE DE PALENQUE, PROVINCIA SAN CRISTÓBAL."/>
    <s v="10 - FONDO GENERAL"/>
    <n v="15542"/>
    <s v="21 - SAN CRISTO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4 - AMPLIACIÓN DEL PLANTEL EDUCATIVO PARA INICIAL BOCA DEL SOCO, MUNICIPIO SAN PEDRO DE MACORÍS, PROVINCIA SAN PEDRO DE MACORÍS."/>
    <s v="10 - FONDO GENERAL"/>
    <n v="15560"/>
    <s v="23 - SAN PEDRO DE MACORIS"/>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6 - AMPLIACIÓN DEL PLANTEL EDUCATIVO PARA INICIAL PROF. SERGIO AUGUSTO VERAS, MUNICIPIO SAN PEDRO DE MACORÍS, PROVINCIA SAN PEDRO DE MACORÍS."/>
    <s v="10 - FONDO GENERAL"/>
    <n v="15552"/>
    <s v="23 - SAN PEDRO DE MACORIS"/>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6 - AMPLIACIÓN DEL PLANTEL EDUCATIVO PARA INICIAL AQUILINA DE JESÚS OVALLES FERNÁNDEZ, MUNICIPIO MOCA, PROVINCIA ESPAILLAT."/>
    <s v="10 - FONDO GENERAL"/>
    <n v="15631"/>
    <s v="09 - ESPAILLAT"/>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1 - AMPLIACIÓN DEL PLANTEL EDUCATIVO PARA INICIAL SAN CARLOS, MUNICIPIO SABANA DE LA MAR, PROVINCIA HATO MAYOR."/>
    <s v="10 - FONDO GENERAL"/>
    <n v="15547"/>
    <s v="30 - HATO MAYOR"/>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0 - AMPLIACIÓN DEL PLANTEL EDUCATIVO PARA INICIAL PROF. HILDA REYES PUELLO, MUNICIPIO HATO MAYOR, PROVINCIA HATO MAYOR."/>
    <s v="10 - FONDO GENERAL"/>
    <n v="15571"/>
    <s v="30 - HATO MAYOR"/>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8 - AMPLIACIÓN DEL PLANTEL EDUCATIVO PARA INICIAL AGUSTÍN BERROA HERNÁNDEZ, MUNICIPIO SAN PEDRO DE MACORÍS, PROVINCIA SAN PEDRO DE MACORÍS."/>
    <s v="10 - FONDO GENERAL"/>
    <n v="15554"/>
    <s v="23 - SAN PEDRO DE MACORIS"/>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8 - AMPLIACIÓN DEL PLANTEL EDUCATIVO PARA INICIAL LA PLAYA, MUNICIPIO SAN GREGORIO DE NIGUA, PROVINCIA SAN CRISTÓBAL."/>
    <s v="10 - FONDO GENERAL"/>
    <n v="15541"/>
    <s v="21 - SAN CRISTO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1 - AMPLIACIÓN DEL PLANTEL EDUCATIVO PARA INICIAL OLIVERIO ESPAILLAT HERNÁNDEZ, MUNICIPIO MOCA, PROVINCIA ESPAILLAT."/>
    <s v="10 - FONDO GENERAL"/>
    <n v="15636"/>
    <s v="09 - ESPAILLAT"/>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9 - AMPLIACIÓN DEL PLANTEL EDUCATIVO PARA INICIAL FRANCISCO DEL ROSARIO SÁNCHEZ, MUNICIPIO BAJOS DE HAINA, PROVINCIA SAN CRISTÓBAL."/>
    <s v="10 - FONDO GENERAL"/>
    <n v="15532"/>
    <s v="21 - SAN CRISTO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2 - AMPLIACIÓN DEL PLANTEL EDUCATIVO PARA INICIAL BATEY PALOMA, MUNICIPIO LOS LLANOS, PROVINCIA SAN PEDRO DE MACORÍS."/>
    <s v="10 - FONDO GENERAL"/>
    <n v="15597"/>
    <s v="23 - SAN PEDRO DE MACORIS"/>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2 - AMPLIACIÓN DEL PLANTEL EDUCATIVO PARA INICIAL MIGUEL PAULINO BÁEZ, MUNICIPIO SAN IGNACIO DE SABANETA, PROVINCIA SANTIAGO RODRIGUEZ."/>
    <s v="10 - FONDO GENERAL"/>
    <n v="15784"/>
    <s v="26 - SANTIAGO RODRIGU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4 - AMPLIACIÓN DEL PLANTEL EDUCATIVO PARA INICIAL ARMANDO ANTONIO GARCÍA JIMÉNEZ, MUNICIPIO SAN FRANCISCO DE MACORÍS, PROVINCIA DUARTE."/>
    <s v="10 - FONDO GENERAL"/>
    <n v="15695"/>
    <s v="06 - DUARTE"/>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7 - AMPLIACIÓN DEL PLANTEL EDUCATIVO PARA INICIAL JOSÉ CASTILLO REYES, MUNICIPIO SAN FRANCISCO DE MACORÍS, PROVINCIA DUARTE."/>
    <s v="10 - FONDO GENERAL"/>
    <n v="15688"/>
    <s v="06 -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4 - AMPLIACIÓN DEL PLANTEL EDUCATIVO PARA INICIAL AGUSTÍN CHALJUB BUARY, MUNICIPIO LAS GUÁRANAS, PROVINCIA DUARTE."/>
    <s v="10 - FONDO GENERAL"/>
    <n v="15685"/>
    <s v="06 - DUARTE"/>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6 - AMPLIACIÓN DEL PLANTEL EDUCATIVO PARA INICIAL GASTÓN FERNANDO DELIGNE, MUNICIPIO SAN FRANCISCO DE MACORÍS, PROVINCIA DUARTE."/>
    <s v="10 - FONDO GENERAL"/>
    <n v="15687"/>
    <s v="06 - DUARTE"/>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5 - AMPLIACIÓN DEL PLANTEL EDUCATIVO PARA INICIAL MARÍA JOSEFA GÓMEZ, MUNICIPIO SALCEDO, PROVINCIA HERMANAS MIRABAL."/>
    <s v="10 - FONDO GENERAL"/>
    <n v="15656"/>
    <s v="19 - HERMANAS MIRAB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4 - AMPLIACIÓN DEL PLANTEL EDUCATIVO PARA INICIAL JESÚS MARÍA GONZÁLEZ - YAQUE ABAJO, MUNICIPIO JÁNICO, PROVINCIA SANTIAGO."/>
    <s v="10 - FONDO GENERAL"/>
    <n v="15743"/>
    <s v="25 - SANTIAGO"/>
    <n v="0"/>
    <n v="0"/>
    <n v="6.949999999997089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7 - AMPLIACIÓN DEL PLANTEL EDUCATIVO PARA INICIAL NORMA LUCRECIA MEDRANO, MUNICIPIO SANTIAGO, PROVINCIA SANTIAGO."/>
    <s v="10 - FONDO GENERAL"/>
    <n v="15736"/>
    <s v="25 -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1 - AMPLIACIÓN DEL PLANTEL EDUCATIVO PARA INICIAL JOSEFA ANTONIA PERDOMO, MUNICIPIO SAN FRANCISCO DE MACORÍS, PROVINCIA DUARTE."/>
    <s v="10 - FONDO GENERAL"/>
    <n v="15692"/>
    <s v="06 - DUART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0 - AMPLIACIÓN DEL PLANTEL EDUCATIVO PARA INICIAL ELISA MARRERO ACOSTA, MUNICIPIO PIMENTEL, PROVINCIA DUARTE."/>
    <s v="10 - FONDO GENERAL"/>
    <n v="15661"/>
    <s v="06 - DUART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5 - AMPLIACIÓN DEL PLANTEL EDUCATIVO PARA INICIAL FRANCISCO PRUDENCIO PARRA, MUNICIPIO SANTIAGO, PROVINCIA SANTIAGO."/>
    <s v="10 - FONDO GENERAL"/>
    <n v="15724"/>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1 - AMPLIACIÓN DEL PLANTEL EDUCATIVO PARA INICIAL MANUEL AURELIO TAVAREZ JUSTO (MANOLO), MUNICIPIO BISONÓ, PROVINCIA SANTIAGO."/>
    <s v="10 - FONDO GENERAL"/>
    <n v="15750"/>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3 - AMPLIACIÓN DEL PLANTEL EDUCATIVO PARA INICIAL PROF. MARÍA MIRANDA, MUNICIPIO PUÑAL, PROVINCIA SANTIAGO."/>
    <s v="10 - FONDO GENERAL"/>
    <n v="15712"/>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3 - AMPLIACIÓN DEL PLANTEL EDUCATIVO PARA INICIAL CAOBETE, MUNICIPIO PIMENTEL, PROVINCIA DUARTE."/>
    <s v="10 - FONDO GENERAL"/>
    <n v="15664"/>
    <s v="06 -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4 - AMPLIACIÓN DEL PLANTEL EDUCATIVO PARA INICIAL LA TRINITARIA, MUNICIPIO MONCIÓN, PROVINCIA SANTIAGO RODRIGUEZ."/>
    <s v="10 - FONDO GENERAL"/>
    <n v="15786"/>
    <s v="26 - SANTIAGO RODRIGUEZ"/>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1 - AMPLIACIÓN DEL PLANTEL EDUCATIVO PARA INICIAL DR. JOAQUÍN AMPARO BALAGUER RICARDO, MUNICIPIO VILLA RIVA, PROVINCIA DUARTE."/>
    <s v="10 - FONDO GENERAL"/>
    <n v="15672"/>
    <s v="06 - DUART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2 - AMPLIACIÓN DEL PLANTEL EDUCATIVO PARA INICIAL ROSA LEOCADIA PICHARDO - BEJUCAL, MUNICIPIO JÁNICO, PROVINCIA SANTIAGO."/>
    <s v="10 - FONDO GENERAL"/>
    <n v="15721"/>
    <s v="25 -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7 - AMPLIACIÓN DEL PLANTEL EDUCATIVO PARA INICIAL ANTONIO VILLAR, MUNICIPIO VILLA TAPIA, PROVINCIA HERMANAS MIRABAL."/>
    <s v="10 - FONDO GENERAL"/>
    <n v="15698"/>
    <s v="19 - HERMANAS MIRABAL"/>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4 - AMPLIACIÓN DEL PLANTEL EDUCATIVO PARA INICIAL MIGUEL RODOLFO RODRÍGUEZ, MUNICIPIO SAN JOSÉ DE LAS MATAS, PROVINCIA SANTIAGO."/>
    <s v="10 - FONDO GENERAL"/>
    <n v="15723"/>
    <s v="25 -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6 - AMPLIACIÓN DEL PLANTEL EDUCATIVO PARA INICIAL ARTURO JIMENES, MUNICIPIO SANTIAGO, PROVINCIA SANTIAGO."/>
    <s v="10 - FONDO GENERAL"/>
    <n v="15745"/>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6 - AMPLIACIÓN DEL PLANTEL EDUCATIVO PARA INICIAL DELIA SANTELISES, MUNICIPIO SAN JOSÉ DE LAS MATAS, PROVINCIA SANTIAGO."/>
    <s v="10 - FONDO GENERAL"/>
    <n v="15705"/>
    <s v="25 -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7 - AMPLIACIÓN DEL PLANTEL EDUCATIVO PARA INICIAL MARÍA ARACELIS MORONTA DOMÍNGUEZ, MUNICIPIO LAGUNA SALADA, PROVINCIA VALVERDE."/>
    <s v="10 - FONDO GENERAL"/>
    <n v="15789"/>
    <s v="27 - VALVERD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8 - AMPLIACIÓN DEL PLANTEL EDUCATIVO PARA INICIAL GUARINA GARCÍA AMPARO, MUNICIPIO VILLA RIVA, PROVINCIA DUARTE."/>
    <s v="10 - FONDO GENERAL"/>
    <n v="15669"/>
    <s v="06 -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8 - AMPLIACIÓN DEL PLANTEL EDUCATIVO PARA INICIAL MELIDA GIRALT, MUNICIPIO SANTIAGO, PROVINCIA SANTIAGO."/>
    <s v="10 - FONDO GENERAL"/>
    <n v="15796"/>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8 - AMPLIACIÓN DEL PLANTEL EDUCATIVO PARA INICIAL MÉLIDA DELGADO VDA. PANTALEÓN, MUNICIPIO SALCEDO, PROVINCIA HERMANAS MIRABAL."/>
    <s v="10 - FONDO GENERAL"/>
    <n v="15659"/>
    <s v="19 - HERMANAS MIRABAL"/>
    <n v="0"/>
    <n v="0"/>
    <n v="1.9499999999970896"/>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3 - AMPLIACIÓN DEL PLANTEL EDUCATIVO PARA INICIAL GREGORIO LUPERÓN , MUNICIPIO SANTIAGO, PROVINCIA SANTIAGO."/>
    <s v="10 - FONDO GENERAL"/>
    <n v="15742"/>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6 - AMPLIACIÓN DEL PLANTEL EDUCATIVO PARA INICIAL BLANCA MASCARO, MUNICIPIO LICEY AL MEDIO, PROVINCIA SANTIAGO."/>
    <s v="10 - FONDO GENERAL"/>
    <n v="15755"/>
    <s v="25 -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2 - AMPLIACIÓN DEL PLANTEL EDUCATIVO PARA INICIAL PEDRO ANTONIO ESTRELLA, MUNICIPIO VILLA GONZÁLEZ, PROVINCIA SANTIAGO."/>
    <s v="10 - FONDO GENERAL"/>
    <n v="15761"/>
    <s v="25 -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4 - AMPLIACIÓN DEL PLANTEL EDUCATIVO PARA INICIAL PROF. TRINIDAD SÁNCHEZ JAVIER, MUNICIPIO TENARES, PROVINCIA HERMANAS MIRABAL."/>
    <s v="10 - FONDO GENERAL"/>
    <n v="15655"/>
    <s v="19 - HERMANAS MIRABAL"/>
    <n v="0"/>
    <n v="0"/>
    <n v="1.839999999996507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3 - AMPLIACIÓN DEL PLANTEL EDUCATIVO PARA INICIAL PROF. ARACELIS RAMÍREZ BREA, MUNICIPIO ESPERANZA, PROVINCIA VALVERDE."/>
    <s v="10 - FONDO GENERAL"/>
    <n v="15775"/>
    <s v="27 - VALVERDE"/>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4 - AMPLIACIÓN DEL PLANTEL EDUCATIVO PARA INICIAL PROF. VENECIA CEPEDA, MUNICIPIO SANTIAGO, PROVINCIA SANTIAGO."/>
    <s v="10 - FONDO GENERAL"/>
    <n v="15713"/>
    <s v="25 -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6 - AMPLIACIÓN DEL PLANTEL EDUCATIVO PARA INICIAL JAPÓN (HATO DEL YAQUE), MUNICIPIO SANTIAGO, PROVINCIA SANTIAGO."/>
    <s v="10 - FONDO GENERAL"/>
    <n v="15735"/>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7 - AMPLIACIÓN DEL PLANTEL EDUCATIVO PARA INICIAL JAYABO ADENTRO, MUNICIPIO SALCEDO, PROVINCIA HERMANAS MIRABAL."/>
    <s v="10 - FONDO GENERAL"/>
    <n v="15658"/>
    <s v="19 - HERMANAS MIRA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0 - AMPLIACIÓN DEL PLANTEL EDUCATIVO PARA INICIAL ARROYO BLANCO, MUNICIPIO SAN IGNACIO DE SABANETA, PROVINCIA SANTIAGO RODRIGUEZ."/>
    <s v="10 - FONDO GENERAL"/>
    <n v="15782"/>
    <s v="26 - SANTIAGO RODRIGUEZ"/>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2 - AMPLIACIÓN DEL PLANTEL EDUCATIVO PARA INICIAL BEJUCAL, MUNICIPIO ESPERANZA, PROVINCIA VALVERDE."/>
    <s v="10 - FONDO GENERAL"/>
    <n v="15774"/>
    <s v="27 - VALVERDE"/>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0 - AMPLIACIÓN DEL PLANTEL EDUCATIVO PARA INICIAL RAFAEL EDUARDO VALERIO REYES, MUNICIPIO SAN FRANCISCO DE MACORÍS, PROVINCIA DUARTE."/>
    <s v="10 - FONDO GENERAL"/>
    <n v="15681"/>
    <s v="06 - DUARTE"/>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0 - AMPLIACIÓN DEL PLANTEL EDUCATIVO PARA INICIAL DELFÍN RODRÍGUEZ TORRES, MUNICIPIO SAN JOSÉ DE LAS MATAS, PROVINCIA SANTIAGO."/>
    <s v="10 - FONDO GENERAL"/>
    <n v="15699"/>
    <s v="25 -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8 - AMPLIACIÓN DEL PLANTEL EDUCATIVO PARA INICIAL PROF. NERY DAVID ECHAVARRÍA RODRÍGUEZ, MUNICIPIO SAN IGNACIO DE SABANETA, PROVINCIA SANTIAGO RODRIGUEZ."/>
    <s v="10 - FONDO GENERAL"/>
    <n v="15780"/>
    <s v="26 - SANTIAGO RODRIGUEZ"/>
    <n v="0"/>
    <n v="0"/>
    <n v="0"/>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3 - AMPLIACIÓN DEL PLANTEL EDUCATIVO PARA INICIAL ERCILIO GARCÍA BENCOSME, MUNICIPIO SAN FRANCISCO DE MACORÍS, PROVINCIA DUARTE."/>
    <s v="10 - FONDO GENERAL"/>
    <n v="15694"/>
    <s v="06 - DUARTE"/>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7 - AMPLIACIÓN DEL PLANTEL EDUCATIVO PARA INICIAL ANA EMILIA ABIGAIL MEJÍA, MUNICIPIO SAN FRANCISCO DE MACORÍS, PROVINCIA DUARTE."/>
    <s v="10 - FONDO GENERAL"/>
    <n v="15678"/>
    <s v="06 -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1 - AMPLIACIÓN DEL PLANTEL EDUCATIVO PARA INICIAL JOSÉ CRISTINO COLLADO, MUNICIPIO SANTIAGO, PROVINCIA SANTIAGO."/>
    <s v="10 - FONDO GENERAL"/>
    <n v="15740"/>
    <s v="25 -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2 - AMPLIACIÓN DEL PLANTEL EDUCATIVO PARA INICIAL LUIS ALBERTO WEBER, MUNICIPIO EUGENIO MARÍA DE HOSTOS, PROVINCIA DUARTE."/>
    <s v="10 - FONDO GENERAL"/>
    <n v="15663"/>
    <s v="06 - DUART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8 - AMPLIACIÓN DEL PLANTEL EDUCATIVO PARA INICIAL MARÍA TRINIDAD SÁNCHEZ, MUNICIPIO LAGUNA SALADA, PROVINCIA VALVERDE."/>
    <s v="10 - FONDO GENERAL"/>
    <n v="15790"/>
    <s v="27 - VALVERD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2 - AMPLIACIÓN DEL PLANTEL EDUCATIVO PARA INICIAL JUAN SÁNCHEZ RAMÍREZ - RINCÓN DE LOS GENAO, MUNICIPIO LAS GUÁRANAS, PROVINCIA DUARTE."/>
    <s v="10 - FONDO GENERAL"/>
    <n v="15683"/>
    <s v="06 -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0 - AMPLIACIÓN DEL PLANTEL EDUCATIVO PARA INICIAL PROF. LORENZO BURGOS ABREU, MUNICIPIO SAN FRANCISCO DE MACORÍS, PROVINCIA DUARTE."/>
    <s v="10 - FONDO GENERAL"/>
    <n v="15691"/>
    <s v="06 - DUART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1 - AMPLIACIÓN DEL PLANTEL EDUCATIVO PARA INICIAL OLEGARIO TENARES, MUNICIPIO CASTILLO, PROVINCIA DUARTE."/>
    <s v="10 - FONDO GENERAL"/>
    <n v="15662"/>
    <s v="06 - DUART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6 - AMPLIACIÓN DEL PLANTEL EDUCATIVO PARA INICIAL JUAN VENTURA, MUNICIPIO VILLA TAPIA, PROVINCIA HERMANAS MIRABAL."/>
    <s v="10 - FONDO GENERAL"/>
    <n v="15697"/>
    <s v="19 - HERMANAS MIRA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4 - AMPLIACIÓN DEL PLANTEL EDUCATIVO PARA INICIAL MARÍA AUXILIADORA, MUNICIPIO MAO, PROVINCIA VALVERDE."/>
    <s v="10 - FONDO GENERAL"/>
    <n v="15766"/>
    <s v="27 - VALVERD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0 - AMPLIACIÓN DEL PLANTEL EDUCATIVO PARA INICIAL PROF. GUILLERMO RAFAEL PERALTA SANDY, MUNICIPIO LAGUNA SALADA, PROVINCIA VALVERDE."/>
    <s v="10 - FONDO GENERAL"/>
    <n v="15792"/>
    <s v="27 - VALVERD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5 - AMPLIACIÓN DEL PLANTEL EDUCATIVO PARA INICIAL MARÍA DEL CONSUELO GARRIDO, MUNICIPIO SAN FRANCISCO DE MACORÍS, PROVINCIA DUARTE."/>
    <s v="10 - FONDO GENERAL"/>
    <n v="15696"/>
    <s v="06 - DUARTE"/>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2 - AMPLIACIÓN DEL PLANTEL EDUCATIVO PARA INICIAL PROF. JUAN EMILIO BOSCH GAVIÑO, MUNICIPIO MONCIÓN, PROVINCIA SANTIAGO RODRIGUEZ."/>
    <s v="10 - FONDO GENERAL"/>
    <n v="15794"/>
    <s v="26 - SANTIAGO RODRIGUEZ"/>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5 - AMPLIACIÓN DEL PLANTEL EDUCATIVO PARA INICIAL 27 DE FEBRERO, MUNICIPIO BISONÓ, PROVINCIA SANTIAGO."/>
    <s v="10 - FONDO GENERAL"/>
    <n v="15754"/>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2 - AMPLIACIÓN DEL PLANTEL EDUCATIVO PARA INICIAL HUNGRÍA ESPINAL FRANCISCO, MUNICIPIO ARENOSO, PROVINCIA DUARTE."/>
    <s v="10 - FONDO GENERAL"/>
    <n v="15673"/>
    <s v="06 -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3 - AMPLIACIÓN DEL PLANTEL EDUCATIVO PARA INICIAL PROF. YRMA ALTAGRACIA JORGE CABRAL, MUNICIPIO TENARES, PROVINCIA HERMANAS MIRABAL."/>
    <s v="10 - FONDO GENERAL"/>
    <n v="15654"/>
    <s v="19 - HERMANAS MIRABAL"/>
    <n v="0"/>
    <n v="0"/>
    <n v="1.889999999999417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1 - AMPLIACIÓN DEL PLANTEL EDUCATIVO PARA INICIAL LAS CAOBAS, MUNICIPIO SAN IGNACIO DE SABANETA, PROVINCIA SANTIAGO RODRIGUEZ."/>
    <s v="10 - FONDO GENERAL"/>
    <n v="15783"/>
    <s v="26 - SANTIAGO RODRIGUEZ"/>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0 - AMPLIACIÓN DEL PLANTEL EDUCATIVO PARA INICIAL JOSÉ ALTAGRACIA ANTIGUA FRÍAS, MUNICIPIO ARENOSO, PROVINCIA DUARTE."/>
    <s v="10 - FONDO GENERAL"/>
    <n v="15671"/>
    <s v="06 - DUARTE"/>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5 - AMPLIACIÓN DEL PLANTEL EDUCATIVO PARA INICIAL CELESTINA PATRIA GRULLÓN FRANCO - BANEGAS, MUNICIPIO VILLA GONZÁLEZ, PROVINCIA SANTIAGO."/>
    <s v="10 - FONDO GENERAL"/>
    <n v="15764"/>
    <s v="25 -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6 - AMPLIACIÓN DEL PLANTEL EDUCATIVO PARA INICIAL CONCEPCIÓN BONA HERNÁNDEZ, MUNICIPIO MAO, PROVINCIA VALVERDE."/>
    <s v="10 - FONDO GENERAL"/>
    <n v="15768"/>
    <s v="27 - VALVERD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4 - AMPLIACIÓN DEL PLANTEL EDUCATIVO PARA INICIAL MARIA OFELIA SERRANO DE MORA (DOÑA FELLA) -CAMPECHE ARRIBA, MUNICIPIO PIMENTEL, PROVINCIA DUARTE."/>
    <s v="10 - FONDO GENERAL"/>
    <n v="15665"/>
    <s v="06 - DUARTE"/>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4 - AMPLIACIÓN DEL PLANTEL EDUCATIVO PARA INICIAL PROF. AQUILES TRINIDAD, MUNICIPIO SANTIAGO, PROVINCIA SANTIAGO."/>
    <s v="10 - FONDO GENERAL"/>
    <n v="15733"/>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5 - AMPLIACIÓN DEL PLANTEL EDUCATIVO PARA INICIAL CLODOMIRO CHECO, MUNICIPIO SAN JOSÉ DE LAS MATAS, PROVINCIA SANTIAGO."/>
    <s v="10 - FONDO GENERAL"/>
    <n v="15714"/>
    <s v="25 -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1 - AMPLIACIÓN DEL PLANTEL EDUCATIVO PARA INICIAL PROF. ELBA ANTONIA BÁEZ CASTRO, MUNICIPIO ESPERANZA, PROVINCIA VALVERDE."/>
    <s v="10 - FONDO GENERAL"/>
    <n v="15773"/>
    <s v="27 - VALVERDE"/>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1 - AMPLIACIÓN DEL PLANTEL EDUCATIVO PARA INICIAL MARÍA TRINIDAD SÁNCHEZ, MUNICIPIO SAN JOSÉ DE LAS MATAS, PROVINCIA SANTIAGO."/>
    <s v="10 - FONDO GENERAL"/>
    <n v="15700"/>
    <s v="25 -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4 - AMPLIACIÓN DEL PLANTEL EDUCATIVO PARA INICIAL JOSÉ RAMÓN PIÑEYRO- MONTE ZANJA, MUNICIPIO SANTIAGO, PROVINCIA SANTIAGO."/>
    <s v="10 - FONDO GENERAL"/>
    <n v="15703"/>
    <s v="25 -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3 - AMPLIACIÓN DEL PLANTEL EDUCATIVO PARA INICIAL LOS RANCHOS DE BABOSICO ARRIBA, MUNICIPIO SANTIAGO, PROVINCIA SANTIAGO."/>
    <s v="10 - FONDO GENERAL"/>
    <n v="15762"/>
    <s v="25 -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8 - AMPLIACIÓN DEL PLANTEL EDUCATIVO PARA INICIAL PROF. MARÍA NATIVIDAD BATISTA, MUNICIPIO PUÑAL, PROVINCIA SANTIAGO."/>
    <s v="10 - FONDO GENERAL"/>
    <n v="15707"/>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9 - AMPLIACIÓN DEL PLANTEL EDUCATIVO PARA INICIAL JACINTO DE LA CONCHA, MUNICIPIO LAGUNA SALADA, PROVINCIA VALVERDE."/>
    <s v="10 - FONDO GENERAL"/>
    <n v="15791"/>
    <s v="27 - VALVERD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7 - AMPLIACIÓN DEL PLANTEL EDUCATIVO PARA INICIAL LUIS NAPOLEÓN NÚÑEZ MOLINA - ANEXA, MUNICIPIO LICEY AL MEDIO, PROVINCIA SANTIAGO."/>
    <s v="10 - FONDO GENERAL"/>
    <n v="15756"/>
    <s v="25 -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5 - AMPLIACIÓN DEL PLANTEL EDUCATIVO PARA INICIAL PROF. ERCILIA PEPÍN ESTRELLA, MUNICIPIO VILLA RIVA, PROVINCIA DUARTE."/>
    <s v="10 - FONDO GENERAL"/>
    <n v="15676"/>
    <s v="06 - DUARTE"/>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9 - AMPLIACIÓN DEL PLANTEL EDUCATIVO PARA INICIAL DOÑA INOCENCIA MERCEDES CABRERA, MUNICIPIO TAMBORIL, PROVINCIA SANTIAGO."/>
    <s v="10 - FONDO GENERAL"/>
    <n v="15758"/>
    <s v="25 -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6 - AMPLIACIÓN DEL PLANTEL EDUCATIVO PARA INICIAL ANA DELIA FLORENTINO, MUNICIPIO SALCEDO, PROVINCIA HERMANAS MIRABAL."/>
    <s v="10 - FONDO GENERAL"/>
    <n v="15657"/>
    <s v="19 - HERMANAS MIRAB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1 - AMPLIACIÓN DEL PLANTEL EDUCATIVO PARA INICIAL PROF. ANA CONSUELO GUZMÁN, MUNICIPIO VILLA GONZÁLEZ, PROVINCIA SANTIAGO."/>
    <s v="10 - FONDO GENERAL"/>
    <n v="15760"/>
    <s v="25 -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6 - AMPLIACIÓN DEL PLANTEL EDUCATIVO PARA INICIAL JOSÉ DE JESÚS GERMOSO VÁSQUEZ, MUNICIPIO SANTIAGO, PROVINCIA SANTIAGO."/>
    <s v="10 - FONDO GENERAL"/>
    <n v="15715"/>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6 - AMPLIACIÓN DEL PLANTEL EDUCATIVO PARA INICIAL EL PUENTE, MUNICIPIO ESPERANZA, PROVINCIA VALVERDE."/>
    <s v="10 - FONDO GENERAL"/>
    <n v="15778"/>
    <s v="27 - VALVERD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9 - AMPLIACIÓN DEL PLANTEL EDUCATIVO PARA INICIAL PROF. ASUNCIÓN NATALIA ACOSTA, MUNICIPIO VILLA RIVA, PROVINCIA DUARTE."/>
    <s v="10 - FONDO GENERAL"/>
    <n v="15670"/>
    <s v="06 -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8 - AMPLIACIÓN DEL PLANTEL EDUCATIVO PARA INICIAL PADRE LUIS D` YANGUELA, MUNICIPIO SAN FRANCISCO DE MACORÍS, PROVINCIA DUARTE."/>
    <s v="10 - FONDO GENERAL"/>
    <n v="15679"/>
    <s v="06 -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5 - AMPLIACIÓN DEL PLANTEL EDUCATIVO PARA INICIAL MADRE TERESA DE CALCUTA - FE Y ALEGRÍA, MUNICIPIO SANTIAGO, PROVINCIA SANTIAGO."/>
    <s v="10 - FONDO GENERAL"/>
    <n v="15744"/>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5 - AMPLIACIÓN DEL PLANTEL EDUCATIVO PARA INICIAL PROF. GRICELIS MARTÍNEZ, MUNICIPIO SANTIAGO, PROVINCIA SANTIAGO."/>
    <s v="10 - FONDO GENERAL"/>
    <n v="15704"/>
    <s v="25 - SANTIAGO"/>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3 - AMPLIACIÓN DEL PLANTEL EDUCATIVO PARA INICIAL PROF. HEROÍNA PERALTA TAVERAS, MUNICIPIO VILLA RIVA, PROVINCIA DUARTE."/>
    <s v="10 - FONDO GENERAL"/>
    <n v="15674"/>
    <s v="06 -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1 - AMPLIACIÓN DEL PLANTEL EDUCATIVO PARA INICIAL PROF. REGINA ALTAGRACIA TAVARES, MUNICIPIO SANTIAGO, PROVINCIA SANTIAGO."/>
    <s v="10 - FONDO GENERAL"/>
    <n v="15730"/>
    <s v="25 -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6 - AMPLIACIÓN DEL PLANTEL EDUCATIVO PARA INICIAL LA GINITA, MUNICIPIO VILLA LOS ALMÁCIGOS, PROVINCIA SANTIAGO RODRIGUEZ."/>
    <s v="10 - FONDO GENERAL"/>
    <n v="15788"/>
    <s v="26 - SANTIAGO RODRIGU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4 - AMPLIACIÓN DEL PLANTEL EDUCATIVO PARA INICIAL CESAR NICOLÁS PENSON, MUNICIPIO ESPERANZA, PROVINCIA VALVERDE."/>
    <s v="10 - FONDO GENERAL"/>
    <n v="15776"/>
    <s v="27 - VALVERD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0 - AMPLIACIÓN DEL PLANTEL EDUCATIVO PARA INICIAL GENARO PÉREZ, MUNICIPIO SANTIAGO, PROVINCIA SANTIAGO."/>
    <s v="10 - FONDO GENERAL"/>
    <n v="15709"/>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3 - AMPLIACIÓN DEL PLANTEL EDUCATIVO PARA INICIAL PEDRO MIR, MUNICIPIO SAN FRANCISCO DE MACORÍS, PROVINCIA DUARTE."/>
    <s v="10 - FONDO GENERAL"/>
    <n v="15684"/>
    <s v="06 -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8 - AMPLIACIÓN DEL PLANTEL EDUCATIVO PARA INICIAL PROF. FRANCISCA HERNÁNDEZ, MUNICIPIO LICEY AL MEDIO, PROVINCIA SANTIAGO."/>
    <s v="10 - FONDO GENERAL"/>
    <n v="15757"/>
    <s v="25 -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1 - AMPLIACIÓN DEL PLANTEL EDUCATIVO PARA INICIAL MANUEL AURELIO TAVAREZ JUSTO (MANOLO), MUNICIPIO SAN FRANCISCO DE MACORÍS, PROVINCIA DUARTE."/>
    <s v="10 - FONDO GENERAL"/>
    <n v="15682"/>
    <s v="06 -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7 - AMPLIACIÓN DEL PLANTEL EDUCATIVO PARA INICIAL ELISA GENAO (BOCA DE BAO), MUNICIPIO SANTIAGO, PROVINCIA SANTIAGO."/>
    <s v="10 - FONDO GENERAL"/>
    <n v="15746"/>
    <s v="25 -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0 - AMPLIACIÓN DEL PLANTEL EDUCATIVO PARA INICIAL SALUSTINA BANS BATISTA, MUNICIPIO SANTIAGO, PROVINCIA SANTIAGO."/>
    <s v="10 - FONDO GENERAL"/>
    <n v="15729"/>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2 - AMPLIACIÓN DEL PLANTEL EDUCATIVO PARA INICIAL GENEROSA FERREIRA - SABANA IGLESIA , MUNICIPIO SANTIAGO, PROVINCIA SANTIAGO."/>
    <s v="10 - FONDO GENERAL"/>
    <n v="15701"/>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5 - AMPLIACIÓN DEL PLANTEL EDUCATIVO PARA INICIAL OFELIA MARÍA AMPARO LAVANDIER, MUNICIPIO EUGENIO MARÍA DE HOSTOS, PROVINCIA DUARTE."/>
    <s v="10 - FONDO GENERAL"/>
    <n v="15666"/>
    <s v="06 - DUARTE"/>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8 - AMPLIACIÓN DEL PLANTEL EDUCATIVO PARA INICIAL JUAN PABLO DUARTE, MUNICIPIO SAN FRANCISCO DE MACORÍS, PROVINCIA DUARTE."/>
    <s v="10 - FONDO GENERAL"/>
    <n v="15689"/>
    <s v="06 - DUARTE"/>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9 - AMPLIACIÓN DEL PLANTEL EDUCATIVO PARA INICIAL ANA DOLORES TORRES, MUNICIPIO SAN JOSÉ DE LAS MATAS, PROVINCIA SANTIAGO."/>
    <s v="10 - FONDO GENERAL"/>
    <n v="15708"/>
    <s v="25 -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9 - AMPLIACIÓN DEL PLANTEL EDUCATIVO PARA INICIAL CRISTÓBAL COLÓN, MUNICIPIO ESPERANZA, PROVINCIA VALVERDE."/>
    <s v="10 - FONDO GENERAL"/>
    <n v="15771"/>
    <s v="27 - VALVERDE"/>
    <n v="0"/>
    <n v="0"/>
    <n v="0"/>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9 - AMPLIACIÓN DEL PLANTEL EDUCATIVO PARA INICIAL JUAN OVIDIO PAULINO, MUNICIPIO SANTIAGO, PROVINCIA SANTIAGO."/>
    <s v="10 - FONDO GENERAL"/>
    <n v="15728"/>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5 - AMPLIACIÓN DEL PLANTEL EDUCATIVO PARA INICIAL JINAMAGAO ARRIBA, MUNICIPIO MAO, PROVINCIA VALVERDE."/>
    <s v="10 - FONDO GENERAL"/>
    <n v="15777"/>
    <s v="27 - VALVERD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9 - AMPLIACIÓN DEL PLANTEL EDUCATIVO PARA INICIAL FREDESVINDA HALLS, MUNICIPIO TAMBORIL, PROVINCIA SANTIAGO."/>
    <s v="10 - FONDO GENERAL"/>
    <n v="15748"/>
    <s v="25 -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3 - AMPLIACIÓN DEL PLANTEL EDUCATIVO PARA INICIAL CAIMITO, MUNICIPIO SAN IGNACIO DE SABANETA, PROVINCIA SANTIAGO RODRIGUEZ."/>
    <s v="10 - FONDO GENERAL"/>
    <n v="15785"/>
    <s v="26 - SANTIAGO RODRIGU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2 - AMPLIACIÓN DEL PLANTEL EDUCATIVO PARA INICIAL CLARIDILIA CEPIN, MUNICIPIO BISONÓ, PROVINCIA SANTIAGO."/>
    <s v="10 - FONDO GENERAL"/>
    <n v="15751"/>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6 - AMPLIACIÓN DEL PLANTEL EDUCATIVO PARA INICIAL REVERENDO DIÓGENES HERNÁNDEZ, MUNICIPIO SANTIAGO, PROVINCIA SANTIAGO."/>
    <s v="10 - FONDO GENERAL"/>
    <n v="15725"/>
    <s v="25 -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0 - AMPLIACIÓN DEL PLANTEL EDUCATIVO PARA INICIAL BAO, MUNICIPIO JÁNICO, PROVINCIA SANTIAGO."/>
    <s v="10 - FONDO GENERAL"/>
    <n v="15739"/>
    <s v="25 -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3 - AMPLIACIÓN DEL PLANTEL EDUCATIVO PARA INICIAL CRUCE DE BARRERO, MUNICIPIO BISONÓ, PROVINCIA SANTIAGO."/>
    <s v="10 - FONDO GENERAL"/>
    <n v="15752"/>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4 - AMPLIACIÓN DEL PLANTEL EDUCATIVO PARA INICIAL GREGORIO LUPERÓN - MACORÍS DEL LIMÓN, MUNICIPIO VILLA GONZÁLEZ, PROVINCIA SANTIAGO."/>
    <s v="10 - FONDO GENERAL"/>
    <n v="15763"/>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7 - AMPLIACIÓN DEL PLANTEL EDUCATIVO PARA INICIAL JUAN PABLO DUARTE, MUNICIPIO MAO, PROVINCIA VALVERDE."/>
    <s v="10 - FONDO GENERAL"/>
    <n v="15769"/>
    <s v="27 - VALVERD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3 - AMPLIACIÓN DEL PLANTEL EDUCATIVO PARA INICIAL DOÑA SOFÍA GÓMEZ, MUNICIPIO JÁNICO, PROVINCIA SANTIAGO."/>
    <s v="10 - FONDO GENERAL"/>
    <n v="15702"/>
    <s v="25 -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5 - AMPLIACIÓN DEL PLANTEL EDUCATIVO PARA INICIAL DURGES MARÍA VARGAS VARGAS, MUNICIPIO SAN FRANCISCO DE MACORÍS, PROVINCIA DUARTE."/>
    <s v="10 - FONDO GENERAL"/>
    <n v="15686"/>
    <s v="06 - DUARTE"/>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5 - AMPLIACIÓN DEL PLANTEL EDUCATIVO PARA INICIAL JHON FITZGERALD KENNEDY, MUNICIPIO MAO, PROVINCIA VALVERDE."/>
    <s v="10 - FONDO GENERAL"/>
    <n v="15767"/>
    <s v="27 - VALVERD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8 - AMPLIACIÓN DEL PLANTEL EDUCATIVO PARA INICIAL DON JUAN, MUNICIPIO SAN JOSÉ DE LAS MATAS, PROVINCIA SANTIAGO."/>
    <s v="10 - FONDO GENERAL"/>
    <n v="15717"/>
    <s v="25 -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1 - AMPLIACIÓN DEL PLANTEL EDUCATIVO PARA INICIAL CARLOS GONZÁLEZ NÚÑEZ, MUNICIPIO VILLA LOS ALMÁCIGOS, PROVINCIA SANTIAGO RODRIGUEZ."/>
    <s v="10 - FONDO GENERAL"/>
    <n v="15793"/>
    <s v="26 - SANTIAGO RODRIGUEZ"/>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7 - AMPLIACIÓN DEL PLANTEL EDUCATIVO PARA INICIAL LUCIANO DÍAZ, MUNICIPIO SANTIAGO, PROVINCIA SANTIAGO."/>
    <s v="10 - FONDO GENERAL"/>
    <n v="15716"/>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7 - AMPLIACIÓN DEL PLANTEL EDUCATIVO PARA INICIAL PROF. ANA CRISTINA LÓPEZ SANTANA, MUNICIPIO VILLA RIVA, PROVINCIA DUARTE."/>
    <s v="10 - FONDO GENERAL"/>
    <n v="15668"/>
    <s v="06 - DUART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6 - AMPLIACIÓN DEL PLANTEL EDUCATIVO PARA INICIAL LUIS TEODOSIO MOLINA ALBERT, MUNICIPIO VILLA RIVA, PROVINCIA DUARTE."/>
    <s v="10 - FONDO GENERAL"/>
    <n v="15667"/>
    <s v="06 - DUART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9 - AMPLIACIÓN DEL PLANTEL EDUCATIVO PARA INICIAL MANUEL DE JESÚS LUCIANO MÉNDEZ, MUNICIPIO SANTIAGO, PROVINCIA SANTIAGO."/>
    <s v="10 - FONDO GENERAL"/>
    <n v="15738"/>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8 - AMPLIACIÓN DEL PLANTEL EDUCATIVO PARA INICIAL HERMANAS MIRABAL, MUNICIPIO ESPERANZA, PROVINCIA VALVERDE."/>
    <s v="10 - FONDO GENERAL"/>
    <n v="15770"/>
    <s v="27 - VALVERDE"/>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4 - AMPLIACIÓN DEL PLANTEL EDUCATIVO PARA INICIAL LA ZANJA, MUNICIPIO SANTIAGO, PROVINCIA SANTIAGO."/>
    <s v="10 - FONDO GENERAL"/>
    <n v="15753"/>
    <s v="25 -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3 - AMPLIACIÓN DEL PLANTEL EDUCATIVO PARA INICIAL FRANCISCO ALBERTO CAAMAÑO DEÑÓ, MUNICIPIO SANTIAGO, PROVINCIA SANTIAGO."/>
    <s v="10 - FONDO GENERAL"/>
    <n v="15732"/>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9 - AMPLIACIÓN DEL PLANTEL EDUCATIVO PARA INICIAL EUGENIO CRUZ ALMÁNZAR, MUNICIPIO SAN FRANCISCO DE MACORÍS, PROVINCIA DUARTE."/>
    <s v="10 - FONDO GENERAL"/>
    <n v="15690"/>
    <s v="06 -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2 - AMPLIACIÓN DEL PLANTEL EDUCATIVO PARA INICIAL ANTONIO MENA PANTALEÓN, MUNICIPIO SAN FRANCISCO DE MACORÍS, PROVINCIA DUARTE."/>
    <s v="10 - FONDO GENERAL"/>
    <n v="15693"/>
    <s v="06 - DUART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1 - AMPLIACIÓN DEL PLANTEL EDUCATIVO PARA INICIAL ANA JOSEFA JIMÉNEZ, MUNICIPIO SANTIAGO, PROVINCIA SANTIAGO."/>
    <s v="10 - FONDO GENERAL"/>
    <n v="15710"/>
    <s v="25 - SANTIAGO"/>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9 - AMPLIACIÓN DEL PLANTEL EDUCATIVO PARA INICIAL PROF. PEDRO ANTONIO ACOSTA DEL ORBE, MUNICIPIO PIMENTEL, PROVINCIA DUARTE."/>
    <s v="10 - FONDO GENERAL"/>
    <n v="15660"/>
    <s v="06 - DUARTE"/>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9 - AMPLIACIÓN DEL PLANTEL EDUCATIVO PARA INICIAL EDUARDO ESTÉVEZ ESTÉVEZ, MUNICIPIO SAN IGNACIO DE SABANETA, PROVINCIA SANTIAGO RODRIGUEZ."/>
    <s v="10 - FONDO GENERAL"/>
    <n v="15781"/>
    <s v="26 - SANTIAGO RODRIGUEZ"/>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6 - AMPLIACIÓN DEL PLANTEL EDUCATIVO PARA INICIAL MARÍA ALTAGRACIA PAULA, MUNICIPIO SAN FRANCISCO DE MACORÍS, PROVINCIA DUARTE."/>
    <s v="10 - FONDO GENERAL"/>
    <n v="15677"/>
    <s v="06 - DUART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2 - AMPLIACIÓN DEL PLANTEL EDUCATIVO PARA INICIAL SALUSTINO MORILLO, MUNICIPIO TENARES, PROVINCIA HERMANAS MIRABAL."/>
    <s v="10 - FONDO GENERAL"/>
    <n v="15653"/>
    <s v="19 - HERMANAS MIRABAL"/>
    <n v="0"/>
    <n v="0"/>
    <n v="1.839999999996507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0 - AMPLIACIÓN DEL PLANTEL EDUCATIVO PARA INICIAL AURA HERRERA MARTÍNEZ - LAS TRES CRUCES, MUNICIPIO SANTIAGO, PROVINCIA SANTIAGO."/>
    <s v="10 - FONDO GENERAL"/>
    <n v="15719"/>
    <s v="25 -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1 - AMPLIACIÓN DEL PLANTEL EDUCATIVO PARA INICIAL PEDRO MAHAMU, MUNICIPIO SANTIAGO, PROVINCIA SANTIAGO."/>
    <s v="10 - FONDO GENERAL"/>
    <n v="15720"/>
    <s v="25 -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2 - AMPLIACIÓN DEL PLANTEL EDUCATIVO PARA INICIAL MANUEL ORTIZ PEÑA, MUNICIPIO SAN JOSÉ DE LAS MATAS, PROVINCIA SANTIAGO."/>
    <s v="10 - FONDO GENERAL"/>
    <n v="15711"/>
    <s v="25 -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4 - AMPLIACIÓN DEL PLANTEL EDUCATIVO PARA INICIAL JOSÉ DEL CARMEN RODRÍGUEZ MOREL, MUNICIPIO VILLA RIVA, PROVINCIA DUARTE."/>
    <s v="10 - FONDO GENERAL"/>
    <n v="15675"/>
    <s v="06 -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7 - AMPLIACIÓN DEL PLANTEL EDUCATIVO PARA INICIAL PROF. MAXIMILIANO ANTONIO ESTRELLA GRULLÓN, MUNICIPIO PUÑAL, PROVINCIA SANTIAGO."/>
    <s v="10 - FONDO GENERAL"/>
    <n v="15706"/>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9 - AMPLIACIÓN DEL PLANTEL EDUCATIVO PARA INICIAL SALOMÉ UREÑA, MUNICIPIO SAN FRANCISCO DE MACORÍS, PROVINCIA DUARTE."/>
    <s v="10 - FONDO GENERAL"/>
    <n v="15680"/>
    <s v="06 - DUARTE"/>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8 - AMPLIACIÓN DEL PLANTEL EDUCATIVO PARA INICIAL LIDIA ANTONIA LUCIANO LIZ, MUNICIPIO SANTIAGO, PROVINCIA SANTIAGO."/>
    <s v="10 - FONDO GENERAL"/>
    <n v="15737"/>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7 - AMPLIACIÓN DEL PLANTEL EDUCATIVO PARA INICIAL PROF. MERCEDES GUARINA GÓMEZ GRULLÓN, MUNICIPIO SANTIAGO, PROVINCIA SANTIAGO."/>
    <s v="10 - FONDO GENERAL"/>
    <n v="15726"/>
    <s v="25 -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3 - AMPLIACIÓN DEL PLANTEL EDUCATIVO PARA INICIAL MARÍA EUGENIA HERNÁNDEZ, MUNICIPIO SANTIAGO, PROVINCIA SANTIAGO."/>
    <s v="10 - FONDO GENERAL"/>
    <n v="15722"/>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0 - AMPLIACIÓN DEL PLANTEL EDUCATIVO PARA INICIAL PROF. MARÍA LUISA ABREU GUZMÁN , MUNICIPIO ESPERANZA, PROVINCIA VALVERDE."/>
    <s v="10 - FONDO GENERAL"/>
    <n v="15772"/>
    <s v="27 - VALVERDE"/>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9 - AMPLIACIÓN DEL PLANTEL EDUCATIVO PARA INICIAL CARLOS MARÍA DOMÍNGUEZ, MUNICIPIO SANTIAGO, PROVINCIA SANTIAGO."/>
    <s v="10 - FONDO GENERAL"/>
    <n v="15718"/>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6 - AMPLIACIÓN DEL PLANTEL EDUCATIVO PARA INICIAL ADRIANO VALDEZ - QUINIGUA, MUNICIPIO VILLA GONZÁLEZ, PROVINCIA SANTIAGO."/>
    <s v="10 - FONDO GENERAL"/>
    <n v="15765"/>
    <s v="25 -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2 - AMPLIACIÓN DEL PLANTEL EDUCATIVO PARA INICIAL ANA PAULINA ROJAS, MUNICIPIO SANTIAGO, PROVINCIA SANTIAGO."/>
    <s v="10 - FONDO GENERAL"/>
    <n v="15731"/>
    <s v="25 - SANTIA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8 - AMPLIACIÓN DEL PLANTEL EDUCATIVO PARA INICIAL PROF. AGUSTINA PICHARDO CUEVAS, MUNICIPIO SANTIAGO, PROVINCIA SANTIAGO."/>
    <s v="10 - FONDO GENERAL"/>
    <n v="15727"/>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7 - AMPLIACIÓN DEL PLANTEL EDUCATIVO PARA INICIAL TRINA MOYA DE VÁSQUEZ, MUNICIPIO SAN JOSÉ DE LAS MATAS, PROVINCIA SANTIAGO."/>
    <s v="10 - FONDO GENERAL"/>
    <n v="15795"/>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7 - AMPLIACIÓN DEL PLANTEL EDUCATIVO PARA INICIAL SALOMÉ UREÑA , MUNICIPIO ESPERANZA, PROVINCIA VALVERDE."/>
    <s v="10 - FONDO GENERAL"/>
    <n v="15779"/>
    <s v="27 - VALVERD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5 - AMPLIACIÓN DEL PLANTEL EDUCATIVO PARA INICIAL ACIBA, MUNICIPIO SANTIAGO, PROVINCIA SANTIAGO."/>
    <s v="10 - FONDO GENERAL"/>
    <n v="15734"/>
    <s v="25 - SANTIA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5 - AMPLIACIÓN DEL PLANTEL EDUCATIVO PARA INICIAL REVERENDO EDUVIGIS AURELIO DÍAZ NÚÑEZ , MUNICIPIO LAGUNA SALADA, PROVINCIA VALVERDE."/>
    <s v="10 - FONDO GENERAL"/>
    <n v="15787"/>
    <s v="27 - VALVERDE"/>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0 - AMPLIACIÓN DEL PLANTEL EDUCATIVO PARA INICIAL MEJÍA, MUNICIPIO BISONÓ, PROVINCIA SANTIAGO."/>
    <s v="10 - FONDO GENERAL"/>
    <n v="15749"/>
    <s v="25 - SANTIA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5 - AMPLIACIÓN DEL PLANTEL EDUCATIVO PARA INICIAL EUGENIO MARÍA DE HOSTOS, MUNICIPIO MAIMÓN, PROVINCIA MONSEÑOR NOUEL."/>
    <s v="10 - FONDO GENERAL"/>
    <n v="15997"/>
    <s v="28 - MONSENOR NOUE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2 - AMPLIACIÓN DEL PLANTEL EDUCATIVO PARA INICIAL JUAN ANTONIO ALIX, MUNICIPIO SAN ANTONIO DE GUERRA, PROVINCIA SANTO DOMINGO."/>
    <s v="10 - FONDO GENERAL"/>
    <n v="15877"/>
    <s v="32 -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1 - AMPLIACIÓN DEL PLANTEL EDUCATIVO PARA INICIAL ALBERTA MONEGRO, MUNICIPIO SANTO DOMINGO NORTE, PROVINCIA SANTO DOMINGO."/>
    <s v="10 - FONDO GENERAL"/>
    <n v="15836"/>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8 - AMPLIACIÓN DEL PLANTEL EDUCATIVO PARA INICIAL PROF. FRANCIA MARGARITA AYALA SÁNCHEZ, MUNICIPIO PEDRO BRAND, PROVINCIA SANTO DOMINGO."/>
    <s v="10 - FONDO GENERAL"/>
    <n v="15970"/>
    <s v="32 - SANTO DOMINGO"/>
    <n v="0"/>
    <n v="0"/>
    <n v="129200.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6 - AMPLIACIÓN DEL PLANTEL EDUCATIVO PARA INICIAL LOS ÁNGELITOS, MUNICIPIO YAMASÁ, PROVINCIA MONTE PLATA."/>
    <s v="10 - FONDO GENERAL"/>
    <n v="16016"/>
    <s v="29 -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8 - AMPLIACIÓN DEL PLANTEL EDUCATIVO PARA INICIAL SILVANO REYNOSO, MUNICIPIO VILLA ISABELA, PROVINCIA PUERTO PLATA."/>
    <s v="10 - FONDO GENERAL"/>
    <n v="15890"/>
    <s v="18 - PUERTO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7 - AMPLIACIÓN DEL PLANTEL EDUCATIVO PARA INICIAL EL LICEY, MUNICIPIO SANTO DOMINGO NORTE, PROVINCIA SANTO DOMINGO."/>
    <s v="10 - FONDO GENERAL"/>
    <n v="15929"/>
    <s v="32 - SANTO DOMINGO"/>
    <n v="0"/>
    <n v="0"/>
    <n v="86133.8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4 - AMPLIACIÓN DEL PLANTEL EDUCATIVO PARA INICIAL PROF. FELIPE JIMÉNEZ PEÑA, MUNICIPIO BONAO, PROVINCIA MONSEÑOR NOUEL."/>
    <s v="10 - FONDO GENERAL"/>
    <n v="16005"/>
    <s v="28 - MONSENOR NOUE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8 - AMPLIACIÓN DEL PLANTEL EDUCATIVO PARA INICIAL GRAL. JOSÉ FRANCISCO DE SAN MARTIN, MUNICIPIO SANTO DOMINGO OESTE, PROVINCIA SANTO DOMINGO."/>
    <s v="10 - FONDO GENERAL"/>
    <n v="15960"/>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1 - AMPLIACIÓN DEL PLANTEL EDUCATIVO PARA INICIAL LA CABIRMA, MUNICIPIO CABRERA, PROVINCIA MARIA TRINIDAD SANCHEZ."/>
    <s v="10 - FONDO GENERAL"/>
    <n v="15923"/>
    <s v="14 - MARIA TRINIDAD SANCHEZ"/>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2 - AMPLIACIÓN DEL PLANTEL EDUCATIVO PARA INICIAL LA SOLEDAD, MUNICIPIO LA MATA, PROVINCIA SANCHEZ RAMIREZ."/>
    <s v="10 - FONDO GENERAL"/>
    <n v="15994"/>
    <s v="24 - SANCHEZ RAMIR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6 - AMPLIACIÓN DEL PLANTEL EDUCATIVO PARA INICIAL MATA LIMÓN , MUNICIPIO MONTE PLATA, PROVINCIA MONTE PLATA."/>
    <s v="10 - FONDO GENERAL"/>
    <n v="16026"/>
    <s v="29 -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4 - AMPLIACIÓN DEL PLANTEL EDUCATIVO PARA INICIAL BATEY EL CAÑO, MUNICIPIO YAMASÁ, PROVINCIA MONTE PLATA."/>
    <s v="10 - FONDO GENERAL"/>
    <n v="16014"/>
    <s v="29 -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3 - AMPLIACIÓN DEL PLANTEL EDUCATIVO PARA INICIAL ENTRADA DON MIGUEL, MUNICIPIO DAJABÓN, PROVINCIA DAJABON."/>
    <s v="10 - FONDO GENERAL"/>
    <n v="15918"/>
    <s v="05 - DAJABON"/>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4 - AMPLIACIÓN DEL PLANTEL EDUCATIVO PARA INICIAL TANCREDO VÁSQUEZ, MUNICIPIO SAN ANTONIO DE GUERRA, PROVINCIA SANTO DOMINGO."/>
    <s v="10 - FONDO GENERAL"/>
    <n v="15879"/>
    <s v="32 - SANTO DOMINGO"/>
    <n v="0"/>
    <n v="0"/>
    <n v="43066.9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7 - AMPLIACIÓN DEL PLANTEL EDUCATIVO PARA INICIAL MAURICIO BÁEZ, MUNICIPIO TAMAYO, PROVINCIA BAORUCO."/>
    <s v="10 - FONDO GENERAL"/>
    <n v="16068"/>
    <s v="03 - BAHORUCO"/>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3 - AMPLIACIÓN DEL PLANTEL EDUCATIVO PARA INICIAL SIMÓN RODRÍGUEZ, MUNICIPIO BONAO, PROVINCIA MONSEÑOR NOUEL."/>
    <s v="10 - FONDO GENERAL"/>
    <n v="16004"/>
    <s v="28 - MONSENOR NOUEL"/>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4 - AMPLIACIÓN DEL PLANTEL EDUCATIVO PARA INICIAL ROSA CALCAÑO LINO, MUNICIPIO SÁNCHEZ, PROVINCIA SAMANA."/>
    <s v="10 - FONDO GENERAL"/>
    <n v="15926"/>
    <s v="20 - SAMAN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5 - AMPLIACIÓN DEL PLANTEL EDUCATIVO PARA INICIAL REPÚBLICA DE ECUADOR, MUNICIPIO SANTO DOMINGO NORTE, PROVINCIA SANTO DOMINGO."/>
    <s v="10 - FONDO GENERAL"/>
    <n v="15840"/>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5 - AMPLIACIÓN DEL PLANTEL EDUCATIVO PARA INICIAL REPÚBLICA DE NICARAGUA, MUNICIPIO SANTO DOMINGO ESTE, PROVINCIA SANTO DOMINGO."/>
    <s v="10 - FONDO GENERAL"/>
    <n v="15850"/>
    <s v="99 - MULTIPROVINCI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1 - AMPLIACIÓN DEL PLANTEL EDUCATIVO PARA INICIAL DR. JOSÉ FRANCISCO PEÑA GÓMEZ, MUNICIPIO MONTE PLATA, PROVINCIA MONTE PLATA."/>
    <s v="10 - FONDO GENERAL"/>
    <n v="16021"/>
    <s v="29 -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7 - AMPLIACIÓN DEL PLANTEL EDUCATIVO PARA INICIAL BATEY WALTERIO , MUNICIPIO MONTE CRISTI, PROVINCIA MONTE CRISTI."/>
    <s v="10 - FONDO GENERAL"/>
    <n v="15902"/>
    <s v="15 - MONTE CRISTI"/>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4 - AMPLIACIÓN DEL PLANTEL EDUCATIVO PARA INICIAL REVERENDO ERNESTO ROQUE FRÍAS, MUNICIPIO MAIMÓN, PROVINCIA MONSEÑOR NOUEL."/>
    <s v="10 - FONDO GENERAL"/>
    <n v="15996"/>
    <s v="28 - MONSENOR NOUE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2 - AMPLIACIÓN DEL PLANTEL EDUCATIVO PARA INICIAL EL PROYECTO AGRARIO, MUNICIPIO GUAYUBÍN, PROVINCIA MONTE CRISTI."/>
    <s v="10 - FONDO GENERAL"/>
    <n v="15907"/>
    <s v="15 - MONTE CRISTI"/>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7 - AMPLIACIÓN DEL PLANTEL EDUCATIVO PARA INICIAL GEORGE ARZENO BRUGAL FE Y ALEGRÍA, MUNICIPIO PUERTO PLATA, PROVINCIA PUERTO PLATA."/>
    <s v="10 - FONDO GENERAL"/>
    <n v="15889"/>
    <s v="18 - PUERTO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6 - AMPLIACIÓN DEL PLANTEL EDUCATIVO PARA INICIAL ANTIGUA Y BARBUDA, MUNICIPIO SANTO DOMINGO OESTE, PROVINCIA SANTO DOMINGO."/>
    <s v="10 - FONDO GENERAL"/>
    <n v="15958"/>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5 - AMPLIACIÓN DEL PLANTEL EDUCATIVO PARA INICIAL FILOMENA PÉREZ Y PÉREZ, MUNICIPIO MELLA, PROVINCIA INDEPENDENCIA."/>
    <s v="10 - FONDO GENERAL"/>
    <n v="16066"/>
    <s v="10 - INDEPENDENCI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2 - AMPLIACIÓN DEL PLANTEL EDUCATIVO PARA INICIAL PROF. ISABEL SEGURA DE APATANO , MUNICIPIO SANTO DOMINGO ESTE, PROVINCIA SANTO DOMINGO."/>
    <s v="10 - FONDO GENERAL"/>
    <n v="15847"/>
    <s v="99 - MULTIPROVINCI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5 - AMPLIACIÓN DEL PLANTEL EDUCATIVO PARA INICIAL AGUA DE LUIS, MUNICIPIO GUAYUBÍN, PROVINCIA MONTE CRISTI."/>
    <s v="10 - FONDO GENERAL"/>
    <n v="15910"/>
    <s v="15 - MONTE CRISTI"/>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3 - AMPLIACIÓN DEL PLANTEL EDUCATIVO PARA INICIAL PROF. ONEYDA SEALY, MUNICIPIO SÁNCHEZ, PROVINCIA SAMANA."/>
    <s v="10 - FONDO GENERAL"/>
    <n v="15925"/>
    <s v="20 - SAMAN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4 - AMPLIACIÓN DEL PLANTEL EDUCATIVO PARA INICIAL PROF. ELADIO DE JESÚS MIRAMBEAUX JEREZ, MUNICIPIO COTUÍ, PROVINCIA SANCHEZ RAMIREZ."/>
    <s v="10 - FONDO GENERAL"/>
    <n v="15986"/>
    <s v="24 - SANCHEZ RAMIR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3 - AMPLIACIÓN DEL PLANTEL EDUCATIVO PARA INICIAL SALOMÉ UREÑA DE HENRÍQUEZ, MUNICIPIO TAMAYO, PROVINCIA BAORUCO."/>
    <s v="10 - FONDO GENERAL"/>
    <n v="16054"/>
    <s v="03 - BAHORUC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3 - AMPLIACIÓN DEL PLANTEL EDUCATIVO PARA INICIAL FERNANDO ARTURO DE MERIÑO, MUNICIPIO MONTE PLATA, PROVINCIA MONTE PLATA."/>
    <s v="10 - FONDO GENERAL"/>
    <n v="16013"/>
    <s v="29 -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3 - AMPLIACIÓN DEL PLANTEL EDUCATIVO PARA INICIAL CARMELA BELLIARD, MUNICIPIO GUAYUBÍN, PROVINCIA MONTE CRISTI."/>
    <s v="10 - FONDO GENERAL"/>
    <n v="15908"/>
    <s v="15 - MONTE CRISTI"/>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1 - AMPLIACIÓN DEL PLANTEL EDUCATIVO PARA INICIAL JUAN DE JESÚS PIMENTEL, MUNICIPIO VILLA VÁZQUEZ, PROVINCIA MONTE CRISTI."/>
    <s v="10 - FONDO GENERAL"/>
    <n v="15916"/>
    <s v="15 - MONTE CRISTI"/>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4 - AMPLIACIÓN DEL PLANTEL EDUCATIVO PARA INICIAL JUAN ANTONIO ALIX - LUZ Y ESPERANZA, MUNICIPIO SAN ANTONIO DE GUERRA, PROVINCIA SANTO DOMINGO."/>
    <s v="10 - FONDO GENERAL"/>
    <n v="15869"/>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1 - AMPLIACIÓN DEL PLANTEL EDUCATIVO PARA INICIAL CRESCENCIO RODRÍGUEZ, MUNICIPIO TAMAYO, PROVINCIA BAORUCO."/>
    <s v="10 - FONDO GENERAL"/>
    <n v="16052"/>
    <s v="03 - BAHORUC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7 - AMPLIACIÓN DEL PLANTEL EDUCATIVO PARA INICIAL JUAN BAUTISTA RODRÍGUEZ, MUNICIPIO MAIMÓN, PROVINCIA MONSEÑOR NOUEL."/>
    <s v="10 - FONDO GENERAL"/>
    <n v="15999"/>
    <s v="28 - MONSENOR NOUEL"/>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5 - AMPLIACIÓN DEL PLANTEL EDUCATIVO PARA INICIAL CARMEN QUIDIELLO DE BOSCH, MUNICIPIO SANTO DOMINGO ESTE, PROVINCIA SANTO DOMINGO."/>
    <s v="10 - FONDO GENERAL"/>
    <n v="15860"/>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0 - AMPLIACIÓN DEL PLANTEL EDUCATIVO PARA INICIAL BARRIO NUEVO VILLA GARCÍA, MUNICIPIO VILLA VÁZQUEZ, PROVINCIA MONTE CRISTI."/>
    <s v="10 - FONDO GENERAL"/>
    <n v="15915"/>
    <s v="15 - MONTE CRISTI"/>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6 - AMPLIACIÓN DEL PLANTEL EDUCATIVO PARA INICIAL ANACAONA, MUNICIPIO VILLA JARAGUA, PROVINCIA BAORUCO."/>
    <s v="10 - FONDO GENERAL"/>
    <n v="16057"/>
    <s v="03 - BAHORUCO"/>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5 - AMPLIACIÓN DEL PLANTEL EDUCATIVO PARA INICIAL GREGORIO LUPERÓN - PILANCÓN, MUNICIPIO MONTE PLATA, PROVINCIA MONTE PLATA."/>
    <s v="10 - FONDO GENERAL"/>
    <n v="16025"/>
    <s v="29 -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4 - AMPLIACIÓN DEL PLANTEL EDUCATIVO PARA INICIAL MARINO MORENO GONZÁLEZ, MUNICIPIO PEDRO BRAND, PROVINCIA SANTO DOMINGO."/>
    <s v="10 - FONDO GENERAL"/>
    <n v="15966"/>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4 - AMPLIACIÓN DEL PLANTEL EDUCATIVO PARA INICIAL PASTORA MARGARITA MERCEDES, MUNICIPIO SANTO DOMINGO NORTE, PROVINCIA SANTO DOMINGO."/>
    <s v="10 - FONDO GENERAL"/>
    <n v="15829"/>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0 - AMPLIACIÓN DEL PLANTEL EDUCATIVO PARA INICIAL DIONISIO VILLAR ESTÉVEZ, MUNICIPIO CEVICOS, PROVINCIA SANCHEZ RAMIREZ."/>
    <s v="10 - FONDO GENERAL"/>
    <n v="15992"/>
    <s v="24 - SANCHEZ RAMIR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1 - AMPLIACIÓN DEL PLANTEL EDUCATIVO PARA INICIAL JUAN FRANCISCO ADAMES (LICO), MUNICIPIO COTUÍ, PROVINCIA SANCHEZ RAMIREZ."/>
    <s v="10 - FONDO GENERAL"/>
    <n v="15983"/>
    <s v="24 - SANCHEZ RAMIR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4 - AMPLIACIÓN DEL PLANTEL EDUCATIVO PARA INICIAL SANTA CRUZ, MUNICIPIO LAS MATAS DE SANTA CRUZ, PROVINCIA MONTE CRISTI."/>
    <s v="10 - FONDO GENERAL"/>
    <n v="15909"/>
    <s v="15 - MONTE CRISTI"/>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6 - AMPLIACIÓN DEL PLANTEL EDUCATIVO PARA INICIAL PROF. JUAN EMILIO BOSCH GAVIÑO, MUNICIPIO PUERTO PLATA, PROVINCIA PUERTO PLATA."/>
    <s v="10 - FONDO GENERAL"/>
    <n v="15888"/>
    <s v="18 - PUERTO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4 - AMPLIACIÓN DEL PLANTEL EDUCATIVO PARA INICIAL ENRIQUILLO, MUNICIPIO TAMAYO, PROVINCIA BAORUCO."/>
    <s v="10 - FONDO GENERAL"/>
    <n v="16055"/>
    <s v="03 - BAHORUC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1 - AMPLIACIÓN DEL PLANTEL EDUCATIVO PARA INICIAL MARÍA DEL ORBE, MUNICIPIO MAIMÓN, PROVINCIA MONSEÑOR NOUEL."/>
    <s v="10 - FONDO GENERAL"/>
    <n v="16002"/>
    <s v="28 - MONSENOR NOUE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4 - AMPLIACIÓN DEL PLANTEL EDUCATIVO PARA INICIAL LA INMACULADA - FE Y ALEGRÍA, MUNICIPIO SANTO DOMINGO ESTE, PROVINCIA SANTO DOMINGO."/>
    <s v="10 - FONDO GENERAL"/>
    <n v="15859"/>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4 - AMPLIACIÓN DEL PLANTEL EDUCATIVO PARA INICIAL LA BOMBA , MUNICIPIO SANTO DOMINGO NORTE, PROVINCIA SANTO DOMINGO."/>
    <s v="10 - FONDO GENERAL"/>
    <n v="15839"/>
    <s v="32 - SANTO DOMIN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1 - AMPLIACIÓN DEL PLANTEL EDUCATIVO PARA INICIAL PROF. JUAN EMILIO BOSCH GAVIÑO, MUNICIPIO YAMASÁ, PROVINCIA MONTE PLATA."/>
    <s v="10 - FONDO GENERAL"/>
    <n v="16011"/>
    <s v="29 - MONTE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7 - AMPLIACIÓN DEL PLANTEL EDUCATIVO PARA INICIAL ROSARIO EVANGELINA SOLANO - HATO NUEVO MANOGUAYABO, MUNICIPIO SANTO DOMINGO OESTE, PROVINCIA SANTO DOMINGO."/>
    <s v="10 - FONDO GENERAL"/>
    <n v="15959"/>
    <s v="32 -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9 - AMPLIACIÓN DEL PLANTEL EDUCATIVO PARA INICIAL JOSEFA MEDINA, MUNICIPIO POSTRER RÍO, PROVINCIA INDEPENDENCIA."/>
    <s v="10 - FONDO GENERAL"/>
    <n v="16060"/>
    <s v="10 - INDEPENDENCI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5 - AMPLIACIÓN DEL PLANTEL EDUCATIVO PARA INICIAL FÉLIX ANTONIO MARTÍNEZ ENCARNACIÓN, MUNICIPIO BONAO, PROVINCIA MONSEÑOR NOUEL."/>
    <s v="10 - FONDO GENERAL"/>
    <n v="16006"/>
    <s v="28 - MONSENOR NOUE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1 - AMPLIACIÓN DEL PLANTEL EDUCATIVO PARA INICIAL DEMETRIO RODRÍGUEZ, MUNICIPIO GUAYUBÍN, PROVINCIA MONTE CRISTI."/>
    <s v="10 - FONDO GENERAL"/>
    <n v="15906"/>
    <s v="15 - MONTE CRISTI"/>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3 - AMPLIACIÓN DEL PLANTEL EDUCATIVO PARA INICIAL MI SEGUNDO HOGAR, MUNICIPIO SANTO DOMINGO DE GUZMÁN, DISTRITO NACIONAL."/>
    <s v="10 - FONDO GENERAL"/>
    <n v="15955"/>
    <s v="01 - DISTRITO NACION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2 - AMPLIACIÓN DEL PLANTEL EDUCATIVO PARA INICIAL RANCHO ARRIBA, MUNICIPIO SANTO DOMINGO NORTE, PROVINCIA SANTO DOMINGO."/>
    <s v="10 - FONDO GENERAL"/>
    <n v="15827"/>
    <s v="32 - SANTO DOMIN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5 - AMPLIACIÓN DEL PLANTEL EDUCATIVO PARA INICIAL MÁXIMO ÁVILES BLONDA, MUNICIPIO SAN ANTONIO DE GUERRA, PROVINCIA SANTO DOMINGO."/>
    <s v="10 - FONDO GENERAL"/>
    <n v="15880"/>
    <s v="32 - SANTO DOMIN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3 - AMPLIACIÓN DEL PLANTEL EDUCATIVO PARA INICIAL CHIRINO, MUNICIPIO MONTE PLATA, PROVINCIA MONTE PLATA."/>
    <s v="10 - FONDO GENERAL"/>
    <n v="16023"/>
    <s v="29 -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6 - AMPLIACIÓN DEL PLANTEL EDUCATIVO PARA INICIAL LAS MERCEDES, MUNICIPIO DUVERGÉ, PROVINCIA INDEPENDENCIA."/>
    <s v="10 - FONDO GENERAL"/>
    <n v="16067"/>
    <s v="10 - INDEPENDENCIA"/>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3 - AMPLIACIÓN DEL PLANTEL EDUCATIVO PARA INICIAL PROF. MARÍA MERCEDES GÓMEZ, MUNICIPIO SANTO DOMINGO ESTE, PROVINCIA SANTO DOMINGO."/>
    <s v="10 - FONDO GENERAL"/>
    <n v="15848"/>
    <s v="99 - MULTIPROVINCI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8 - AMPLIACIÓN DEL PLANTEL EDUCATIVO PARA INICIAL LUISA DE LA ROSA HELENA, MUNICIPIO VILLA VÁZQUEZ, PROVINCIA MONTE CRISTI."/>
    <s v="10 - FONDO GENERAL"/>
    <n v="15913"/>
    <s v="15 - MONTE CRISTI"/>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5 - AMPLIACIÓN DEL PLANTEL EDUCATIVO PARA INICIAL JUANA DE ARCO, MUNICIPIO PEDRO BRAND, PROVINCIA SANTO DOMINGO."/>
    <s v="10 - FONDO GENERAL"/>
    <n v="15967"/>
    <s v="32 - SANTO DOMINGO"/>
    <n v="0"/>
    <n v="0"/>
    <n v="43066.9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2 - AMPLIACIÓN DEL PLANTEL EDUCATIVO PARA INICIAL ALBERGUE INFANTIL NUESTRA SEÑORA DEL ROSARIO, MUNICIPIO SANTO DOMINGO NORTE, PROVINCIA SANTO DOMINGO."/>
    <s v="10 - FONDO GENERAL"/>
    <n v="15837"/>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1 - AMPLIACIÓN DEL PLANTEL EDUCATIVO PARA INICIAL LA JAGUA, MUNICIPIO MONTE PLATA, PROVINCIA MONTE PLATA."/>
    <s v="10 - FONDO GENERAL"/>
    <n v="16031"/>
    <s v="29 - MONTE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5 - AMPLIACIÓN DEL PLANTEL EDUCATIVO PARA INICIAL MELANIA MANZUETA, MUNICIPIO PERALVILLO, PROVINCIA MONTE PLATA."/>
    <s v="10 - FONDO GENERAL"/>
    <n v="16045"/>
    <s v="29 -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4 - AMPLIACIÓN DEL PLANTEL EDUCATIVO PARA INICIAL CRISTIANO, MUNICIPIO MAIMÓN, PROVINCIA MONSEÑOR NOUEL."/>
    <s v="10 - FONDO GENERAL"/>
    <n v="15976"/>
    <s v="28 - MONSENOR NOUE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9 - AMPLIACIÓN DEL PLANTEL EDUCATIVO PARA INICIAL FRAY PEDRO DE CÓRDOVA, MUNICIPIO YAMASÁ, PROVINCIA MONTE PLATA."/>
    <s v="10 - FONDO GENERAL"/>
    <n v="16009"/>
    <s v="29 -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3 - AMPLIACIÓN DEL PLANTEL EDUCATIVO PARA INICIAL PROF. ELPIDIO JAVIER TAPIA, MUNICIPIO SANTO DOMINGO NORTE, PROVINCIA SANTO DOMINGO."/>
    <s v="10 - FONDO GENERAL"/>
    <n v="15828"/>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9 - AMPLIACIÓN DEL PLANTEL EDUCATIVO PARA INICIAL SANTO TOMÁS DE AQUINO, MUNICIPIO SANTO DOMINGO ESTE, PROVINCIA SANTO DOMINGO."/>
    <s v="10 - FONDO GENERAL"/>
    <n v="15844"/>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5 - AMPLIACIÓN DEL PLANTEL EDUCATIVO PARA INICIAL FRANCISCO MORENO MUÑOZ, MUNICIPIO YAMASÁ, PROVINCIA MONTE PLATA."/>
    <s v="10 - FONDO GENERAL"/>
    <n v="16015"/>
    <s v="29 -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8 - AMPLIACIÓN DEL PLANTEL EDUCATIVO PARA INICIAL CANDELARIO FLORIÁN, MUNICIPIO NEIBA, PROVINCIA BAORUCO."/>
    <s v="10 - FONDO GENERAL"/>
    <n v="16049"/>
    <s v="03 - BAHORUCO"/>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3 - AMPLIACIÓN DEL PLANTEL EDUCATIVO PARA INICIAL PROF. DOMINICANA ALTAGRACIA MOQUETE SUAREZ, MUNICIPIO MELLA, PROVINCIA INDEPENDENCIA."/>
    <s v="10 - FONDO GENERAL"/>
    <n v="16064"/>
    <s v="10 - INDEPENDENCI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8 - AMPLIACIÓN DEL PLANTEL EDUCATIVO PARA INICIAL ANACAONA, MUNICIPIO SABANA GRANDE DE BOYÁ, PROVINCIA MONTE PLATA."/>
    <s v="10 - FONDO GENERAL"/>
    <n v="16038"/>
    <s v="29 -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9 - AMPLIACIÓN DEL PLANTEL EDUCATIVO PARA INICIAL JAPÓN, MUNICIPIO SANTO DOMINGO ESTE, PROVINCIA SANTO DOMINGO."/>
    <s v="10 - FONDO GENERAL"/>
    <n v="15931"/>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9 - AMPLIACIÓN DEL PLANTEL EDUCATIVO PARA INICIAL PATRIA MELLA, MUNICIPIO SANTO DOMINGO ESTE, PROVINCIA SANTO DOMINGO."/>
    <s v="10 - FONDO GENERAL"/>
    <n v="15854"/>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0 - AMPLIACIÓN DEL PLANTEL EDUCATIVO PARA INICIAL SAN ANTONIO, MUNICIPIO YAMASÁ, PROVINCIA MONTE PLATA."/>
    <s v="10 - FONDO GENERAL"/>
    <n v="16010"/>
    <s v="29 -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0 - AMPLIACIÓN DEL PLANTEL EDUCATIVO PARA INICIAL FIDELINA MEDRANO, MUNICIPIO JIMANÍ, PROVINCIA INDEPENDENCIA."/>
    <s v="10 - FONDO GENERAL"/>
    <n v="16061"/>
    <s v="10 - INDEPENDENCI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5 - AMPLIACIÓN DEL PLANTEL EDUCATIVO PARA INICIAL PROF. MARÍA FACUNDA GUZMÁN BENCOSME, MUNICIPIO MOCA, PROVINCIA ESPAILLAT."/>
    <s v="10 - FONDO GENERAL"/>
    <n v="15640"/>
    <s v="09 - ESPAILLAT"/>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4 - AMPLIACIÓN DEL PLANTEL EDUCATIVO PARA INICIAL EL DURO, MUNICIPIO MONTE CRISTI, PROVINCIA MONTE CRISTI."/>
    <s v="10 - FONDO GENERAL"/>
    <n v="15899"/>
    <s v="15 - MONTE CRISTI"/>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1 - AMPLIACIÓN DEL PLANTEL EDUCATIVO PARA INICIAL REPÚBLICA DE COSTA RICA, MUNICIPIO SANTO DOMINGO DE GUZMÁN, DISTRITO NACIONAL."/>
    <s v="10 - FONDO GENERAL"/>
    <n v="15953"/>
    <s v="01 - DISTRITO NACION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5 - AMPLIACIÓN DEL PLANTEL EDUCATIVO PARA INICIAL VENANCIO VILLAMÁN, MUNICIPIO LUPERÓN, PROVINCIA PUERTO PLATA."/>
    <s v="10 - FONDO GENERAL"/>
    <n v="15897"/>
    <s v="18 - PUERTO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1 - AMPLIACIÓN DEL PLANTEL EDUCATIVO PARA INICIAL JUAN ARTURO LOCKWARD STAMERS, MUNICIPIO VILLA MONTELLANO, PROVINCIA PUERTO PLATA."/>
    <s v="10 - FONDO GENERAL"/>
    <n v="15883"/>
    <s v="18 - PUERTO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7 - AMPLIACIÓN DEL PLANTEL EDUCATIVO PARA INICIAL PROF. ALTAGRACIA CLARIS, MUNICIPIO SANTO DOMINGO NORTE, PROVINCIA SANTO DOMINGO."/>
    <s v="10 - FONDO GENERAL"/>
    <n v="15832"/>
    <s v="32 - SANTO DOMIN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1 - AMPLIACIÓN DEL PLANTEL EDUCATIVO PARA INICIAL ANDRÉS BELLO, MUNICIPIO SABANA GRANDE DE BOYÁ, PROVINCIA MONTE PLATA."/>
    <s v="10 - FONDO GENERAL"/>
    <n v="16041"/>
    <s v="29 -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5 - AMPLIACIÓN DEL PLANTEL EDUCATIVO PARA INICIAL EUGENIO MARÍA DE HOSTOS, MUNICIPIO SANTO DOMINGO NORTE, PROVINCIA SANTO DOMINGO."/>
    <s v="10 - FONDO GENERAL"/>
    <n v="15830"/>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4 - AMPLIACIÓN DEL PLANTEL EDUCATIVO PARA INICIAL AMINILLA, MUNICIPIO PARTIDO, PROVINCIA DAJABON."/>
    <s v="10 - FONDO GENERAL"/>
    <n v="15919"/>
    <s v="05 - DAJABON"/>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4 - AMPLIACIÓN DEL PLANTEL EDUCATIVO PARA INICIAL JULIO ENOR COLÓN, MUNICIPIO LUPERÓN, PROVINCIA PUERTO PLATA."/>
    <s v="10 - FONDO GENERAL"/>
    <n v="15896"/>
    <s v="18 - PUERTO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0 - AMPLIACIÓN DEL PLANTEL EDUCATIVO PARA INICIAL JOBITA SORIANO, MUNICIPIO SAN ANTONIO DE GUERRA, PROVINCIA SANTO DOMINGO."/>
    <s v="10 - FONDO GENERAL"/>
    <n v="15875"/>
    <s v="32 -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8 - AMPLIACIÓN DEL PLANTEL EDUCATIVO PARA INICIAL EL DESPERTAR, MUNICIPIO SANTO DOMINGO ESTE, PROVINCIA SANTO DOMINGO."/>
    <s v="10 - FONDO GENERAL"/>
    <n v="15853"/>
    <s v="99 - MULTIPROVINCI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8 - AMPLIACIÓN DEL PLANTEL EDUCATIVO PARA INICIAL FRANCISCO DEL ROSARIO SÁNCHEZ, MUNICIPIO SAN ANTONIO DE GUERRA, PROVINCIA SANTO DOMINGO."/>
    <s v="10 - FONDO GENERAL"/>
    <n v="15873"/>
    <s v="32 -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9 - AMPLIACIÓN DEL PLANTEL EDUCATIVO PARA INICIAL ZULEMA LUCIANO, MUNICIPIO GALVÁN, PROVINCIA BAORUCO."/>
    <s v="10 - FONDO GENERAL"/>
    <n v="16050"/>
    <s v="03 - BAHORUCO"/>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9 - AMPLIACIÓN DEL PLANTEL EDUCATIVO PARA INICIAL AVE MARÍA, MUNICIPIO SANTO DOMINGO NORTE, PROVINCIA SANTO DOMINGO."/>
    <s v="10 - FONDO GENERAL"/>
    <n v="15834"/>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6 - AMPLIACIÓN DEL PLANTEL EDUCATIVO PARA INICIAL MARÍA TRINIDAD SÁNCHEZ, MUNICIPIO GUAYUBIN, PROVINCIA MONTE CRISTI."/>
    <s v="10 - FONDO GENERAL"/>
    <n v="15911"/>
    <s v="15 - MONTE CRISTI"/>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4 - AMPLIACIÓN DEL PLANTEL EDUCATIVO PARA INICIAL PROF. VICTORIANA SANCIÓN BECO, MUNICIPIO SANTO DOMINGO ESTE, PROVINCIA SANTO DOMINGO."/>
    <s v="10 - FONDO GENERAL"/>
    <n v="15849"/>
    <s v="99 - MULTIPROVINCI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0 - AMPLIACIÓN DEL PLANTEL EDUCATIVO PARA INICIAL PROF. JUAN EMILIO BOSCH GAVIÑO - EMI, MUNICIPIO MAIMÓN, PROVINCIA MONSEÑOR NOUEL."/>
    <s v="10 - FONDO GENERAL"/>
    <n v="16001"/>
    <s v="28 - MONSENOR NOUE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2 - AMPLIACIÓN DEL PLANTEL EDUCATIVO PARA INICIAL APOLINAR PERDOMO, MUNICIPIO TAMAYO, PROVINCIA BAORUCO."/>
    <s v="10 - FONDO GENERAL"/>
    <n v="16053"/>
    <s v="03 - BAHORUCO"/>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8 - AMPLIACIÓN DEL PLANTEL EDUCATIVO PARA INICIAL PROF. JULIÁN FERRERAS FLORIÁN, MUNICIPIO LA DESCUBIERTA, PROVINCIA INDEPENDENCIA."/>
    <s v="10 - FONDO GENERAL"/>
    <n v="16059"/>
    <s v="10 - INDEPENDENCIA"/>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8 - AMPLIACIÓN DEL PLANTEL EDUCATIVO PARA INICIAL JUAN SÁNCHEZ RAMÍREZ, MUNICIPIO COTUÍ, PROVINCIA SANCHEZ RAMIREZ."/>
    <s v="10 - FONDO GENERAL"/>
    <n v="15990"/>
    <s v="24 - SANCHEZ RAMIREZ"/>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5 - AMPLIACIÓN DEL PLANTEL EDUCATIVO PARA INICIAL GENERAL ANTONIO DUVERGÉ, MUNICIPIO BAYAGUANA, PROVINCIA MONTE PLATA."/>
    <s v="10 - FONDO GENERAL"/>
    <n v="16035"/>
    <s v="29 -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9 - AMPLIACIÓN DEL PLANTEL EDUCATIVO PARA INICIAL LUIS ENRIQUE AUGUSTO YANGUELA GÓMEZ , MUNICIPIO NAGUA, PROVINCIA MARIA TRINIDAD SANCHEZ."/>
    <s v="10 - FONDO GENERAL"/>
    <n v="15921"/>
    <s v="14 - MARIA TRINIDAD SANCH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1 - AMPLIACIÓN DEL PLANTEL EDUCATIVO PARA INICIAL SANTIAGO LANOY, MUNICIPIO SAN ANTONIO DE GUERRA, PROVINCIA SANTO DOMINGO."/>
    <s v="10 - FONDO GENERAL"/>
    <n v="15876"/>
    <s v="32 -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4 - AMPLIACIÓN DEL PLANTEL EDUCATIVO PARA INICIAL MANOLO PERDOMO, MUNICIPIO DUVERGÉ, PROVINCIA INDEPENDENCIA."/>
    <s v="10 - FONDO GENERAL"/>
    <n v="16065"/>
    <s v="10 - INDEPENDENCIA"/>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9 - AMPLIACIÓN DEL PLANTEL EDUCATIVO PARA INICIAL FRÍAS, MUNICIPIO MONTE PLATA, PROVINCIA MONTE PLATA."/>
    <s v="10 - FONDO GENERAL"/>
    <n v="16029"/>
    <s v="29 -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2 - AMPLIACIÓN DEL PLANTEL EDUCATIVO PARA INICIAL PROF. MANUEL GÓMEZ POLANCO, MUNICIPIO SOSÚA, PROVINCIA PUERTO PLATA."/>
    <s v="10 - FONDO GENERAL"/>
    <n v="15884"/>
    <s v="18 - PUERTO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5 - AMPLIACIÓN DEL PLANTEL EDUCATIVO PARA INICIAL AMBROSINA RAMÍREZ DE ABAD, MUNICIPIO PIEDRA BLANCA, PROVINCIA MONSEÑOR NOUEL."/>
    <s v="10 - FONDO GENERAL"/>
    <n v="15977"/>
    <s v="28 - MONSENOR NOUEL"/>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7 - AMPLIACIÓN DEL PLANTEL EDUCATIVO PARA INICIAL GREGORIO AYBAR CONTRERAS, MUNICIPIO SABANA GRANDE DE BOYÁ, PROVINCIA MONTE PLATA."/>
    <s v="10 - FONDO GENERAL"/>
    <n v="16037"/>
    <s v="29 - MONTE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0 - AMPLIACIÓN DEL PLANTEL EDUCATIVO PARA INICIAL CONCEPCIÓN BONA, MUNICIPIO TAMAYO, PROVINCIA BAORUCO."/>
    <s v="10 - FONDO GENERAL"/>
    <n v="16051"/>
    <s v="03 - BAHORUC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9 - AMPLIACIÓN DEL PLANTEL EDUCATIVO PARA INICIAL LOS JOVILLOS, MUNICIPIO YAMASÁ, PROVINCIA MONTE PLATA."/>
    <s v="10 - FONDO GENERAL"/>
    <n v="16019"/>
    <s v="29 -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2 - AMPLIACIÓN DEL PLANTEL EDUCATIVO PARA INICIAL PROF. MÉLIDA GARCÍA, MUNICIPIO COTUÍ, PROVINCIA SANCHEZ RAMIREZ."/>
    <s v="10 - FONDO GENERAL"/>
    <n v="15974"/>
    <s v="24 - SANCHEZ RAMIREZ"/>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7 - AMPLIACIÓN DEL PLANTEL EDUCATIVO PARA INICIAL MATÍAS RAMÓN MELLA, MUNICIPIO SANTO DOMINGO ESTE, PROVINCIA SANTO DOMINGO."/>
    <s v="10 - FONDO GENERAL"/>
    <n v="15852"/>
    <s v="99 - MULTIPROVINCI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2 - AMPLIACIÓN DEL PLANTEL EDUCATIVO PARA INICIAL DON JUAN, MUNICIPIO MONTE PLATA, PROVINCIA MONTE PLATA."/>
    <s v="10 - FONDO GENERAL"/>
    <n v="16022"/>
    <s v="29 - MONTE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9 - AMPLIACIÓN DEL PLANTEL EDUCATIVO PARA INICIAL PASTORA CASTILLO, MUNICIPIO SABANA GRANDE DE BOYÁ, PROVINCIA MONTE PLATA."/>
    <s v="10 - FONDO GENERAL"/>
    <n v="16039"/>
    <s v="29 -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6 - AMPLIACIÓN DEL PLANTEL EDUCATIVO PARA INICIAL CENTRO POBLADO, MUNICIPIO LAS MATAS DE SANTA CRUZ, PROVINCIA MONTE CRISTI."/>
    <s v="10 - FONDO GENERAL"/>
    <n v="15901"/>
    <s v="15 - MONTE CRISTI"/>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7 - AMPLIACIÓN DEL PLANTEL EDUCATIVO PARA INICIAL CONCEPCIÓN BONA, MUNICIPIO SANTO DOMINGO OESTE, PROVINCIA SANTO DOMINGO."/>
    <s v="10 - FONDO GENERAL"/>
    <n v="15969"/>
    <s v="32 - SANTO DOMINGO"/>
    <n v="0"/>
    <n v="0"/>
    <n v="86133.89"/>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3 - AMPLIACIÓN DEL PLANTEL EDUCATIVO PARA INICIAL PROF. JEREMÍAS KERRY GREEN, MUNICIPIO SOSÚA, PROVINCIA PUERTO PLATA."/>
    <s v="10 - FONDO GENERAL"/>
    <n v="15885"/>
    <s v="18 - PUERTO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6 - AMPLIACIÓN DEL PLANTEL EDUCATIVO PARA INICIAL PROF. NILDA CELESTE NOVA, MUNICIPIO SANTO DOMINGO ESTE, PROVINCIA SANTO DOMINGO."/>
    <s v="10 - FONDO GENERAL"/>
    <n v="15851"/>
    <s v="99 - MULTIPROVINCIA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9 - AMPLIACIÓN DEL PLANTEL EDUCATIVO PARA INICIAL JUAN REYES SANTANA, MUNICIPIO SANTO DOMINGO ESTE, PROVINCIA SANTO DOMINGO."/>
    <s v="10 - FONDO GENERAL"/>
    <n v="15874"/>
    <s v="32 -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8 - AMPLIACIÓN DEL PLANTEL EDUCATIVO PARA INICIAL ISABEL LA CATÓLICA, MUNICIPIO CAYETANO GERMOSÉN, PROVINCIA ESPAILLAT."/>
    <s v="10 - FONDO GENERAL"/>
    <n v="15647"/>
    <s v="09 - ESPAILLAT"/>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7 - AMPLIACIÓN DEL PLANTEL EDUCATIVO PARA INICIAL MERCEDES KRAWINKEL, MUNICIPIO SAN ANTONIO DE GUERRA, PROVINCIA SANTO DOMINGO."/>
    <s v="10 - FONDO GENERAL"/>
    <n v="15872"/>
    <s v="32 - SANTO DOMINGO"/>
    <n v="0"/>
    <n v="0"/>
    <n v="43066.9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7 - AMPLIACIÓN DEL PLANTEL EDUCATIVO PARA INICIAL SABANA GRANDE, MUNICIPIO YAMASÁ, PROVINCIA MONTE PLATA."/>
    <s v="10 - FONDO GENERAL"/>
    <n v="16017"/>
    <s v="29 - MONTE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4 - AMPLIACIÓN DEL PLANTEL EDUCATIVO PARA INICIAL MORAYMA VELOZ DE BÁEZ, MUNICIPIO BAYAGUANA, PROVINCIA MONTE PLATA."/>
    <s v="10 - FONDO GENERAL"/>
    <n v="16034"/>
    <s v="29 -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9 - AMPLIACIÓN DEL PLANTEL EDUCATIVO PARA INICIAL MANOLO VÁSQUEZ, MUNICIPIO CEVICOS, PROVINCIA SANCHEZ RAMIREZ."/>
    <s v="10 - FONDO GENERAL"/>
    <n v="15991"/>
    <s v="24 - SANCHEZ RAMIREZ"/>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3 - AMPLIACIÓN DEL PLANTEL EDUCATIVO PARA INICIAL PROF. ALBA LUZ CASILLA DÍAZ, MUNICIPIO PEDRO BRAND, PROVINCIA SANTO DOMINGO."/>
    <s v="10 - FONDO GENERAL"/>
    <n v="15965"/>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1 - AMPLIACIÓN DEL PLANTEL EDUCATIVO PARA INICIAL TOMAS HERNÁNDEZ FRANCO, MUNICIPIO SAN ANTONIO DE GUERRA, PROVINCIA SANTO DOMINGO."/>
    <s v="10 - FONDO GENERAL"/>
    <n v="15866"/>
    <s v="32 - SANTO DOMIN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1 - AMPLIACIÓN DEL PLANTEL EDUCATIVO PARA INICIAL CORNELIA FLORIÁN SANTANA, MUNICIPIO JIMANÍ, PROVINCIA INDEPENDENCIA."/>
    <s v="10 - FONDO GENERAL"/>
    <n v="16062"/>
    <s v="10 - INDEPENDENCI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7 - AMPLIACIÓN DEL PLANTEL EDUCATIVO PARA INICIAL RAMONA MUÑOZ DE PASCAL, MUNICIPIO CASTAÑUELAS, PROVINCIA MONTE CRISTI."/>
    <s v="10 - FONDO GENERAL"/>
    <n v="15912"/>
    <s v="15 - MONTE CRISTI"/>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2 - AMPLIACIÓN DEL PLANTEL EDUCATIVO PARA INICIAL CENTRO DE FORMACIÓN INTEGRAL CIGAR FAMILY (CFICF), MUNICIPIO BONAO, PROVINCIA MONSEÑOR NOUEL."/>
    <s v="10 - FONDO GENERAL"/>
    <n v="16003"/>
    <s v="28 - MONSENOR NOUE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3 - AMPLIACIÓN DEL PLANTEL EDUCATIVO PARA INICIAL CENTRO SALESIANO MONS. JUAN FÉLIX PEPÉN, MUNICIPIO SANTO DOMINGO ESTE, PROVINCIA SANTO DOMINGO."/>
    <s v="10 - FONDO GENERAL"/>
    <n v="15858"/>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9 - AMPLIACIÓN DEL PLANTEL EDUCATIVO PARA INICIAL PROF. MARÍA AMADA RAMÍREZ DÍAZ, MUNICIPIO SANTO DOMINGO OESTE, PROVINCIA SANTO DOMINGO."/>
    <s v="10 - FONDO GENERAL"/>
    <n v="15961"/>
    <s v="32 -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0 - AMPLIACIÓN DEL PLANTEL EDUCATIVO PARA INICIAL PROF. PEDRO MARÍA PAULINO VÁSQUEZ, MUNICIPIO COTUÍ, PROVINCIA SANCHEZ RAMIREZ."/>
    <s v="10 - FONDO GENERAL"/>
    <n v="15982"/>
    <s v="24 - SANCHEZ RAMIR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6 - AMPLIACIÓN DEL PLANTEL EDUCATIVO PARA INICIAL ESTANILA FLORIÁN, MUNICIPIO NEIBA, PROVINCIA BAORUCO."/>
    <s v="10 - FONDO GENERAL"/>
    <n v="16047"/>
    <s v="03 - BAHORUCO"/>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6 - AMPLIACIÓN DEL PLANTEL EDUCATIVO PARA INICIAL EL ROSARIO, MUNICIPIO SANTO DOMINGO NORTE, PROVINCIA SANTO DOMINGO."/>
    <s v="10 - FONDO GENERAL"/>
    <n v="15831"/>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2 - AMPLIACIÓN DEL PLANTEL EDUCATIVO PARA INICIAL DON BOSCO, MUNICIPIO SANTO DOMINGO OESTE, PROVINCIA SANTO DOMINGO."/>
    <s v="10 - FONDO GENERAL"/>
    <n v="15964"/>
    <s v="32 - SANTO DOMINGO"/>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8 - AMPLIACIÓN DEL PLANTEL EDUCATIVO PARA INICIAL ELDA JOSEFA REYES DE MUÑOZ, MUNICIPIO SANTO DOMINGO ESTE, PROVINCIA SANTO DOMINGO."/>
    <s v="10 - FONDO GENERAL"/>
    <n v="15930"/>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5 - AMPLIACIÓN DEL PLANTEL EDUCATIVO PARA INICIAL PROF. MANUEL M. MORILLO SÁNCHEZ, MUNICIPIO COTUÍ, PROVINCIA SANCHEZ RAMIREZ."/>
    <s v="10 - FONDO GENERAL"/>
    <n v="15987"/>
    <s v="24 - SANCHEZ RAMIR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3 - AMPLIACIÓN DEL PLANTEL EDUCATIVO PARA INICIAL ARROYO TORO ARRIBA, MUNICIPIO BONAO, PROVINCIA MONSEÑOR NOUEL."/>
    <s v="10 - FONDO GENERAL"/>
    <n v="15995"/>
    <s v="28 - MONSENOR NOUEL"/>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7 - AMPLIACIÓN DEL PLANTEL EDUCATIVO PARA INICIAL MIRADOR NORTE, MUNICIPIO SANTO DOMINGO NORTE, PROVINCIA SANTO DOMINGO."/>
    <s v="10 - FONDO GENERAL"/>
    <n v="15842"/>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4 - AMPLIACIÓN DEL PLANTEL EDUCATIVO PARA INICIAL PROF. JUANA CARABALLO POLANCO, MUNICIPIO PUERTO PLATA, PROVINCIA PUERTO PLATA."/>
    <s v="10 - FONDO GENERAL"/>
    <n v="15886"/>
    <s v="18 - PUERTO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0 - AMPLIACIÓN DEL PLANTEL EDUCATIVO PARA INICIAL LA GUAJACA, MUNICIPIO GUAYUBÍN, PROVINCIA MONTE CRISTI."/>
    <s v="10 - FONDO GENERAL"/>
    <n v="15905"/>
    <s v="15 - MONTE CRISTI"/>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3 - AMPLIACIÓN DEL PLANTEL EDUCATIVO PARA INICIAL MARÍA FRANCISCO RUSSO BATISTA, MUNICIPIO BONAO, PROVINCIA MONSEÑOR NOUEL."/>
    <s v="10 - FONDO GENERAL"/>
    <n v="15975"/>
    <s v="28 - MONSENOR NOUE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2 - AMPLIACIÓN DEL PLANTEL EDUCATIVO PARA INICIAL HEROÍNA DÍAZ, MUNICIPIO FANTINO, PROVINCIA SANCHEZ RAMIREZ."/>
    <s v="10 - FONDO GENERAL"/>
    <n v="15984"/>
    <s v="24 - SANCHEZ RAMIREZ"/>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7 - AMPLIACIÓN DEL PLANTEL EDUCATIVO PARA INICIAL EMILIO ANTONIO GARCÍA, MUNICIPIO LA MATA, PROVINCIA SANCHEZ RAMIREZ."/>
    <s v="10 - FONDO GENERAL"/>
    <n v="15979"/>
    <s v="24 - SANCHEZ RAMIREZ"/>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6 - AMPLIACIÓN DEL PLANTEL EDUCATIVO PARA INICIAL CONSUELO PAREDES, MUNICIPIO EL FACTOR, PROVINCIA MARIA TRINIDAD SANCHEZ."/>
    <s v="10 - FONDO GENERAL"/>
    <n v="15928"/>
    <s v="14 - MARIA TRINIDAD SANCH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6 - AMPLIACIÓN DEL PLANTEL EDUCATIVO PARA INICIAL PROF. JUANA TAVERAS LIRIANO, MUNICIPIO SAN ANTONIO DE GUERRA, PROVINCIA SANTO DOMINGO."/>
    <s v="10 - FONDO GENERAL"/>
    <n v="15881"/>
    <s v="32 - SANTO DOMINGO"/>
    <n v="0"/>
    <n v="0"/>
    <n v="43067.839999999997"/>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9 - AMPLIACIÓN DEL PLANTEL EDUCATIVO PARA INICIAL DR. JOSÉ FRANCISCO PEÑA GÓMEZ, MUNICIPIO PUERTO PLATA, PROVINCIA PUERTO PLATA."/>
    <s v="10 - FONDO GENERAL"/>
    <n v="15891"/>
    <s v="18 - PUERTO PLATA"/>
    <n v="0"/>
    <n v="0"/>
    <n v="0.6799999999930150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2 - AMPLIACIÓN DEL PLANTEL EDUCATIVO PARA INICIAL SAN JOSÉ OBRERO, MUNICIPIO PEDRO BRAND, PROVINCIA SANTO DOMINGO."/>
    <s v="10 - FONDO GENERAL"/>
    <n v="15973"/>
    <s v="32 -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5 - AMPLIACIÓN DEL PLANTEL EDUCATIVO PARA INICIAL EMMA BALAGUER, MUNICIPIO SANTO DOMINGO OESTE, PROVINCIA SANTO DOMINGO."/>
    <s v="10 - FONDO GENERAL"/>
    <n v="15957"/>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0 - AMPLIACIÓN DEL PLANTEL EDUCATIVO PARA INICIAL CARMEN CELIA BALAGUER DE PAXOT, MUNICIPIO SANTO DOMINGO NORTE, PROVINCIA SANTO DOMINGO."/>
    <s v="10 - FONDO GENERAL"/>
    <n v="15835"/>
    <s v="32 -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8 - AMPLIACIÓN DEL PLANTEL EDUCATIVO PARA INICIAL PROF. LUZ MARÍA BATISTA GERMÁN, MUNICIPIO SANTO DOMINGO NORTE, PROVINCIA SANTO DOMINGO."/>
    <s v="10 - FONDO GENERAL"/>
    <n v="15843"/>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6 - AMPLIACIÓN DEL PLANTEL EDUCATIVO PARA INICIAL PROF. EUGENIO GENAO REYES, MUNICIPIO LA MATA, PROVINCIA SANCHEZ RAMIREZ."/>
    <s v="10 - FONDO GENERAL"/>
    <n v="16007"/>
    <s v="24 - SANCHEZ RAMIR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7 - AMPLIACIÓN DEL PLANTEL EDUCATIVO PARA INICIAL LIC. HOMERO TRINIDAD VÓLQUEZ, MUNICIPIO JIMANÍ, PROVINCIA INDEPENDENCIA."/>
    <s v="10 - FONDO GENERAL"/>
    <n v="16058"/>
    <s v="10 - INDEPENDENCIA"/>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3 - AMPLIACIÓN DEL PLANTEL EDUCATIVO PARA INICIAL SALUSTIANA HERNÁNDEZ JOSÉ, MUNICIPIO COTUÍ, PROVINCIA SANCHEZ RAMIREZ."/>
    <s v="10 - FONDO GENERAL"/>
    <n v="15985"/>
    <s v="24 - SANCHEZ RAMIR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9 - AMPLIACIÓN DEL PLANTEL EDUCATIVO PARA INICIAL ANA LUCÍA LÓPEZ DE TAVERAS, MUNICIPIO VILLA VÁZQUEZ, PROVINCIA MONTE CRISTI."/>
    <s v="10 - FONDO GENERAL"/>
    <n v="15914"/>
    <s v="15 - MONTE CRISTI"/>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1 - AMPLIACIÓN DEL PLANTEL EDUCATIVO PARA INICIAL ALBERGUE INFANTIL SANTA ROSA DE LIMA, MUNICIPIO PEDRO BRAND, PROVINCIA SANTO DOMINGO."/>
    <s v="10 - FONDO GENERAL"/>
    <n v="15972"/>
    <s v="32 - SANTO DOMIN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0 - AMPLIACIÓN DEL PLANTEL EDUCATIVO PARA INICIAL BÁSICA LAS MALVINAS, MUNICIPIO SANTO DOMINGO OESTE, PROVINCIA SANTO DOMINGO."/>
    <s v="10 - FONDO GENERAL"/>
    <n v="15962"/>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6 - AMPLIACIÓN DEL PLANTEL EDUCATIVO PARA INICIAL 24 DE ABRIL, MUNICIPIO SANTO DOMINGO ESTE, PROVINCIA SANTO DOMINGO."/>
    <s v="10 - FONDO GENERAL"/>
    <n v="15861"/>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2 - AMPLIACIÓN DEL PLANTEL EDUCATIVO PARA INICIAL LUIS MOREL, MUNICIPIO SANTA BÁRBARA DE SAMANÁ, PROVINCIA SAMANÁ."/>
    <s v="10 - FONDO GENERAL"/>
    <n v="15924"/>
    <s v="20 - SAMAN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9 - AMPLIACIÓN DEL PLANTEL EDUCATIVO PARA INICIAL LOS BERROA, MUNICIPIO SAN ANTONIO DE GUERRA, PROVINCIA SANTO DOMINGO."/>
    <s v="10 - FONDO GENERAL"/>
    <n v="15864"/>
    <s v="32 -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0 - AMPLIACIÓN DEL PLANTEL EDUCATIVO PARA INICIAL REPÚBLICA DE PANAMÁ, MUNICIPIO SANTO DOMINGO ESTE, PROVINCIA SANTO DOMINGO."/>
    <s v="10 - FONDO GENERAL"/>
    <n v="15855"/>
    <s v="32 -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0 - AMPLIACIÓN DEL PLANTEL EDUCATIVO PARA INICIAL DELIA GÓMEZ, MUNICIPIO IMBERT, PROVINCIA PUERTO PLATA."/>
    <s v="10 - FONDO GENERAL"/>
    <n v="15892"/>
    <s v="18 - PUERTO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9 - AMPLIACIÓN DEL PLANTEL EDUCATIVO PARA INICIAL AURORA TAVAREZ BELLIARD, MUNICIPIO GUAYUBÍN, PROVINCIA MONTE CRISTI."/>
    <s v="10 - FONDO GENERAL"/>
    <n v="15904"/>
    <s v="15 - MONTE CRISTI"/>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2 - AMPLIACIÓN DEL PLANTEL EDUCATIVO PARA INICIAL BASILIO FRÍAS, MUNICIPIO SAN ANTONIO DE GUERRA, PROVINCIA SANTO DOMINGO."/>
    <s v="10 - FONDO GENERAL"/>
    <n v="15867"/>
    <s v="32 - SANTO DOMIN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0 - AMPLIACIÓN DEL PLANTEL EDUCATIVO PARA INICIAL MINERVA MIRABAL, MUNICIPIO SABANA GRANDE DE BOYÁ, PROVINCIA MONTE PLATA."/>
    <s v="10 - FONDO GENERAL"/>
    <n v="16040"/>
    <s v="29 -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6 - AMPLIACIÓN DEL PLANTEL EDUCATIVO PARA INICIAL AGUSTÍN SANTANA, MUNICIPIO SAN ANTONIO DE GUERRA, PROVINCIA SANTO DOMINGO."/>
    <s v="10 - FONDO GENERAL"/>
    <n v="15871"/>
    <s v="32 -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05 - AMPLIACIÓN DEL PLANTEL EDUCATIVO PARA INICIAL VIRGINIA ELENA ORTEA, MUNICIPIO PUERTO PLATA, PROVINCIA PUERTO PLATA."/>
    <s v="10 - FONDO GENERAL"/>
    <n v="15887"/>
    <s v="18 - PUERTO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3 - AMPLIACIÓN DEL PLANTEL EDUCATIVO PARA INICIAL MANUEL EMILIO DE LOS SANTOS, MUNICIPIO BAYAGUANA, PROVINCIA MONTE PLATA."/>
    <s v="10 - FONDO GENERAL"/>
    <n v="16033"/>
    <s v="29 -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6 - AMPLIACIÓN DEL PLANTEL EDUCATIVO PARA INICIAL GREGORIO SANTOS, MUNICIPIO PEDRO BRAND, PROVINCIA SANTO DOMINGO."/>
    <s v="10 - FONDO GENERAL"/>
    <n v="15968"/>
    <s v="32 - SANTO DOMINGO"/>
    <n v="0"/>
    <n v="0"/>
    <n v="129200.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9 - AMPLIACIÓN DEL PLANTEL EDUCATIVO PARA INICIAL ENRIQUETA OMLER, MUNICIPIO SOSÚA, PROVINCIA PUERTO PLATA."/>
    <s v="10 - FONDO GENERAL"/>
    <n v="15882"/>
    <s v="18 - PUERTO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3 - AMPLIACIÓN DEL PLANTEL EDUCATIVO PARA INICIAL FRANCISCO JOSÉ CABRAL LÓPEZ - GUARICANO AFUERA, MUNICIPIO SANTO DOMINGO NORTE, PROVINCIA SANTO DOMINGO."/>
    <s v="10 - FONDO GENERAL"/>
    <n v="15838"/>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0 - AMPLIACIÓN DEL PLANTEL EDUCATIVO PARA INICIAL PROF. THELMA MEJÍA, MUNICIPIO SANTO DOMINGO ESTE, PROVINCIA SANTO DOMINGO."/>
    <s v="10 - FONDO GENERAL"/>
    <n v="15845"/>
    <s v="32 - SANTO DOMIN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3 - AMPLIACIÓN DEL PLANTEL EDUCATIVO PARA INICIAL JUAN BENTZ, MUNICIPIO LUPERÓN, PROVINCIA PUERTO PLATA."/>
    <s v="10 - FONDO GENERAL"/>
    <n v="15895"/>
    <s v="18 - PUERTO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1 - AMPLIACIÓN DEL PLANTEL EDUCATIVO PARA INICIAL PROF. PETRONILA TRINIDAD SUÁREZ, MUNICIPIO SANTO DOMINGO OESTE, PROVINCIA SANTO DOMINGO."/>
    <s v="10 - FONDO GENERAL"/>
    <n v="15963"/>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4 - AMPLIACIÓN DEL PLANTEL EDUCATIVO PARA INICIAL EL BOSQUE, MUNICIPIO MONTE PLATA, PROVINCIA MONTE PLATA."/>
    <s v="10 - FONDO GENERAL"/>
    <n v="16024"/>
    <s v="29 -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8 - AMPLIACIÓN DEL PLANTEL EDUCATIVO PARA INICIAL RIO BOYA, MUNICIPIO MONTE PLATA, PROVINCIA MONTE PLATA."/>
    <s v="10 - FONDO GENERAL"/>
    <n v="16028"/>
    <s v="29 -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2 - AMPLIACIÓN DEL PLANTEL EDUCATIVO PARA INICIAL JOSÉ PANTALEÓN CASTILLO, MUNICIPIO BAYAGUANA, PROVINCIA MONTE PLATA."/>
    <s v="10 - FONDO GENERAL"/>
    <n v="16032"/>
    <s v="29 -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8 - AMPLIACIÓN DEL PLANTEL EDUCATIVO PARA INICIAL PROF. GILBERTO ANTONIO DÍAZ CAMILO, MUNICIPIO MAIMÓN, PROVINCIA MONSEÑOR NOUEL."/>
    <s v="10 - FONDO GENERAL"/>
    <n v="16000"/>
    <s v="28 - MONSENOR NOUE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0 - AMPLIACIÓN DEL PLANTEL EDUCATIVO PARA INICIAL PARROQUIAL MATECA (MADRE TERESA DE CALCUTA), MUNICIPIO SAN ANTONIO DE GUERRA, PROVINCIA SANTO DOMINGO."/>
    <s v="10 - FONDO GENERAL"/>
    <n v="15865"/>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6 - AMPLIACIÓN DEL PLANTEL EDUCATIVO PARA INICIAL LA GINA, MUNICIPIO SANTO DOMINGO NORTE, PROVINCIA SANTO DOMINGO."/>
    <s v="10 - FONDO GENERAL"/>
    <n v="15841"/>
    <s v="32 - SANTO DOMIN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3 - AMPLIACIÓN DEL PLANTEL EDUCATIVO PARA INICIAL PROF. JUAN FÉLIX ORTIZ, MUNICIPIO SAN ANTONIO DE GUERRA, PROVINCIA SANTO DOMINGO."/>
    <s v="10 - FONDO GENERAL"/>
    <n v="15878"/>
    <s v="32 -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8 - AMPLIACIÓN DEL PLANTEL EDUCATIVO PARA INICIAL ROSA EMILIA RODRÍGUEZ CRUZ, MUNICIPIO GUAYUBÍN, PROVINCIA MONTE CRISTI."/>
    <s v="10 - FONDO GENERAL"/>
    <n v="15903"/>
    <s v="15 - MONTE CRISTI"/>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6 - AMPLIACIÓN DEL PLANTEL EDUCATIVO PARA INICIAL JUAN PABLO DUARTE, MUNICIPIO PIEDRA BLANCA, PROVINCIA MONSEÑOR NOUEL."/>
    <s v="10 - FONDO GENERAL"/>
    <n v="15998"/>
    <s v="28 - MONSENOR NOUEL"/>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5 - AMPLIACIÓN DEL PLANTEL EDUCATIVO PARA INICIAL PEDRO MIR, MUNICIPIO TAMAYO, PROVINCIA BAORUCO."/>
    <s v="10 - FONDO GENERAL"/>
    <n v="16056"/>
    <s v="03 - BAHORUCO"/>
    <n v="0"/>
    <n v="0"/>
    <n v="172267.78"/>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2 - AMPLIACIÓN DEL PLANTEL EDUCATIVO PARA INICIAL PEDRO ALEJANDRINO PINA, MUNICIPIO GUANANICO, PROVINCIA PUERTO PLATA."/>
    <s v="10 - FONDO GENERAL"/>
    <n v="15894"/>
    <s v="18 - PUERTO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6 - AMPLIACIÓN DEL PLANTEL EDUCATIVO PARA INICIAL PROF. JUAN EMILIO BOSCH GAVIÑO, MUNICIPIO  YAMASA, PROVINCIA YAMASÁ."/>
    <s v="10 - FONDO GENERAL"/>
    <n v="16036"/>
    <s v="29 -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7 - AMPLIACIÓN DEL PLANTEL EDUCATIVO PARA INICIAL EL LAUREL, MUNICIPIO MONTE PLATA, PROVINCIA MONTE PLATA."/>
    <s v="10 - FONDO GENERAL"/>
    <n v="16027"/>
    <s v="29 -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2 - AMPLIACIÓN DEL PLANTEL EDUCATIVO PARA INICIAL CRISTINA HELENA CRUZ, MUNICIPIO YAMASÁ, PROVINCIA MONTE PLATA."/>
    <s v="10 - FONDO GENERAL"/>
    <n v="16012"/>
    <s v="29 - MONTE PLATA"/>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0 - AMPLIACIÓN DEL PLANTEL EDUCATIVO PARA INICIAL AGUSTÍN CAMILO HENRÍQUEZ, MUNICIPIO CABRERA, PROVINCIA MARIA TRINIDAD SANCHEZ."/>
    <s v="10 - FONDO GENERAL"/>
    <n v="15922"/>
    <s v="14 - MARIA TRINIDAD SANCHEZ"/>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8 - AMPLIACIÓN DEL PLANTEL EDUCATIVO PARA INICIAL FRANCISCO DEL ROSARIO SÁNCHEZ, MUNICIPIO SANTO DOMINGO ESTE, PROVINCIA SANTO DOMINGO."/>
    <s v="10 - FONDO GENERAL"/>
    <n v="15863"/>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4 - AMPLIACIÓN DEL PLANTEL EDUCATIVO PARA INICIAL PROF. SALOMÉ UREÑA DE HENRÍQUEZ, MUNICIPIO SANTO DOMINGO DE GUZMÁN, DISTRITO NACIONAL."/>
    <s v="10 - FONDO GENERAL"/>
    <n v="15956"/>
    <s v="01 - DISTRITO NACION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11 - AMPLIACIÓN DEL PLANTEL EDUCATIVO PARA INICIAL PEDRO NOLASCO PEÑA, MUNICIPIO LUPERÓN, PROVINCIA PUERTO PLATA."/>
    <s v="10 - FONDO GENERAL"/>
    <n v="15893"/>
    <s v="18 - PUERTO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9 - AMPLIACIÓN DEL PLANTEL EDUCATIVO PARA INICIAL FÉLIX LOPE DE VEGA, MUNICIPIO PEDRO BRAND, PROVINCIA SANTO DOMINGO."/>
    <s v="10 - FONDO GENERAL"/>
    <n v="15971"/>
    <s v="32 - SANTO DOMINGO"/>
    <n v="0"/>
    <n v="0"/>
    <n v="129200.8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7 - AMPLIACIÓN DEL PLANTEL EDUCATIVO PARA INICIAL ADRIANA HERASME DE MÉNDEZ, MUNICIPIO NEIBA, PROVINCIA BAORUCO."/>
    <s v="10 - FONDO GENERAL"/>
    <n v="16048"/>
    <s v="03 - BAHORUC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2 - AMPLIACIÓN DEL PLANTEL EDUCATIVO PARA INICIAL PROF. JOSÉ DEL CARMEN MEDINA RIVAS, MUNICIPIO POSTRER RÍO, PROVINCIA INDEPENDENCIA."/>
    <s v="10 - FONDO GENERAL"/>
    <n v="16063"/>
    <s v="10 - INDEPENDENCIA"/>
    <n v="0"/>
    <n v="0"/>
    <n v="0.77999999999883585"/>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0 - AMPLIACIÓN DEL PLANTEL EDUCATIVO PARA INICIAL LA CEJA, MUNICIPIO YAMASÁ, PROVINCIA MONTE PLATA."/>
    <s v="10 - FONDO GENERAL"/>
    <n v="16020"/>
    <s v="29 -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8 - AMPLIACIÓN DEL PLANTEL EDUCATIVO PARA INICIAL PEDRO MARÍA BURGOS, MUNICIPIO NAGUA, PROVINCIA MARIA TRINIDAD SANCHEZ."/>
    <s v="10 - FONDO GENERAL"/>
    <n v="15920"/>
    <s v="14 - MARIA TRINIDAD SANCHEZ"/>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6 - AMPLIACIÓN DEL PLANTEL EDUCATIVO PARA INICIAL JOSÉ VÁSQUEZ JIMÉNEZ, MUNICIPIO PERALVILLO, PROVINCIA MONTE PLATA."/>
    <s v="10 - FONDO GENERAL"/>
    <n v="16046"/>
    <s v="29 -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2 - AMPLIACIÓN DEL PLANTEL EDUCATIVO PARA INICIAL SABANA SANTIAGO, MUNICIPIO DAJABÓN, PROVINCIA DAJABON."/>
    <s v="10 - FONDO GENERAL"/>
    <n v="15917"/>
    <s v="05 - DAJABON"/>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1 - AMPLIACIÓN DEL PLANTEL EDUCATIVO PARA INICIAL PUERTO RICO, MUNICIPIO SANTO DOMINGO ESTE, PROVINCIA SANTO DOMINGO."/>
    <s v="10 - FONDO GENERAL"/>
    <n v="15846"/>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2 - AMPLIACIÓN DEL PLANTEL EDUCATIVO PARA INICIAL FRANCISCO ULISES DOMÍNGUEZ, MUNICIPIO SANTO DOMINGO DE GUZMÁN, DISTRITO NACIONAL."/>
    <s v="10 - FONDO GENERAL"/>
    <n v="15954"/>
    <s v="01 - DISTRITO NACIONA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3 - AMPLIACIÓN DEL PLANTEL EDUCATIVO PARA INICIAL JESÚS MARÍA MANZUETA, MUNICIPIO PERALVILLO, PROVINCIA MONTE PLATA."/>
    <s v="10 - FONDO GENERAL"/>
    <n v="16043"/>
    <s v="29 -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2 - AMPLIACIÓN DEL PLANTEL EDUCATIVO PARA INICIAL MARTÍN FERRER DE LOS SANTOS, MUNICIPIO PERALVILLO, PROVINCIA MONTE PLATA."/>
    <s v="10 - FONDO GENERAL"/>
    <n v="16042"/>
    <s v="29 -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94 - AMPLIACIÓN DEL PLANTEL EDUCATIVO PARA INICIAL MANUELA MOREL HERNÁNDEZ, MUNICIPIO PERALVILLO, PROVINCIA MONTE PLATA."/>
    <s v="10 - FONDO GENERAL"/>
    <n v="16044"/>
    <s v="29 -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1 - AMPLIACIÓN DEL PLANTEL EDUCATIVO PARA INICIAL PEDRO ANTONIO BOBEA, MUNICIPIO BONAO, PROVINCIA MONSEÑOR NOUEL."/>
    <s v="10 - FONDO GENERAL"/>
    <n v="15993"/>
    <s v="28 - MONSENOR NOUEL"/>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3 - AMPLIACIÓN DEL PLANTEL EDUCATIVO PARA INICIAL PROF. FRANCISCA BIENVENIDA LOZANO, MUNICIPIO PEPILLO SALCEDO, PROVINCIA MONTE CRISTI."/>
    <s v="10 - FONDO GENERAL"/>
    <n v="15898"/>
    <s v="15 - MONTE CRISTI"/>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0 - AMPLIACIÓN DEL PLANTEL EDUCATIVO PARA INICIAL RAFAELA ANTONIA JOSÉFINA UREÑA BÁEZ (DOÑA SOCORRO), DISTRITO NACIONAL."/>
    <s v="10 - FONDO GENERAL"/>
    <n v="15952"/>
    <s v="01 - DISTRITO NACIONAL"/>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28 - AMPLIACIÓN DEL PLANTEL EDUCATIVO PARA INICIAL EL OCHO, MUNICIPIO SANTO DOMINGO NORTE, PROVINCIA SANTO DOMINGO."/>
    <s v="10 - FONDO GENERAL"/>
    <n v="15833"/>
    <s v="32 -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5 - AMPLIACIÓN DEL PLANTEL EDUCATIVO PARA INICIAL LA RECTA DE SANITA, MUNICIPIO MONTE CRISTI, PROVINCIA MONTE CRISTI."/>
    <s v="10 - FONDO GENERAL"/>
    <n v="15900"/>
    <s v="15 - MONTE CRISTI"/>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1 - AMPLIACIÓN DEL PLANTEL EDUCATIVO PARA INICIAL REPÚBLICA DE BELICE, MUNICIPIO SANTO DOMINGO ESTE, PROVINCIA SANTO DOMINGO."/>
    <s v="10 - FONDO GENERAL"/>
    <n v="15856"/>
    <s v="32 - SANTO DOMINGO"/>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2 - AMPLIACIÓN DEL PLANTEL EDUCATIVO PARA INICIAL LA GRÚA, MUNICIPIO SANTO DOMINGO ESTE, PROVINCIA SANTO DOMINGO."/>
    <s v="10 - FONDO GENERAL"/>
    <n v="15857"/>
    <s v="32 - SANTO DOMINGO"/>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75 - AMPLIACIÓN DEL PLANTEL EDUCATIVO PARA INICIAL EL POZO, MUNICIPIO EL FACTOR, PROVINCIA MARIA TRINIDAD SANCHEZ."/>
    <s v="10 - FONDO GENERAL"/>
    <n v="15927"/>
    <s v="14 - MARIA TRINIDAD SANCH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47 - AMPLIACIÓN DEL PLANTEL EDUCATIVO PARA INICIAL NARCISO ALBERTI, MUNICIPIO CEVICOS, PROVINCIA SANCHEZ RAMIREZ."/>
    <s v="10 - FONDO GENERAL"/>
    <n v="15989"/>
    <s v="24 - SANCHEZ RAMIREZ"/>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8 - AMPLIACIÓN DEL PLANTEL EDUCATIVO PARA INICIAL DR. JOSÉ FRANCISCO PEÑA GÓMEZ, MUNICIPIO YAMASÁ, PROVINCIA MONTE PLATA."/>
    <s v="10 - FONDO GENERAL"/>
    <n v="16018"/>
    <s v="29 - MONTE PLATA"/>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57 - AMPLIACIÓN DEL PLANTEL EDUCATIVO PARA INICIAL LOS PALMEROS, MUNICIPIO SANTO DOMINGO ESTE, PROVINCIA SANTO DOMINGO."/>
    <s v="10 - FONDO GENERAL"/>
    <n v="15862"/>
    <s v="32 - SANTO DOMINGO"/>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6 - AMPLIACIÓN DEL PLANTEL EDUCATIVO PARA INICIAL TEÓFILO MORENO, MUNICIPIO CEVICOS, PROVINCIA SANCHEZ RAMIREZ."/>
    <s v="10 - FONDO GENERAL"/>
    <n v="15978"/>
    <s v="24 - SANCHEZ RAMIREZ"/>
    <n v="0"/>
    <n v="0"/>
    <n v="0.9499999999970896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67 - AMPLIACIÓN DEL PLANTEL EDUCATIVO PARA INICIAL PROYECTO AGRARIO, MUNICIPIO LA MATA, PROVINCIA SANCHEZ RAMIREZ."/>
    <s v="10 - FONDO GENERAL"/>
    <n v="16008"/>
    <s v="24 - SANCHEZ RAMIREZ"/>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80 - AMPLIACIÓN DEL PLANTEL EDUCATIVO PARA INICIAL CRUCE DE PAYABO, MUNICIPIO MONTE PLATA, PROVINCIA MONTE PLATA."/>
    <s v="10 - FONDO GENERAL"/>
    <n v="16030"/>
    <s v="29 - MONTE PLATA"/>
    <n v="0"/>
    <n v="0"/>
    <n v="0.88999999999941792"/>
    <n v="0"/>
  </r>
  <r>
    <s v="2023"/>
    <x v="0"/>
    <x v="0"/>
    <x v="1"/>
    <x v="8"/>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S"/>
    <s v="38 - AMPLIACIÓN DEL PLANTEL EDUCATIVO PARA INICIAL ALTAGRACIA LEONOR PEGUERO, MUNICIPIO LA MATA, PROVINCIA SANCHEZ RAMIREZ."/>
    <s v="10 - FONDO GENERAL"/>
    <n v="15980"/>
    <s v="24 - SANCHEZ RAMIREZ"/>
    <n v="0"/>
    <n v="0"/>
    <n v="0.83999999999650754"/>
    <n v="0"/>
  </r>
  <r>
    <s v="2023"/>
    <x v="0"/>
    <x v="0"/>
    <x v="1"/>
    <x v="8"/>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en blanco)"/>
    <s v="99 - MULTIPROVINCIAL"/>
    <n v="0"/>
    <n v="4833403.49"/>
    <n v="5025000"/>
    <n v="4018242.2"/>
  </r>
  <r>
    <s v="2023"/>
    <x v="0"/>
    <x v="0"/>
    <x v="1"/>
    <x v="8"/>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en blanco)"/>
    <s v="99 - MULTIPROVINCIAL"/>
    <n v="300000"/>
    <n v="0"/>
    <n v="0"/>
    <n v="0"/>
  </r>
  <r>
    <s v="2023"/>
    <x v="0"/>
    <x v="0"/>
    <x v="1"/>
    <x v="8"/>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en blanco)"/>
    <s v="99 - MULTIPROVINCIAL"/>
    <n v="155000"/>
    <n v="0"/>
    <n v="0"/>
    <n v="0"/>
  </r>
  <r>
    <s v="2023"/>
    <x v="0"/>
    <x v="0"/>
    <x v="1"/>
    <x v="8"/>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en blanco)"/>
    <s v="99 - MULTIPROVINCIAL"/>
    <n v="150000"/>
    <n v="0"/>
    <n v="0"/>
    <n v="0"/>
  </r>
  <r>
    <s v="2023"/>
    <x v="0"/>
    <x v="0"/>
    <x v="1"/>
    <x v="8"/>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en blanco)"/>
    <s v="99 - MULTIPROVINCIAL"/>
    <n v="0"/>
    <n v="0"/>
    <n v="5300"/>
    <n v="0"/>
  </r>
  <r>
    <s v="2023"/>
    <x v="0"/>
    <x v="0"/>
    <x v="1"/>
    <x v="8"/>
    <s v="2 - Poder Ejecutivo"/>
    <s v="0206 - MINISTERIO DE EDUCACIÓN"/>
    <s v="0001 - MINISTERIO DE EDUCACION"/>
    <s v="4 - SERVICIOS SOCIALES"/>
    <s v="4.4 - Educación"/>
    <s v="4.4.01 - Educación inicial"/>
    <s v="2.6 - BIENES MUEBLES, INMUEBLES E INTANGIBLES"/>
    <s v="2.6.6 - EQUIPOS DE DEFENSA Y SEGURIDAD"/>
    <s v="N"/>
    <s v="00 - N/A"/>
    <s v="10 - FONDO GENERAL"/>
    <s v="(en blanco)"/>
    <s v="99 - MULTIPROVINCIAL"/>
    <n v="450000"/>
    <n v="0"/>
    <n v="882"/>
    <n v="0"/>
  </r>
  <r>
    <s v="2023"/>
    <x v="0"/>
    <x v="0"/>
    <x v="1"/>
    <x v="8"/>
    <s v="2 - Poder Ejecutivo"/>
    <s v="0206 - MINISTERIO DE EDUCACIÓN"/>
    <s v="0001 - MINISTERIO DE EDUCACION"/>
    <s v="4 - SERVICIOS SOCIALES"/>
    <s v="4.4 - Educación"/>
    <s v="4.4.01 - Educación inicial"/>
    <s v="2.7 - OBRAS"/>
    <s v="2.7.1 - OBRAS EN EDIFICACIONES"/>
    <s v="N"/>
    <s v="00 - N/A"/>
    <s v="10 - FONDO GENERAL"/>
    <s v="(en blanco)"/>
    <s v="99 - MULTIPROVINCIAL"/>
    <n v="0"/>
    <n v="5601360.29"/>
    <n v="11118828"/>
    <n v="0"/>
  </r>
  <r>
    <s v="2023"/>
    <x v="0"/>
    <x v="0"/>
    <x v="1"/>
    <x v="8"/>
    <s v="2 - Poder Ejecutivo"/>
    <s v="0206 - MINISTERIO DE EDUCACIÓN"/>
    <s v="0001 - MINISTERIO DE EDUCACION"/>
    <s v="4 - SERVICIOS SOCIALES"/>
    <s v="4.4 - Educación"/>
    <s v="4.4.01 - Educación inicial"/>
    <s v="2.7 - OBRAS"/>
    <s v="2.7.1 - OBRAS EN EDIFICACIONES"/>
    <s v="S"/>
    <s v="01 - CONSTRUCCIÓN DE 1 ESTANCIA INFANTIL EN LA PROVINCIA DE DAJABON"/>
    <s v="10 - FONDO GENERAL"/>
    <n v="13043"/>
    <s v="05 - DAJABON"/>
    <n v="1499669"/>
    <n v="0"/>
    <n v="499669"/>
    <n v="0"/>
  </r>
  <r>
    <s v="2023"/>
    <x v="0"/>
    <x v="0"/>
    <x v="1"/>
    <x v="8"/>
    <s v="2 - Poder Ejecutivo"/>
    <s v="0206 - MINISTERIO DE EDUCACIÓN"/>
    <s v="0001 - MINISTERIO DE EDUCACION"/>
    <s v="4 - SERVICIOS SOCIALES"/>
    <s v="4.4 - Educación"/>
    <s v="4.4.01 - Educación inicial"/>
    <s v="2.7 - OBRAS"/>
    <s v="2.7.1 - OBRAS EN EDIFICACIONES"/>
    <s v="S"/>
    <s v="04 - CONSTRUCCIÓN DE 14 ESTANCIAS INFANTILES DE LA PROVINCIA DISTRITO NACIONAL"/>
    <s v="10 - FONDO GENERAL"/>
    <n v="13046"/>
    <s v="01 - DISTRITO NACIONAL"/>
    <n v="23271812"/>
    <n v="54245846.990000002"/>
    <n v="72578850.5"/>
    <n v="50990174.899999999"/>
  </r>
  <r>
    <s v="2023"/>
    <x v="0"/>
    <x v="0"/>
    <x v="1"/>
    <x v="8"/>
    <s v="2 - Poder Ejecutivo"/>
    <s v="0206 - MINISTERIO DE EDUCACIÓN"/>
    <s v="0001 - MINISTERIO DE EDUCACION"/>
    <s v="4 - SERVICIOS SOCIALES"/>
    <s v="4.4 - Educación"/>
    <s v="4.4.01 - Educación inicial"/>
    <s v="2.7 - OBRAS"/>
    <s v="2.7.1 - OBRAS EN EDIFICACIONES"/>
    <s v="S"/>
    <s v="05 - CONSTRUCCIÓN DE 4 ESTANCIAS INFANTILES EN LA PROVINCIA DUARTE"/>
    <s v="10 - FONDO GENERAL"/>
    <n v="13047"/>
    <s v="06 - DUARTE"/>
    <n v="4847189"/>
    <n v="0"/>
    <n v="5"/>
    <n v="0"/>
  </r>
  <r>
    <s v="2023"/>
    <x v="0"/>
    <x v="0"/>
    <x v="1"/>
    <x v="8"/>
    <s v="2 - Poder Ejecutivo"/>
    <s v="0206 - MINISTERIO DE EDUCACIÓN"/>
    <s v="0001 - MINISTERIO DE EDUCACION"/>
    <s v="4 - SERVICIOS SOCIALES"/>
    <s v="4.4 - Educación"/>
    <s v="4.4.01 - Educación inicial"/>
    <s v="2.7 - OBRAS"/>
    <s v="2.7.1 - OBRAS EN EDIFICACIONES"/>
    <s v="S"/>
    <s v="06 - CONSTRUCCIÓN DE 1 ESTANCIA INFANTIL EN LA PROVINCIA ELIAS PIÑA"/>
    <s v="10 - FONDO GENERAL"/>
    <n v="13048"/>
    <s v="07 - ELIAS PINA"/>
    <n v="2115619"/>
    <n v="0"/>
    <n v="2"/>
    <n v="0"/>
  </r>
  <r>
    <s v="2023"/>
    <x v="0"/>
    <x v="0"/>
    <x v="1"/>
    <x v="8"/>
    <s v="2 - Poder Ejecutivo"/>
    <s v="0206 - MINISTERIO DE EDUCACIÓN"/>
    <s v="0001 - MINISTERIO DE EDUCACION"/>
    <s v="4 - SERVICIOS SOCIALES"/>
    <s v="4.4 - Educación"/>
    <s v="4.4.01 - Educación inicial"/>
    <s v="2.7 - OBRAS"/>
    <s v="2.7.1 - OBRAS EN EDIFICACIONES"/>
    <s v="S"/>
    <s v="09 - CONSTRUCCIÓN DE 1 ESTANCIA INFANTIL EN LA PROVINCIA HERMANAS MIRABAL"/>
    <s v="10 - FONDO GENERAL"/>
    <n v="13051"/>
    <s v="19 - HERMANAS MIRABAL"/>
    <n v="2115619"/>
    <n v="0"/>
    <n v="2"/>
    <n v="0"/>
  </r>
  <r>
    <s v="2023"/>
    <x v="0"/>
    <x v="0"/>
    <x v="1"/>
    <x v="8"/>
    <s v="2 - Poder Ejecutivo"/>
    <s v="0206 - MINISTERIO DE EDUCACIÓN"/>
    <s v="0001 - MINISTERIO DE EDUCACION"/>
    <s v="4 - SERVICIOS SOCIALES"/>
    <s v="4.4 - Educación"/>
    <s v="4.4.01 - Educación inicial"/>
    <s v="2.7 - OBRAS"/>
    <s v="2.7.1 - OBRAS EN EDIFICACIONES"/>
    <s v="S"/>
    <s v="10 - CONSTRUCCIÓN 4 ESTANCIAS INFANTILES EN LA PROVINCIA DE LA ROMANA"/>
    <s v="10 - FONDO GENERAL"/>
    <n v="13052"/>
    <s v="12 - LA ROMANA"/>
    <n v="8462477"/>
    <n v="12242122.25"/>
    <n v="12242131"/>
    <n v="12242122.25"/>
  </r>
  <r>
    <s v="2023"/>
    <x v="0"/>
    <x v="0"/>
    <x v="1"/>
    <x v="8"/>
    <s v="2 - Poder Ejecutivo"/>
    <s v="0206 - MINISTERIO DE EDUCACIÓN"/>
    <s v="0001 - MINISTERIO DE EDUCACION"/>
    <s v="4 - SERVICIOS SOCIALES"/>
    <s v="4.4 - Educación"/>
    <s v="4.4.01 - Educación inicial"/>
    <s v="2.7 - OBRAS"/>
    <s v="2.7.1 - OBRAS EN EDIFICACIONES"/>
    <s v="S"/>
    <s v="11 - CONSTRUCCIÓN DE 4 ESTANCIAS INFANTILES EN LA PROVINCIA DE LA ALTAGRACIA"/>
    <s v="10 - FONDO GENERAL"/>
    <n v="13074"/>
    <s v="11 - LA ALTAGRACIA"/>
    <n v="2999336"/>
    <n v="850231.89"/>
    <n v="4050709.89"/>
    <n v="850231.89"/>
  </r>
  <r>
    <s v="2023"/>
    <x v="0"/>
    <x v="0"/>
    <x v="1"/>
    <x v="8"/>
    <s v="2 - Poder Ejecutivo"/>
    <s v="0206 - MINISTERIO DE EDUCACIÓN"/>
    <s v="0001 - MINISTERIO DE EDUCACION"/>
    <s v="4 - SERVICIOS SOCIALES"/>
    <s v="4.4 - Educación"/>
    <s v="4.4.01 - Educación inicial"/>
    <s v="2.7 - OBRAS"/>
    <s v="2.7.1 - OBRAS EN EDIFICACIONES"/>
    <s v="S"/>
    <s v="12 - CONSTRUCCIÓN DE 1 ESTANCIA INFANTIL EN LA PROVINCIA DE HATO MAYOR"/>
    <s v="10 - FONDO GENERAL"/>
    <n v="13053"/>
    <s v="30 - HATO MAYOR"/>
    <n v="2115619"/>
    <n v="3047186.47"/>
    <n v="12217718"/>
    <n v="3047186.47"/>
  </r>
  <r>
    <s v="2023"/>
    <x v="0"/>
    <x v="0"/>
    <x v="1"/>
    <x v="8"/>
    <s v="2 - Poder Ejecutivo"/>
    <s v="0206 - MINISTERIO DE EDUCACIÓN"/>
    <s v="0001 - MINISTERIO DE EDUCACION"/>
    <s v="4 - SERVICIOS SOCIALES"/>
    <s v="4.4 - Educación"/>
    <s v="4.4.01 - Educación inicial"/>
    <s v="2.7 - OBRAS"/>
    <s v="2.7.1 - OBRAS EN EDIFICACIONES"/>
    <s v="S"/>
    <s v="14 - CONSTRUCCIÓN DE 3 ESTANCIAS INFANTIESL EN LA PROVINCIA DE LA VEGA"/>
    <s v="10 - FONDO GENERAL"/>
    <n v="13055"/>
    <s v="13 - LA VEGA"/>
    <n v="4231239"/>
    <n v="0"/>
    <n v="5326904"/>
    <n v="0"/>
  </r>
  <r>
    <s v="2023"/>
    <x v="0"/>
    <x v="0"/>
    <x v="1"/>
    <x v="8"/>
    <s v="2 - Poder Ejecutivo"/>
    <s v="0206 - MINISTERIO DE EDUCACIÓN"/>
    <s v="0001 - MINISTERIO DE EDUCACION"/>
    <s v="4 - SERVICIOS SOCIALES"/>
    <s v="4.4 - Educación"/>
    <s v="4.4.01 - Educación inicial"/>
    <s v="2.7 - OBRAS"/>
    <s v="2.7.1 - OBRAS EN EDIFICACIONES"/>
    <s v="S"/>
    <s v="15 - CONSTRUCCIÓN DE 1 ESTANCIA INFANTIL EN LA PROVINCIA DE MARIA TRINIDAD SANCHEZ"/>
    <s v="10 - FONDO GENERAL"/>
    <n v="13056"/>
    <s v="14 - MARIA TRINIDAD SANCHEZ"/>
    <n v="2115619"/>
    <n v="0"/>
    <n v="2"/>
    <n v="0"/>
  </r>
  <r>
    <s v="2023"/>
    <x v="0"/>
    <x v="0"/>
    <x v="1"/>
    <x v="8"/>
    <s v="2 - Poder Ejecutivo"/>
    <s v="0206 - MINISTERIO DE EDUCACIÓN"/>
    <s v="0001 - MINISTERIO DE EDUCACION"/>
    <s v="4 - SERVICIOS SOCIALES"/>
    <s v="4.4 - Educación"/>
    <s v="4.4.01 - Educación inicial"/>
    <s v="2.7 - OBRAS"/>
    <s v="2.7.1 - OBRAS EN EDIFICACIONES"/>
    <s v="S"/>
    <s v="16 - CONSTRUCCIÓN DE 5 ESTANCIAS INFANTILES EN LA PROVINCIA SAN JUAN"/>
    <s v="10 - FONDO GENERAL"/>
    <n v="13057"/>
    <s v="22 - SAN JUAN"/>
    <n v="4231239"/>
    <n v="8207121.5800000001"/>
    <n v="15214501"/>
    <n v="8207121.5800000001"/>
  </r>
  <r>
    <s v="2023"/>
    <x v="0"/>
    <x v="0"/>
    <x v="1"/>
    <x v="8"/>
    <s v="2 - Poder Ejecutivo"/>
    <s v="0206 - MINISTERIO DE EDUCACIÓN"/>
    <s v="0001 - MINISTERIO DE EDUCACION"/>
    <s v="4 - SERVICIOS SOCIALES"/>
    <s v="4.4 - Educación"/>
    <s v="4.4.01 - Educación inicial"/>
    <s v="2.7 - OBRAS"/>
    <s v="2.7.1 - OBRAS EN EDIFICACIONES"/>
    <s v="S"/>
    <s v="17 - CONSTRUCCIÓN DE 5 ESTANCIAS INFANTILES EN LA PROVINCIA DE SAN CRISTOBAL"/>
    <s v="10 - FONDO GENERAL"/>
    <n v="13058"/>
    <s v="21 - SAN CRISTOBAL"/>
    <n v="8462477"/>
    <n v="24410970.829999998"/>
    <n v="36616311"/>
    <n v="23487378.43"/>
  </r>
  <r>
    <s v="2023"/>
    <x v="0"/>
    <x v="0"/>
    <x v="1"/>
    <x v="8"/>
    <s v="2 - Poder Ejecutivo"/>
    <s v="0206 - MINISTERIO DE EDUCACIÓN"/>
    <s v="0001 - MINISTERIO DE EDUCACION"/>
    <s v="4 - SERVICIOS SOCIALES"/>
    <s v="4.4 - Educación"/>
    <s v="4.4.01 - Educación inicial"/>
    <s v="2.7 - OBRAS"/>
    <s v="2.7.1 - OBRAS EN EDIFICACIONES"/>
    <s v="S"/>
    <s v="18 - CONSTRUCCIÓN DE 1 ESTANCIA INFANTIL EN LA PROVINCIA DE MONTE CRISTI"/>
    <s v="10 - FONDO GENERAL"/>
    <n v="13059"/>
    <s v="15 - MONTE CRISTI"/>
    <n v="2115619"/>
    <n v="9810911.0600000005"/>
    <n v="9810913.0600000005"/>
    <n v="9810911.0600000005"/>
  </r>
  <r>
    <s v="2023"/>
    <x v="0"/>
    <x v="0"/>
    <x v="1"/>
    <x v="8"/>
    <s v="2 - Poder Ejecutivo"/>
    <s v="0206 - MINISTERIO DE EDUCACIÓN"/>
    <s v="0001 - MINISTERIO DE EDUCACION"/>
    <s v="4 - SERVICIOS SOCIALES"/>
    <s v="4.4 - Educación"/>
    <s v="4.4.01 - Educación inicial"/>
    <s v="2.7 - OBRAS"/>
    <s v="2.7.1 - OBRAS EN EDIFICACIONES"/>
    <s v="S"/>
    <s v="19 - CONSTRUCCIÓN DE 1 ESTANCIA INFANTIL EN LA PROVINCIA DE MONTE PLATA"/>
    <s v="10 - FONDO GENERAL"/>
    <n v="13060"/>
    <s v="29 - MONTE PLATA"/>
    <n v="2115619"/>
    <n v="0"/>
    <n v="2"/>
    <n v="0"/>
  </r>
  <r>
    <s v="2023"/>
    <x v="0"/>
    <x v="0"/>
    <x v="1"/>
    <x v="8"/>
    <s v="2 - Poder Ejecutivo"/>
    <s v="0206 - MINISTERIO DE EDUCACIÓN"/>
    <s v="0001 - MINISTERIO DE EDUCACION"/>
    <s v="4 - SERVICIOS SOCIALES"/>
    <s v="4.4 - Educación"/>
    <s v="4.4.01 - Educación inicial"/>
    <s v="2.7 - OBRAS"/>
    <s v="2.7.1 - OBRAS EN EDIFICACIONES"/>
    <s v="S"/>
    <s v="20 - CONSTRUCCIÓN 4 ESTANCIAS INFANTILES EN LA PROVINCIA DE PUERTO PLATA"/>
    <s v="10 - FONDO GENERAL"/>
    <n v="13061"/>
    <s v="18 - PUERTO PLATA"/>
    <n v="8462477"/>
    <n v="4590653.6500000004"/>
    <n v="5738797"/>
    <n v="4590653.6500000004"/>
  </r>
  <r>
    <s v="2023"/>
    <x v="0"/>
    <x v="0"/>
    <x v="1"/>
    <x v="8"/>
    <s v="2 - Poder Ejecutivo"/>
    <s v="0206 - MINISTERIO DE EDUCACIÓN"/>
    <s v="0001 - MINISTERIO DE EDUCACION"/>
    <s v="4 - SERVICIOS SOCIALES"/>
    <s v="4.4 - Educación"/>
    <s v="4.4.01 - Educación inicial"/>
    <s v="2.7 - OBRAS"/>
    <s v="2.7.1 - OBRAS EN EDIFICACIONES"/>
    <s v="S"/>
    <s v="21 - CONSTRUCCIÓN DE 1 ESTANCIA INFANTIL EN LA PROVINCIA SAMANA"/>
    <s v="10 - FONDO GENERAL"/>
    <n v="13062"/>
    <s v="20 - SAMANA"/>
    <n v="2115619"/>
    <n v="0"/>
    <n v="2"/>
    <n v="0"/>
  </r>
  <r>
    <s v="2023"/>
    <x v="0"/>
    <x v="0"/>
    <x v="1"/>
    <x v="8"/>
    <s v="2 - Poder Ejecutivo"/>
    <s v="0206 - MINISTERIO DE EDUCACIÓN"/>
    <s v="0001 - MINISTERIO DE EDUCACION"/>
    <s v="4 - SERVICIOS SOCIALES"/>
    <s v="4.4 - Educación"/>
    <s v="4.4.01 - Educación inicial"/>
    <s v="2.7 - OBRAS"/>
    <s v="2.7.1 - OBRAS EN EDIFICACIONES"/>
    <s v="S"/>
    <s v="22 - CONSTRUCCIÓN DE 1 ESTANCIA INFANTIL EN LA PROVINCIA DE MONSEÑOR NOUEL"/>
    <s v="10 - FONDO GENERAL"/>
    <n v="13063"/>
    <s v="28 - MONSENOR NOUEL"/>
    <n v="2115619"/>
    <n v="0"/>
    <n v="15952"/>
    <n v="0"/>
  </r>
  <r>
    <s v="2023"/>
    <x v="0"/>
    <x v="0"/>
    <x v="1"/>
    <x v="8"/>
    <s v="2 - Poder Ejecutivo"/>
    <s v="0206 - MINISTERIO DE EDUCACIÓN"/>
    <s v="0001 - MINISTERIO DE EDUCACION"/>
    <s v="4 - SERVICIOS SOCIALES"/>
    <s v="4.4 - Educación"/>
    <s v="4.4.01 - Educación inicial"/>
    <s v="2.7 - OBRAS"/>
    <s v="2.7.1 - OBRAS EN EDIFICACIONES"/>
    <s v="S"/>
    <s v="23 - CONSTRUCCIÓN DE 4 ESTANCIAS INFANTILES EN LA PROVINCIA DE SAN PEDRO DE MACORIS"/>
    <s v="10 - FONDO GENERAL"/>
    <n v="13064"/>
    <s v="23 - SAN PEDRO DE MACORIS"/>
    <n v="6962809"/>
    <n v="12702707.690000001"/>
    <n v="40693027"/>
    <n v="12702707.690000001"/>
  </r>
  <r>
    <s v="2023"/>
    <x v="0"/>
    <x v="0"/>
    <x v="1"/>
    <x v="8"/>
    <s v="2 - Poder Ejecutivo"/>
    <s v="0206 - MINISTERIO DE EDUCACIÓN"/>
    <s v="0001 - MINISTERIO DE EDUCACION"/>
    <s v="4 - SERVICIOS SOCIALES"/>
    <s v="4.4 - Educación"/>
    <s v="4.4.01 - Educación inicial"/>
    <s v="2.7 - OBRAS"/>
    <s v="2.7.1 - OBRAS EN EDIFICACIONES"/>
    <s v="S"/>
    <s v="25 - CONSTRUCCIÓN DE 1 ESTANCIA INFANTIL EN LA PROVINCIA DE SANTIAGO RODRIGUEZ"/>
    <s v="10 - FONDO GENERAL"/>
    <n v="13075"/>
    <s v="26 - SANTIAGO RODRIGUEZ"/>
    <n v="1499668"/>
    <n v="750295.22"/>
    <n v="1099668"/>
    <n v="750295.22"/>
  </r>
  <r>
    <s v="2023"/>
    <x v="0"/>
    <x v="0"/>
    <x v="1"/>
    <x v="8"/>
    <s v="2 - Poder Ejecutivo"/>
    <s v="0206 - MINISTERIO DE EDUCACIÓN"/>
    <s v="0001 - MINISTERIO DE EDUCACION"/>
    <s v="4 - SERVICIOS SOCIALES"/>
    <s v="4.4 - Educación"/>
    <s v="4.4.01 - Educación inicial"/>
    <s v="2.7 - OBRAS"/>
    <s v="2.7.1 - OBRAS EN EDIFICACIONES"/>
    <s v="S"/>
    <s v="26 - CONSTRUCCIÓN DE 2 ESTANCIAS INFANTILES EN LA PROVINCIA AZUA"/>
    <s v="10 - FONDO GENERAL"/>
    <n v="13067"/>
    <s v="02 - AZUA"/>
    <n v="4231239"/>
    <n v="0"/>
    <n v="31905"/>
    <n v="0"/>
  </r>
  <r>
    <s v="2023"/>
    <x v="0"/>
    <x v="0"/>
    <x v="1"/>
    <x v="8"/>
    <s v="2 - Poder Ejecutivo"/>
    <s v="0206 - MINISTERIO DE EDUCACIÓN"/>
    <s v="0001 - MINISTERIO DE EDUCACION"/>
    <s v="4 - SERVICIOS SOCIALES"/>
    <s v="4.4 - Educación"/>
    <s v="4.4.01 - Educación inicial"/>
    <s v="2.7 - OBRAS"/>
    <s v="2.7.1 - OBRAS EN EDIFICACIONES"/>
    <s v="S"/>
    <s v="27 - CONSTRUCCIÓN DE I ESTANCIA INFATIL EN LA PROVINCIA DE PERAVIA"/>
    <s v="10 - FONDO GENERAL"/>
    <n v="13068"/>
    <s v="17 - PERAVIA"/>
    <n v="1499668"/>
    <n v="0"/>
    <n v="1"/>
    <n v="0"/>
  </r>
  <r>
    <s v="2023"/>
    <x v="0"/>
    <x v="0"/>
    <x v="1"/>
    <x v="8"/>
    <s v="2 - Poder Ejecutivo"/>
    <s v="0206 - MINISTERIO DE EDUCACIÓN"/>
    <s v="0001 - MINISTERIO DE EDUCACION"/>
    <s v="4 - SERVICIOS SOCIALES"/>
    <s v="4.4 - Educación"/>
    <s v="4.4.01 - Educación inicial"/>
    <s v="2.7 - OBRAS"/>
    <s v="2.7.1 - OBRAS EN EDIFICACIONES"/>
    <s v="S"/>
    <s v="28 - CONSTRUCCIÓN 1 ESTANCIA INFANTIL EN LA PROVINCIA DE SAN JOSE DE OCOA"/>
    <s v="10 - FONDO GENERAL"/>
    <n v="13069"/>
    <s v="31 - SAN JOSE DE OCOA"/>
    <n v="1499668"/>
    <n v="0"/>
    <n v="1"/>
    <n v="0"/>
  </r>
  <r>
    <s v="2023"/>
    <x v="0"/>
    <x v="0"/>
    <x v="1"/>
    <x v="8"/>
    <s v="2 - Poder Ejecutivo"/>
    <s v="0206 - MINISTERIO DE EDUCACIÓN"/>
    <s v="0001 - MINISTERIO DE EDUCACION"/>
    <s v="4 - SERVICIOS SOCIALES"/>
    <s v="4.4 - Educación"/>
    <s v="4.4.01 - Educación inicial"/>
    <s v="2.7 - OBRAS"/>
    <s v="2.7.1 - OBRAS EN EDIFICACIONES"/>
    <s v="S"/>
    <s v="29 - CONSTRUCCIÓN DE 10 ESTANCIAS INFANTILES EN LA PROVINCIA SANTIAGO"/>
    <s v="10 - FONDO GENERAL"/>
    <n v="13070"/>
    <s v="25 - SANTIAGO"/>
    <n v="4499004"/>
    <n v="25255899.25"/>
    <n v="34485569"/>
    <n v="25255899.25"/>
  </r>
  <r>
    <s v="2023"/>
    <x v="0"/>
    <x v="0"/>
    <x v="1"/>
    <x v="8"/>
    <s v="2 - Poder Ejecutivo"/>
    <s v="0206 - MINISTERIO DE EDUCACIÓN"/>
    <s v="0001 - MINISTERIO DE EDUCACION"/>
    <s v="4 - SERVICIOS SOCIALES"/>
    <s v="4.4 - Educación"/>
    <s v="4.4.01 - Educación inicial"/>
    <s v="2.7 - OBRAS"/>
    <s v="2.7.1 - OBRAS EN EDIFICACIONES"/>
    <s v="S"/>
    <s v="30 - CONSTRUCCIÓN DE 2 ESTANCIAS INFANTILES EN LA PROVINCIA DE VALVERDE"/>
    <s v="10 - FONDO GENERAL"/>
    <n v="13071"/>
    <s v="27 - VALVERDE"/>
    <n v="1499668"/>
    <n v="8618378.7800000012"/>
    <n v="10454719"/>
    <n v="8618378.7800000012"/>
  </r>
  <r>
    <s v="2023"/>
    <x v="0"/>
    <x v="0"/>
    <x v="1"/>
    <x v="8"/>
    <s v="2 - Poder Ejecutivo"/>
    <s v="0206 - MINISTERIO DE EDUCACIÓN"/>
    <s v="0001 - MINISTERIO DE EDUCACION"/>
    <s v="4 - SERVICIOS SOCIALES"/>
    <s v="4.4 - Educación"/>
    <s v="4.4.01 - Educación inicial"/>
    <s v="2.7 - OBRAS"/>
    <s v="2.7.1 - OBRAS EN EDIFICACIONES"/>
    <s v="S"/>
    <s v="31 - CONSTRUCCIÓN DE 18 ESTANCIAS INFANTILES EN LA PROVINCIA SANTO DOMINGO"/>
    <s v="10 - FONDO GENERAL"/>
    <n v="13072"/>
    <s v="32 - SANTO DOMINGO"/>
    <n v="14809335"/>
    <n v="21843216.91"/>
    <n v="34040868"/>
    <n v="21843216.91"/>
  </r>
  <r>
    <s v="2023"/>
    <x v="0"/>
    <x v="0"/>
    <x v="1"/>
    <x v="8"/>
    <s v="2 - Poder Ejecutivo"/>
    <s v="0206 - MINISTERIO DE EDUCACIÓN"/>
    <s v="0001 - MINISTERIO DE EDUCACION"/>
    <s v="4 - SERVICIOS SOCIALES"/>
    <s v="4.4 - Educación"/>
    <s v="4.4.01 - Educación inicial"/>
    <s v="2.7 - OBRAS"/>
    <s v="2.7.1 - OBRAS EN EDIFICACIONES"/>
    <s v="S"/>
    <s v="32 - CONSTRUCCIÓN 1 ESTANCIA INFANTIL EN LA PROVINCIA DE SANCHEZ RAMIREZ"/>
    <s v="10 - FONDO GENERAL"/>
    <n v="13073"/>
    <s v="24 - SANCHEZ RAMIREZ"/>
    <n v="1499668"/>
    <n v="0"/>
    <n v="834668"/>
    <n v="0"/>
  </r>
  <r>
    <s v="2023"/>
    <x v="0"/>
    <x v="0"/>
    <x v="1"/>
    <x v="8"/>
    <s v="2 - Poder Ejecutivo"/>
    <s v="0206 - MINISTERIO DE EDUCACIÓN"/>
    <s v="0001 - MINISTERIO DE EDUCACION"/>
    <s v="4 - SERVICIOS SOCIALES"/>
    <s v="4.4 - Educación"/>
    <s v="4.4.01 - Educación inicial"/>
    <s v="2.7 - OBRAS"/>
    <s v="2.7.1 - OBRAS EN EDIFICACIONES"/>
    <s v="S"/>
    <s v="33 - CONSTRUCCIÓN  DE 8 ESTANCIAS INFANTILES DE LA PROVINCIA DISTRITO NACIONAL (FASE 2)"/>
    <s v="10 - FONDO GENERAL"/>
    <n v="13423"/>
    <s v="01 - DISTRITO NACIONAL"/>
    <n v="11113631"/>
    <n v="1541916.76"/>
    <n v="1557874.12"/>
    <n v="1541916.76"/>
  </r>
  <r>
    <s v="2023"/>
    <x v="0"/>
    <x v="0"/>
    <x v="1"/>
    <x v="8"/>
    <s v="2 - Poder Ejecutivo"/>
    <s v="0206 - MINISTERIO DE EDUCACIÓN"/>
    <s v="0001 - MINISTERIO DE EDUCACION"/>
    <s v="4 - SERVICIOS SOCIALES"/>
    <s v="4.4 - Educación"/>
    <s v="4.4.01 - Educación inicial"/>
    <s v="2.7 - OBRAS"/>
    <s v="2.7.1 - OBRAS EN EDIFICACIONES"/>
    <s v="S"/>
    <s v="34 - CONSTRUCCIÓN DE 36 ESTANCIAS INFANTILES EN LA PROVINCIA SANTO DOMINGO (FASE 2)"/>
    <s v="10 - FONDO GENERAL"/>
    <n v="13424"/>
    <s v="32 - SANTO DOMINGO"/>
    <n v="50105012"/>
    <n v="124206348.76999998"/>
    <n v="169301836.72999999"/>
    <n v="121984224.76000001"/>
  </r>
  <r>
    <s v="2023"/>
    <x v="0"/>
    <x v="0"/>
    <x v="1"/>
    <x v="8"/>
    <s v="2 - Poder Ejecutivo"/>
    <s v="0206 - MINISTERIO DE EDUCACIÓN"/>
    <s v="0001 - MINISTERIO DE EDUCACION"/>
    <s v="4 - SERVICIOS SOCIALES"/>
    <s v="4.4 - Educación"/>
    <s v="4.4.01 - Educación inicial"/>
    <s v="2.7 - OBRAS"/>
    <s v="2.7.1 - OBRAS EN EDIFICACIONES"/>
    <s v="S"/>
    <s v="35 - CONSTRUCCIÓN  DE 8 ESTANCIAS INFANTILES EN LA PROVINCIA SANTIAGO (FASE 2)"/>
    <s v="10 - FONDO GENERAL"/>
    <n v="13425"/>
    <s v="25 - SANTIAGO"/>
    <n v="12613299"/>
    <n v="5751915.1200000001"/>
    <n v="7203860"/>
    <n v="5751915.1200000001"/>
  </r>
  <r>
    <s v="2023"/>
    <x v="0"/>
    <x v="0"/>
    <x v="1"/>
    <x v="8"/>
    <s v="2 - Poder Ejecutivo"/>
    <s v="0206 - MINISTERIO DE EDUCACIÓN"/>
    <s v="0001 - MINISTERIO DE EDUCACION"/>
    <s v="4 - SERVICIOS SOCIALES"/>
    <s v="4.4 - Educación"/>
    <s v="4.4.01 - Educación inicial"/>
    <s v="2.7 - OBRAS"/>
    <s v="2.7.1 - OBRAS EN EDIFICACIONES"/>
    <s v="S"/>
    <s v="36 - CONSTRUCCIÓN CONSTRUCCIÓN DE 2 ESTANCIAS INFANTILES EN LA PROVINCIA SAN JUAN (FASE 2)"/>
    <s v="10 - FONDO GENERAL"/>
    <n v="13427"/>
    <s v="22 - SAN JUAN"/>
    <n v="3615288"/>
    <n v="0"/>
    <n v="15952"/>
    <n v="0"/>
  </r>
  <r>
    <s v="2023"/>
    <x v="0"/>
    <x v="0"/>
    <x v="1"/>
    <x v="8"/>
    <s v="2 - Poder Ejecutivo"/>
    <s v="0206 - MINISTERIO DE EDUCACIÓN"/>
    <s v="0001 - MINISTERIO DE EDUCACION"/>
    <s v="4 - SERVICIOS SOCIALES"/>
    <s v="4.4 - Educación"/>
    <s v="4.4.01 - Educación inicial"/>
    <s v="2.7 - OBRAS"/>
    <s v="2.7.1 - OBRAS EN EDIFICACIONES"/>
    <s v="S"/>
    <s v="37 - CONSTRUCCIÓN  DE 5 ESTANCIAS INFANTILES EN LA PROVINCIA DE SAN CRISTOBAL (FASE 2)"/>
    <s v="10 - FONDO GENERAL"/>
    <n v="13428"/>
    <s v="21 - SAN CRISTOBAL"/>
    <n v="8114294"/>
    <n v="4353213.7"/>
    <n v="5657143.1299999999"/>
    <n v="4353213.7"/>
  </r>
  <r>
    <s v="2023"/>
    <x v="0"/>
    <x v="0"/>
    <x v="1"/>
    <x v="8"/>
    <s v="2 - Poder Ejecutivo"/>
    <s v="0206 - MINISTERIO DE EDUCACIÓN"/>
    <s v="0001 - MINISTERIO DE EDUCACION"/>
    <s v="4 - SERVICIOS SOCIALES"/>
    <s v="4.4 - Educación"/>
    <s v="4.4.01 - Educación inicial"/>
    <s v="2.7 - OBRAS"/>
    <s v="2.7.1 - OBRAS EN EDIFICACIONES"/>
    <s v="S"/>
    <s v="38 - CONSTRUCCIÓN DE  3 ESTANCIAS INFANTILES EN LA PROVINCIA DE LA ROMANA (FASE 2)"/>
    <s v="10 - FONDO GENERAL"/>
    <n v="13429"/>
    <s v="12 - LA ROMANA"/>
    <n v="1499669"/>
    <n v="0"/>
    <n v="1"/>
    <n v="0"/>
  </r>
  <r>
    <s v="2023"/>
    <x v="0"/>
    <x v="0"/>
    <x v="1"/>
    <x v="8"/>
    <s v="2 - Poder Ejecutivo"/>
    <s v="0206 - MINISTERIO DE EDUCACIÓN"/>
    <s v="0001 - MINISTERIO DE EDUCACION"/>
    <s v="4 - SERVICIOS SOCIALES"/>
    <s v="4.4 - Educación"/>
    <s v="4.4.01 - Educación inicial"/>
    <s v="2.7 - OBRAS"/>
    <s v="2.7.1 - OBRAS EN EDIFICACIONES"/>
    <s v="S"/>
    <s v="39 - CONSTRUCCIÓN  DE 3 ESTANCIAS INFANTILES EN LA PROVINCIA DE SAN PEDRO DE MACORIS (FASE 2)"/>
    <s v="10 - FONDO GENERAL"/>
    <n v="13430"/>
    <s v="23 - SAN PEDRO DE MACORIS"/>
    <n v="4499006"/>
    <n v="7971869.0599999996"/>
    <n v="7972039.0499999998"/>
    <n v="7971869.0599999996"/>
  </r>
  <r>
    <s v="2023"/>
    <x v="0"/>
    <x v="0"/>
    <x v="1"/>
    <x v="8"/>
    <s v="2 - Poder Ejecutivo"/>
    <s v="0206 - MINISTERIO DE EDUCACIÓN"/>
    <s v="0001 - MINISTERIO DE EDUCACION"/>
    <s v="4 - SERVICIOS SOCIALES"/>
    <s v="4.4 - Educación"/>
    <s v="4.4.01 - Educación inicial"/>
    <s v="2.7 - OBRAS"/>
    <s v="2.7.1 - OBRAS EN EDIFICACIONES"/>
    <s v="S"/>
    <s v="40 - CONSTRUCCIÓN  DE 2  ESTANCIAS INFANTILES EN LA PROVINCIA DUARTE (FASE 2)"/>
    <s v="10 - FONDO GENERAL"/>
    <n v="13437"/>
    <s v="06 - DUARTE"/>
    <n v="1499669"/>
    <n v="0"/>
    <n v="1"/>
    <n v="0"/>
  </r>
  <r>
    <s v="2023"/>
    <x v="0"/>
    <x v="0"/>
    <x v="1"/>
    <x v="8"/>
    <s v="2 - Poder Ejecutivo"/>
    <s v="0206 - MINISTERIO DE EDUCACIÓN"/>
    <s v="0001 - MINISTERIO DE EDUCACION"/>
    <s v="4 - SERVICIOS SOCIALES"/>
    <s v="4.4 - Educación"/>
    <s v="4.4.01 - Educación inicial"/>
    <s v="2.7 - OBRAS"/>
    <s v="2.7.1 - OBRAS EN EDIFICACIONES"/>
    <s v="S"/>
    <s v="41 - CONSTRUCCIÓN DE 4 ESTANCIAS INFANTILES EN LA PROVINCIA DE PUERTO PLATA (FASE 2)"/>
    <s v="10 - FONDO GENERAL"/>
    <n v="13438"/>
    <s v="18 - PUERTO PLATA"/>
    <n v="4499006"/>
    <n v="0"/>
    <n v="2"/>
    <n v="0"/>
  </r>
  <r>
    <s v="2023"/>
    <x v="0"/>
    <x v="0"/>
    <x v="1"/>
    <x v="8"/>
    <s v="2 - Poder Ejecutivo"/>
    <s v="0206 - MINISTERIO DE EDUCACIÓN"/>
    <s v="0001 - MINISTERIO DE EDUCACION"/>
    <s v="4 - SERVICIOS SOCIALES"/>
    <s v="4.4 - Educación"/>
    <s v="4.4.01 - Educación inicial"/>
    <s v="2.7 - OBRAS"/>
    <s v="2.7.1 - OBRAS EN EDIFICACIONES"/>
    <s v="S"/>
    <s v="42 - CONSTRUCCIÓN  DE 3 ESTANCIAS INFANTILES EN LA PROVINCIA DE LA ALTAGRACIA (FASE 2)"/>
    <s v="10 - FONDO GENERAL"/>
    <n v="13441"/>
    <s v="11 - LA ALTAGRACIA"/>
    <n v="4499006"/>
    <n v="0"/>
    <n v="7496559.2800000003"/>
    <n v="0"/>
  </r>
  <r>
    <s v="2023"/>
    <x v="0"/>
    <x v="0"/>
    <x v="1"/>
    <x v="8"/>
    <s v="2 - Poder Ejecutivo"/>
    <s v="0206 - MINISTERIO DE EDUCACIÓN"/>
    <s v="0001 - MINISTERIO DE EDUCACION"/>
    <s v="4 - SERVICIOS SOCIALES"/>
    <s v="4.4 - Educación"/>
    <s v="4.4.01 - Educación inicial"/>
    <s v="2.7 - OBRAS"/>
    <s v="2.7.1 - OBRAS EN EDIFICACIONES"/>
    <s v="S"/>
    <s v="43 - CONSTRUCCIÓN  DE 3 ESTANCIAS INFANTIESL EN LA PROVINCIA DE LA VEGA (FASE 2)"/>
    <s v="10 - FONDO GENERAL"/>
    <n v="13443"/>
    <s v="13 - LA VEGA"/>
    <n v="4499006"/>
    <n v="2665820"/>
    <n v="3065159"/>
    <n v="2665820"/>
  </r>
  <r>
    <s v="2023"/>
    <x v="0"/>
    <x v="0"/>
    <x v="1"/>
    <x v="8"/>
    <s v="2 - Poder Ejecutivo"/>
    <s v="0206 - MINISTERIO DE EDUCACIÓN"/>
    <s v="0001 - MINISTERIO DE EDUCACION"/>
    <s v="4 - SERVICIOS SOCIALES"/>
    <s v="4.4 - Educación"/>
    <s v="4.4.01 - Educación inicial"/>
    <s v="2.7 - OBRAS"/>
    <s v="2.7.1 - OBRAS EN EDIFICACIONES"/>
    <s v="S"/>
    <s v="44 - CONSTRUCCIÓN  2 ESTANCIAS INFANTILES EN LA PROVINCIA DE BARAHONA (FASE 2)"/>
    <s v="10 - FONDO GENERAL"/>
    <n v="13444"/>
    <s v="04 - BARAHONA"/>
    <n v="2999338"/>
    <n v="0"/>
    <n v="5495489.25"/>
    <n v="0"/>
  </r>
  <r>
    <s v="2023"/>
    <x v="0"/>
    <x v="0"/>
    <x v="1"/>
    <x v="8"/>
    <s v="2 - Poder Ejecutivo"/>
    <s v="0206 - MINISTERIO DE EDUCACIÓN"/>
    <s v="0001 - MINISTERIO DE EDUCACION"/>
    <s v="4 - SERVICIOS SOCIALES"/>
    <s v="4.4 - Educación"/>
    <s v="4.4.01 - Educación inicial"/>
    <s v="2.7 - OBRAS"/>
    <s v="2.7.1 - OBRAS EN EDIFICACIONES"/>
    <s v="S"/>
    <s v="45 - CONSTRUCCIÓN DE 2 ESTANCIAS INFANTILES EN LA PROVINCIA AZUA (FASE 2)"/>
    <s v="10 - FONDO GENERAL"/>
    <n v="13445"/>
    <s v="02 - AZUA"/>
    <n v="1499669"/>
    <n v="4063559.36"/>
    <n v="5199669"/>
    <n v="4063559.36"/>
  </r>
  <r>
    <s v="2023"/>
    <x v="0"/>
    <x v="0"/>
    <x v="1"/>
    <x v="8"/>
    <s v="2 - Poder Ejecutivo"/>
    <s v="0206 - MINISTERIO DE EDUCACIÓN"/>
    <s v="0001 - MINISTERIO DE EDUCACION"/>
    <s v="4 - SERVICIOS SOCIALES"/>
    <s v="4.4 - Educación"/>
    <s v="4.4.01 - Educación inicial"/>
    <s v="2.7 - OBRAS"/>
    <s v="2.7.1 - OBRAS EN EDIFICACIONES"/>
    <s v="S"/>
    <s v="46 - CONSTRUCCIÓN  DE 1 ESTANCIA INFANTIL EN LA PROVINCIA ESPAILLAT (FASE 2)"/>
    <s v="10 - FONDO GENERAL"/>
    <n v="13446"/>
    <s v="09 - ESPAILLAT"/>
    <n v="1499669"/>
    <n v="0"/>
    <n v="1"/>
    <n v="0"/>
  </r>
  <r>
    <s v="2023"/>
    <x v="0"/>
    <x v="0"/>
    <x v="1"/>
    <x v="8"/>
    <s v="2 - Poder Ejecutivo"/>
    <s v="0206 - MINISTERIO DE EDUCACIÓN"/>
    <s v="0001 - MINISTERIO DE EDUCACION"/>
    <s v="4 - SERVICIOS SOCIALES"/>
    <s v="4.4 - Educación"/>
    <s v="4.4.01 - Educación inicial"/>
    <s v="2.7 - OBRAS"/>
    <s v="2.7.1 - OBRAS EN EDIFICACIONES"/>
    <s v="S"/>
    <s v="47 - CONSTRUCCIÓN  DE 2 ESTANCIAS INFANTILES EN LA PROVINCIA DE VALVERDE (FASE 2)"/>
    <s v="10 - FONDO GENERAL"/>
    <n v="13447"/>
    <s v="27 - VALVERDE"/>
    <n v="2999338"/>
    <n v="8971561.620000001"/>
    <n v="9742733"/>
    <n v="8971561.620000001"/>
  </r>
  <r>
    <s v="2023"/>
    <x v="0"/>
    <x v="0"/>
    <x v="1"/>
    <x v="8"/>
    <s v="2 - Poder Ejecutivo"/>
    <s v="0206 - MINISTERIO DE EDUCACIÓN"/>
    <s v="0001 - MINISTERIO DE EDUCACION"/>
    <s v="4 - SERVICIOS SOCIALES"/>
    <s v="4.4 - Educación"/>
    <s v="4.4.01 - Educación inicial"/>
    <s v="2.7 - OBRAS"/>
    <s v="2.7.1 - OBRAS EN EDIFICACIONES"/>
    <s v="S"/>
    <s v="48 - CONSTRUCCIÓN  DE 1 ESTANCIA INFANTIL EN LA PROVINCIA DE PEDERNALES (FASE 2)"/>
    <s v="10 - FONDO GENERAL"/>
    <n v="13448"/>
    <s v="16 - PEDERNALES"/>
    <n v="1499669"/>
    <n v="0"/>
    <n v="1"/>
    <n v="0"/>
  </r>
  <r>
    <s v="2023"/>
    <x v="0"/>
    <x v="0"/>
    <x v="1"/>
    <x v="8"/>
    <s v="2 - Poder Ejecutivo"/>
    <s v="0206 - MINISTERIO DE EDUCACIÓN"/>
    <s v="0001 - MINISTERIO DE EDUCACION"/>
    <s v="4 - SERVICIOS SOCIALES"/>
    <s v="4.4 - Educación"/>
    <s v="4.4.01 - Educación inicial"/>
    <s v="2.7 - OBRAS"/>
    <s v="2.7.1 - OBRAS EN EDIFICACIONES"/>
    <s v="S"/>
    <s v="49 - CONSTRUCCIÓN  DE 1 ESTANCIA INFANTIL EN LA PROVINCIA ELIAS PIÑA (FASE 2)"/>
    <s v="10 - FONDO GENERAL"/>
    <n v="13449"/>
    <s v="07 - ELIAS PINA"/>
    <n v="1499668"/>
    <n v="0"/>
    <n v="1"/>
    <n v="0"/>
  </r>
  <r>
    <s v="2023"/>
    <x v="0"/>
    <x v="0"/>
    <x v="1"/>
    <x v="8"/>
    <s v="2 - Poder Ejecutivo"/>
    <s v="0206 - MINISTERIO DE EDUCACIÓN"/>
    <s v="0001 - MINISTERIO DE EDUCACION"/>
    <s v="4 - SERVICIOS SOCIALES"/>
    <s v="4.4 - Educación"/>
    <s v="4.4.01 - Educación inicial"/>
    <s v="2.7 - OBRAS"/>
    <s v="2.7.1 - OBRAS EN EDIFICACIONES"/>
    <s v="S"/>
    <s v="50 - CONSTRUCCIÓN  DE 2 ESTANCIAS INFATILES EN LA PROVINCIA DE PERAVIA (FASE 2)"/>
    <s v="10 - FONDO GENERAL"/>
    <n v="13450"/>
    <s v="17 - PERAVIA"/>
    <n v="2999336"/>
    <n v="0"/>
    <n v="199669"/>
    <n v="0"/>
  </r>
  <r>
    <s v="2023"/>
    <x v="0"/>
    <x v="0"/>
    <x v="1"/>
    <x v="8"/>
    <s v="2 - Poder Ejecutivo"/>
    <s v="0206 - MINISTERIO DE EDUCACIÓN"/>
    <s v="0001 - MINISTERIO DE EDUCACION"/>
    <s v="4 - SERVICIOS SOCIALES"/>
    <s v="4.4 - Educación"/>
    <s v="4.4.01 - Educación inicial"/>
    <s v="2.7 - OBRAS"/>
    <s v="2.7.1 - OBRAS EN EDIFICACIONES"/>
    <s v="S"/>
    <s v="51 - CONSTRUCCIÓN  1 ESTANCIA INFANTIL EN LA PROVINCIA DE SAN JOSE DE OCOA (FASE 2)"/>
    <s v="10 - FONDO GENERAL"/>
    <n v="13451"/>
    <s v="31 - SAN JOSE DE OCOA"/>
    <n v="1499668"/>
    <n v="0"/>
    <n v="1"/>
    <n v="0"/>
  </r>
  <r>
    <s v="2023"/>
    <x v="0"/>
    <x v="0"/>
    <x v="1"/>
    <x v="8"/>
    <s v="2 - Poder Ejecutivo"/>
    <s v="0206 - MINISTERIO DE EDUCACIÓN"/>
    <s v="0001 - MINISTERIO DE EDUCACION"/>
    <s v="4 - SERVICIOS SOCIALES"/>
    <s v="4.4 - Educación"/>
    <s v="4.4.01 - Educación inicial"/>
    <s v="2.7 - OBRAS"/>
    <s v="2.7.1 - OBRAS EN EDIFICACIONES"/>
    <s v="S"/>
    <s v="53 - CONSTRUCCIÓN  DE 1 ESTANCIA INFANTIL EN LA PROVINCIA HERMANAS MIRABAL (FASE 2)"/>
    <s v="10 - FONDO GENERAL"/>
    <n v="13456"/>
    <s v="19 - HERMANAS MIRABAL"/>
    <n v="1499669"/>
    <n v="0"/>
    <n v="1"/>
    <n v="0"/>
  </r>
  <r>
    <s v="2023"/>
    <x v="0"/>
    <x v="0"/>
    <x v="1"/>
    <x v="8"/>
    <s v="2 - Poder Ejecutivo"/>
    <s v="0206 - MINISTERIO DE EDUCACIÓN"/>
    <s v="0001 - MINISTERIO DE EDUCACION"/>
    <s v="4 - SERVICIOS SOCIALES"/>
    <s v="4.4 - Educación"/>
    <s v="4.4.01 - Educación inicial"/>
    <s v="2.7 - OBRAS"/>
    <s v="2.7.1 - OBRAS EN EDIFICACIONES"/>
    <s v="S"/>
    <s v="54 - CONSTRUCCIÓN  DE 1 ESTANCIA INFANTIL EN LA PROVINCIA DE SANTIAGO RODRIGUEZ (FASE 2)"/>
    <s v="10 - FONDO GENERAL"/>
    <n v="13457"/>
    <s v="26 - SANTIAGO RODRIGUEZ"/>
    <n v="2999337"/>
    <n v="9196355.0199999996"/>
    <n v="36750023"/>
    <n v="9196355.0199999996"/>
  </r>
  <r>
    <s v="2023"/>
    <x v="0"/>
    <x v="0"/>
    <x v="1"/>
    <x v="8"/>
    <s v="2 - Poder Ejecutivo"/>
    <s v="0206 - MINISTERIO DE EDUCACIÓN"/>
    <s v="0001 - MINISTERIO DE EDUCACION"/>
    <s v="4 - SERVICIOS SOCIALES"/>
    <s v="4.4 - Educación"/>
    <s v="4.4.01 - Educación inicial"/>
    <s v="2.7 - OBRAS"/>
    <s v="2.7.1 - OBRAS EN EDIFICACIONES"/>
    <s v="S"/>
    <s v="55 - CONSTRUCCIÓN  DE 1 ESTANCIA INFANTIL EN LA PROVINCIA DE EL SEIBO (FASE 2)"/>
    <s v="10 - FONDO GENERAL"/>
    <n v="13458"/>
    <s v="08 - EL SEIBO"/>
    <n v="1499668"/>
    <n v="0"/>
    <n v="1"/>
    <n v="0"/>
  </r>
  <r>
    <s v="2023"/>
    <x v="0"/>
    <x v="0"/>
    <x v="1"/>
    <x v="8"/>
    <s v="2 - Poder Ejecutivo"/>
    <s v="0206 - MINISTERIO DE EDUCACIÓN"/>
    <s v="0001 - MINISTERIO DE EDUCACION"/>
    <s v="4 - SERVICIOS SOCIALES"/>
    <s v="4.4 - Educación"/>
    <s v="4.4.01 - Educación inicial"/>
    <s v="2.7 - OBRAS"/>
    <s v="2.7.1 - OBRAS EN EDIFICACIONES"/>
    <s v="S"/>
    <s v="56 - CONSTRUCCIÓN DE 1 ESTANCIA INFANTIL EN LA PROVINCIA DE DAJABON (FASE 2)"/>
    <s v="10 - FONDO GENERAL"/>
    <n v="13459"/>
    <s v="05 - DAJABON"/>
    <n v="1499668"/>
    <n v="22715580.460000001"/>
    <n v="26168613.469999999"/>
    <n v="22715580.460000001"/>
  </r>
  <r>
    <s v="2023"/>
    <x v="0"/>
    <x v="0"/>
    <x v="1"/>
    <x v="8"/>
    <s v="2 - Poder Ejecutivo"/>
    <s v="0206 - MINISTERIO DE EDUCACIÓN"/>
    <s v="0001 - MINISTERIO DE EDUCACION"/>
    <s v="4 - SERVICIOS SOCIALES"/>
    <s v="4.4 - Educación"/>
    <s v="4.4.01 - Educación inicial"/>
    <s v="2.7 - OBRAS"/>
    <s v="2.7.1 - OBRAS EN EDIFICACIONES"/>
    <s v="S"/>
    <s v="57 - CONSTRUCCIÓN  DE 1 ESTANCIA INFANTIL EN LA PROVINCIA DE MONTE CRISTI (FASE 2)"/>
    <s v="10 - FONDO GENERAL"/>
    <n v="13460"/>
    <s v="15 - MONTE CRISTI"/>
    <n v="1499668"/>
    <n v="0"/>
    <n v="1"/>
    <n v="0"/>
  </r>
  <r>
    <s v="2023"/>
    <x v="0"/>
    <x v="0"/>
    <x v="1"/>
    <x v="8"/>
    <s v="2 - Poder Ejecutivo"/>
    <s v="0206 - MINISTERIO DE EDUCACIÓN"/>
    <s v="0001 - MINISTERIO DE EDUCACION"/>
    <s v="4 - SERVICIOS SOCIALES"/>
    <s v="4.4 - Educación"/>
    <s v="4.4.01 - Educación inicial"/>
    <s v="2.7 - OBRAS"/>
    <s v="2.7.1 - OBRAS EN EDIFICACIONES"/>
    <s v="S"/>
    <s v="58 - CONSTRUCCIÓN  DE 1 ESTANCIA INFANTIL EN LA PROVINCIA DE MARIA TRINIDAD SANCHEZ (FASE 2)"/>
    <s v="10 - FONDO GENERAL"/>
    <n v="13461"/>
    <s v="14 - MARIA TRINIDAD SANCHEZ"/>
    <n v="1499668"/>
    <n v="0"/>
    <n v="1"/>
    <n v="0"/>
  </r>
  <r>
    <s v="2023"/>
    <x v="0"/>
    <x v="0"/>
    <x v="1"/>
    <x v="8"/>
    <s v="2 - Poder Ejecutivo"/>
    <s v="0206 - MINISTERIO DE EDUCACIÓN"/>
    <s v="0001 - MINISTERIO DE EDUCACION"/>
    <s v="4 - SERVICIOS SOCIALES"/>
    <s v="4.4 - Educación"/>
    <s v="4.4.01 - Educación inicial"/>
    <s v="2.7 - OBRAS"/>
    <s v="2.7.1 - OBRAS EN EDIFICACIONES"/>
    <s v="S"/>
    <s v="59 - CONSTRUCCIÓN  DE 2 ESTANCIA INFANTIL EN LA PROVINCIA SAMANA (FASE 2)"/>
    <s v="10 - FONDO GENERAL"/>
    <n v="13462"/>
    <s v="20 - SAMANA"/>
    <n v="4499005"/>
    <n v="11147541.84"/>
    <n v="11147545.329999998"/>
    <n v="11147541.84"/>
  </r>
  <r>
    <s v="2023"/>
    <x v="0"/>
    <x v="0"/>
    <x v="1"/>
    <x v="8"/>
    <s v="2 - Poder Ejecutivo"/>
    <s v="0206 - MINISTERIO DE EDUCACIÓN"/>
    <s v="0001 - MINISTERIO DE EDUCACION"/>
    <s v="4 - SERVICIOS SOCIALES"/>
    <s v="4.4 - Educación"/>
    <s v="4.4.01 - Educación inicial"/>
    <s v="2.7 - OBRAS"/>
    <s v="2.7.1 - OBRAS EN EDIFICACIONES"/>
    <s v="S"/>
    <s v="60 - CONSTRUCCIÓN  DE 1 ESTANCIAS INFANTILES EN LA PROVINCIA DE MONSEÑOR NOUEL (FASE 2)"/>
    <s v="10 - FONDO GENERAL"/>
    <n v="13463"/>
    <s v="28 - MONSENOR NOUEL"/>
    <n v="2999337"/>
    <n v="12580028.98"/>
    <n v="23477332"/>
    <n v="12580028.98"/>
  </r>
  <r>
    <s v="2023"/>
    <x v="0"/>
    <x v="0"/>
    <x v="1"/>
    <x v="8"/>
    <s v="2 - Poder Ejecutivo"/>
    <s v="0206 - MINISTERIO DE EDUCACIÓN"/>
    <s v="0001 - MINISTERIO DE EDUCACION"/>
    <s v="4 - SERVICIOS SOCIALES"/>
    <s v="4.4 - Educación"/>
    <s v="4.4.01 - Educación inicial"/>
    <s v="2.7 - OBRAS"/>
    <s v="2.7.1 - OBRAS EN EDIFICACIONES"/>
    <s v="S"/>
    <s v="61 - CONSTRUCCIÓN DE 2 ESTANCIAS INFANTILES EN LA PROVINCIA DE SANCHEZ RAMIREZ (FASE 2)"/>
    <s v="10 - FONDO GENERAL"/>
    <n v="13464"/>
    <s v="24 - SANCHEZ RAMIREZ"/>
    <n v="4499005"/>
    <n v="342136.67"/>
    <n v="3586626"/>
    <n v="342136.67"/>
  </r>
  <r>
    <s v="2023"/>
    <x v="0"/>
    <x v="0"/>
    <x v="1"/>
    <x v="8"/>
    <s v="2 - Poder Ejecutivo"/>
    <s v="0206 - MINISTERIO DE EDUCACIÓN"/>
    <s v="0001 - MINISTERIO DE EDUCACION"/>
    <s v="4 - SERVICIOS SOCIALES"/>
    <s v="4.4 - Educación"/>
    <s v="4.4.01 - Educación inicial"/>
    <s v="2.7 - OBRAS"/>
    <s v="2.7.1 - OBRAS EN EDIFICACIONES"/>
    <s v="S"/>
    <s v="62 - CONSTRUCCIÓN  DE 1 ESTANCIA INFANTIL EN LA PROVINCIA DE MONTE PLATA (FASE 2)"/>
    <s v="10 - FONDO GENERAL"/>
    <n v="13465"/>
    <s v="29 - MONTE PLATA"/>
    <n v="1499668"/>
    <n v="0"/>
    <n v="1"/>
    <n v="0"/>
  </r>
  <r>
    <s v="2023"/>
    <x v="0"/>
    <x v="0"/>
    <x v="1"/>
    <x v="8"/>
    <s v="2 - Poder Ejecutivo"/>
    <s v="0206 - MINISTERIO DE EDUCACIÓN"/>
    <s v="0001 - MINISTERIO DE EDUCACION"/>
    <s v="4 - SERVICIOS SOCIALES"/>
    <s v="4.4 - Educación"/>
    <s v="4.4.01 - Educación inicial"/>
    <s v="2.7 - OBRAS"/>
    <s v="2.7.1 - OBRAS EN EDIFICACIONES"/>
    <s v="S"/>
    <s v="63 - CONSTRUCCIÓN  DE 1 ESTANCIA INFANTIL EN LA PROVINCIA DE BAHORUCO (FASE 2)"/>
    <s v="10 - FONDO GENERAL"/>
    <n v="13466"/>
    <s v="03 - BAHORUCO"/>
    <n v="2999337"/>
    <n v="0"/>
    <n v="2"/>
    <n v="0"/>
  </r>
  <r>
    <s v="2023"/>
    <x v="0"/>
    <x v="0"/>
    <x v="1"/>
    <x v="8"/>
    <s v="2 - Poder Ejecutivo"/>
    <s v="0206 - MINISTERIO DE EDUCACIÓN"/>
    <s v="0001 - MINISTERIO DE EDUCACION"/>
    <s v="4 - SERVICIOS SOCIALES"/>
    <s v="4.4 - Educación"/>
    <s v="4.4.01 - Educación inicial"/>
    <s v="2.7 - OBRAS"/>
    <s v="2.7.1 - OBRAS EN EDIFICACIONES"/>
    <s v="S"/>
    <s v="64 - CONSTRUCCIÓN  DE 10 ESTANCIAS INFANTILES DE LA PROVINCIA DISTRITO NACIONAL (FASE 3)"/>
    <s v="10 - FONDO GENERAL"/>
    <n v="13610"/>
    <s v="01 - DISTRITO NACIONAL"/>
    <n v="28114372"/>
    <n v="10645176.699999999"/>
    <n v="29455620.699999999"/>
    <n v="10645176.699999999"/>
  </r>
  <r>
    <s v="2023"/>
    <x v="0"/>
    <x v="0"/>
    <x v="1"/>
    <x v="8"/>
    <s v="2 - Poder Ejecutivo"/>
    <s v="0206 - MINISTERIO DE EDUCACIÓN"/>
    <s v="0001 - MINISTERIO DE EDUCACION"/>
    <s v="4 - SERVICIOS SOCIALES"/>
    <s v="4.4 - Educación"/>
    <s v="4.4.01 - Educación inicial"/>
    <s v="2.7 - OBRAS"/>
    <s v="2.7.1 - OBRAS EN EDIFICACIONES"/>
    <s v="S"/>
    <s v="64 - CONSTRUCCIÓN DE 1 ESTANCIA INFANTIL EN LA PROVINCIA INDEPENDENCIA (FASE 2)"/>
    <s v="10 - FONDO GENERAL"/>
    <n v="13467"/>
    <s v="10 - INDEPENDENCIA"/>
    <n v="1499668"/>
    <n v="0"/>
    <n v="1"/>
    <n v="0"/>
  </r>
  <r>
    <s v="2023"/>
    <x v="0"/>
    <x v="0"/>
    <x v="1"/>
    <x v="8"/>
    <s v="2 - Poder Ejecutivo"/>
    <s v="0206 - MINISTERIO DE EDUCACIÓN"/>
    <s v="0001 - MINISTERIO DE EDUCACION"/>
    <s v="4 - SERVICIOS SOCIALES"/>
    <s v="4.4 - Educación"/>
    <s v="4.4.01 - Educación inicial"/>
    <s v="2.7 - OBRAS"/>
    <s v="2.7.1 - OBRAS EN EDIFICACIONES"/>
    <s v="S"/>
    <s v="65 - CONSTRUCCIÓN DE 1 ESTANCIAS INFANTILES EN LA PROVINCIA DE MARIA TRINIDAD SÁNCHEZ (FASE 3)"/>
    <s v="10 - FONDO GENERAL"/>
    <n v="13605"/>
    <s v="14 - MARIA TRINIDAD SANCHEZ"/>
    <n v="3123819"/>
    <n v="5591832.5700000003"/>
    <n v="6127164"/>
    <n v="5591832.5700000003"/>
  </r>
  <r>
    <s v="2023"/>
    <x v="0"/>
    <x v="0"/>
    <x v="1"/>
    <x v="8"/>
    <s v="2 - Poder Ejecutivo"/>
    <s v="0206 - MINISTERIO DE EDUCACIÓN"/>
    <s v="0001 - MINISTERIO DE EDUCACION"/>
    <s v="4 - SERVICIOS SOCIALES"/>
    <s v="4.4 - Educación"/>
    <s v="4.4.01 - Educación inicial"/>
    <s v="2.7 - OBRAS"/>
    <s v="2.7.1 - OBRAS EN EDIFICACIONES"/>
    <s v="S"/>
    <s v="66 - CONSTRUCCIÓN DE 7 ESTANCIAS INFANTILES EN LA PROVINCIA DE SANTIAGO (FASE 3)"/>
    <s v="10 - FONDO GENERAL"/>
    <n v="13614"/>
    <s v="25 - SANTIAGO"/>
    <n v="23982417"/>
    <n v="12774210.32"/>
    <n v="15213720.16"/>
    <n v="12774210.32"/>
  </r>
  <r>
    <s v="2023"/>
    <x v="0"/>
    <x v="0"/>
    <x v="1"/>
    <x v="8"/>
    <s v="2 - Poder Ejecutivo"/>
    <s v="0206 - MINISTERIO DE EDUCACIÓN"/>
    <s v="0001 - MINISTERIO DE EDUCACION"/>
    <s v="4 - SERVICIOS SOCIALES"/>
    <s v="4.4 - Educación"/>
    <s v="4.4.01 - Educación inicial"/>
    <s v="2.7 - OBRAS"/>
    <s v="2.7.1 - OBRAS EN EDIFICACIONES"/>
    <s v="S"/>
    <s v="67 - CONSTRUCCIÓN DE 13 ESTANCIAS INFANTILES EN LA PROVINCIA SANTO DOMINGO (FASE 3)"/>
    <s v="10 - FONDO GENERAL"/>
    <n v="13611"/>
    <s v="32 - SANTO DOMINGO"/>
    <n v="37485830"/>
    <n v="75977601.489999995"/>
    <n v="106811205.23"/>
    <n v="75977601.489999995"/>
  </r>
  <r>
    <s v="2023"/>
    <x v="0"/>
    <x v="0"/>
    <x v="1"/>
    <x v="8"/>
    <s v="2 - Poder Ejecutivo"/>
    <s v="0206 - MINISTERIO DE EDUCACIÓN"/>
    <s v="0001 - MINISTERIO DE EDUCACION"/>
    <s v="4 - SERVICIOS SOCIALES"/>
    <s v="4.4 - Educación"/>
    <s v="4.4.01 - Educación inicial"/>
    <s v="2.7 - OBRAS"/>
    <s v="2.7.1 - OBRAS EN EDIFICACIONES"/>
    <s v="S"/>
    <s v="68 - CONSTRUCCIÓN DE 1 ESTANCIAS INFANTILES EN LA PROVINCIA DE LA ROMANA  (FASE 3)"/>
    <s v="10 - FONDO GENERAL"/>
    <n v="13616"/>
    <s v="12 - LA ROMANA"/>
    <n v="3123819"/>
    <n v="0"/>
    <n v="0"/>
    <n v="0"/>
  </r>
  <r>
    <s v="2023"/>
    <x v="0"/>
    <x v="0"/>
    <x v="1"/>
    <x v="8"/>
    <s v="2 - Poder Ejecutivo"/>
    <s v="0206 - MINISTERIO DE EDUCACIÓN"/>
    <s v="0001 - MINISTERIO DE EDUCACION"/>
    <s v="4 - SERVICIOS SOCIALES"/>
    <s v="4.4 - Educación"/>
    <s v="4.4.01 - Educación inicial"/>
    <s v="2.7 - OBRAS"/>
    <s v="2.7.1 - OBRAS EN EDIFICACIONES"/>
    <s v="S"/>
    <s v="69 - CONSTRUCCIÓN DE 1 ESTANCIAS INFANTILES EN LA PROVINCIA DE PUERTO PLATA (FASE 3)"/>
    <s v="10 - FONDO GENERAL"/>
    <n v="13620"/>
    <s v="18 - PUERTO PLATA"/>
    <n v="1123819"/>
    <n v="8433195.6400000006"/>
    <n v="8909519"/>
    <n v="8433195.6400000006"/>
  </r>
  <r>
    <s v="2023"/>
    <x v="0"/>
    <x v="0"/>
    <x v="1"/>
    <x v="8"/>
    <s v="2 - Poder Ejecutivo"/>
    <s v="0206 - MINISTERIO DE EDUCACIÓN"/>
    <s v="0001 - MINISTERIO DE EDUCACION"/>
    <s v="4 - SERVICIOS SOCIALES"/>
    <s v="4.4 - Educación"/>
    <s v="4.4.01 - Educación inicial"/>
    <s v="2.7 - OBRAS"/>
    <s v="2.7.1 - OBRAS EN EDIFICACIONES"/>
    <s v="S"/>
    <s v="70 - CONSTRUCCIÓN DE 2 ESTANCIAS INFANTILES EN LA PROVINCIA DE ESPAILLAT (FASE 3)"/>
    <s v="10 - FONDO GENERAL"/>
    <n v="13609"/>
    <s v="09 - ESPAILLAT"/>
    <n v="6247638"/>
    <n v="2874816.61"/>
    <n v="8432022.5300000012"/>
    <n v="2874816.61"/>
  </r>
  <r>
    <s v="2023"/>
    <x v="0"/>
    <x v="0"/>
    <x v="1"/>
    <x v="8"/>
    <s v="2 - Poder Ejecutivo"/>
    <s v="0206 - MINISTERIO DE EDUCACIÓN"/>
    <s v="0001 - MINISTERIO DE EDUCACION"/>
    <s v="4 - SERVICIOS SOCIALES"/>
    <s v="4.4 - Educación"/>
    <s v="4.4.01 - Educación inicial"/>
    <s v="2.7 - OBRAS"/>
    <s v="2.7.1 - OBRAS EN EDIFICACIONES"/>
    <s v="S"/>
    <s v="71 - CONSTRUCCIÓN DE 2 ESTANCIAS INFANTILES EN LA PROVINCIA DE PERAVIA (FASE 3)"/>
    <s v="10 - FONDO GENERAL"/>
    <n v="13603"/>
    <s v="17 - PERAVIA"/>
    <n v="6247638"/>
    <n v="0"/>
    <n v="0"/>
    <n v="0"/>
  </r>
  <r>
    <s v="2023"/>
    <x v="0"/>
    <x v="0"/>
    <x v="1"/>
    <x v="8"/>
    <s v="2 - Poder Ejecutivo"/>
    <s v="0206 - MINISTERIO DE EDUCACIÓN"/>
    <s v="0001 - MINISTERIO DE EDUCACION"/>
    <s v="4 - SERVICIOS SOCIALES"/>
    <s v="4.4 - Educación"/>
    <s v="4.4.01 - Educación inicial"/>
    <s v="2.7 - OBRAS"/>
    <s v="2.7.1 - OBRAS EN EDIFICACIONES"/>
    <s v="S"/>
    <s v="72 - CONSTRUCCIÓN DE 1 ESTANCIAS INFANTILES EN LA PROVINCIA DE HATO MAYOR  (FASE 3)"/>
    <s v="10 - FONDO GENERAL"/>
    <n v="13604"/>
    <s v="30 - HATO MAYOR"/>
    <n v="3123819"/>
    <n v="0"/>
    <n v="0"/>
    <n v="0"/>
  </r>
  <r>
    <s v="2023"/>
    <x v="0"/>
    <x v="0"/>
    <x v="1"/>
    <x v="8"/>
    <s v="2 - Poder Ejecutivo"/>
    <s v="0206 - MINISTERIO DE EDUCACIÓN"/>
    <s v="0001 - MINISTERIO DE EDUCACION"/>
    <s v="4 - SERVICIOS SOCIALES"/>
    <s v="4.4 - Educación"/>
    <s v="4.4.01 - Educación inicial"/>
    <s v="2.7 - OBRAS"/>
    <s v="2.7.1 - OBRAS EN EDIFICACIONES"/>
    <s v="S"/>
    <s v="73 - CONSTRUCCIÓN DE 3 ESTANCIAS INFANTILES EN LA PROVINCIA DE MONTE PLATA (FASE 3)"/>
    <s v="10 - FONDO GENERAL"/>
    <n v="13606"/>
    <s v="29 - MONTE PLATA"/>
    <n v="6247638"/>
    <n v="3708466.29"/>
    <n v="9493408"/>
    <n v="3708466.29"/>
  </r>
  <r>
    <s v="2023"/>
    <x v="0"/>
    <x v="0"/>
    <x v="1"/>
    <x v="8"/>
    <s v="2 - Poder Ejecutivo"/>
    <s v="0206 - MINISTERIO DE EDUCACIÓN"/>
    <s v="0001 - MINISTERIO DE EDUCACION"/>
    <s v="4 - SERVICIOS SOCIALES"/>
    <s v="4.4 - Educación"/>
    <s v="4.4.01 - Educación inicial"/>
    <s v="2.7 - OBRAS"/>
    <s v="2.7.1 - OBRAS EN EDIFICACIONES"/>
    <s v="S"/>
    <s v="74 - CONSTRUCCIÓN DE 1 ESTANCIAS INFANTILES EN LA PROVINCIA DE BAHORUCO (FASE 3)"/>
    <s v="10 - FONDO GENERAL"/>
    <n v="13607"/>
    <s v="03 - BAHORUCO"/>
    <n v="3123819"/>
    <n v="967146.51"/>
    <n v="1315000"/>
    <n v="967146.51"/>
  </r>
  <r>
    <s v="2023"/>
    <x v="0"/>
    <x v="0"/>
    <x v="1"/>
    <x v="8"/>
    <s v="2 - Poder Ejecutivo"/>
    <s v="0206 - MINISTERIO DE EDUCACIÓN"/>
    <s v="0001 - MINISTERIO DE EDUCACION"/>
    <s v="4 - SERVICIOS SOCIALES"/>
    <s v="4.4 - Educación"/>
    <s v="4.4.01 - Educación inicial"/>
    <s v="2.7 - OBRAS"/>
    <s v="2.7.1 - OBRAS EN EDIFICACIONES"/>
    <s v="S"/>
    <s v="75 - CONSTRUCCIÓN DE 1 ESTANCIAS INFANTILES EN LA PROVINCIA DE MONTECRISTI (FASE 3)"/>
    <s v="10 - FONDO GENERAL"/>
    <n v="13608"/>
    <s v="15 - MONTE CRISTI"/>
    <n v="3123819"/>
    <n v="0"/>
    <n v="447088.46999999974"/>
    <n v="0"/>
  </r>
  <r>
    <s v="2023"/>
    <x v="0"/>
    <x v="0"/>
    <x v="1"/>
    <x v="8"/>
    <s v="2 - Poder Ejecutivo"/>
    <s v="0206 - MINISTERIO DE EDUCACIÓN"/>
    <s v="0001 - MINISTERIO DE EDUCACION"/>
    <s v="4 - SERVICIOS SOCIALES"/>
    <s v="4.4 - Educación"/>
    <s v="4.4.01 - Educación inicial"/>
    <s v="2.7 - OBRAS"/>
    <s v="2.7.1 - OBRAS EN EDIFICACIONES"/>
    <s v="S"/>
    <s v="76 - CONSTRUCCIÓN DE 1 ESTANCIAS INFANTILES EN LA PROVINCIA DE SAN CRISTÓBAL (FASE 3)"/>
    <s v="10 - FONDO GENERAL"/>
    <n v="13612"/>
    <s v="21 - SAN CRISTOBAL"/>
    <n v="3123819"/>
    <n v="0"/>
    <n v="0"/>
    <n v="0"/>
  </r>
  <r>
    <s v="2023"/>
    <x v="0"/>
    <x v="0"/>
    <x v="1"/>
    <x v="8"/>
    <s v="2 - Poder Ejecutivo"/>
    <s v="0206 - MINISTERIO DE EDUCACIÓN"/>
    <s v="0001 - MINISTERIO DE EDUCACION"/>
    <s v="4 - SERVICIOS SOCIALES"/>
    <s v="4.4 - Educación"/>
    <s v="4.4.01 - Educación inicial"/>
    <s v="2.7 - OBRAS"/>
    <s v="2.7.1 - OBRAS EN EDIFICACIONES"/>
    <s v="S"/>
    <s v="77 - CONSTRUCCIÓN DE 1 ESTANCIA INFANTIL EN LA PROVINCIA DE ELÍAS PIÑA (FASE 3)"/>
    <s v="10 - FONDO GENERAL"/>
    <n v="13613"/>
    <s v="07 - ELIAS PINA"/>
    <n v="3123819"/>
    <n v="0"/>
    <n v="525780"/>
    <n v="0"/>
  </r>
  <r>
    <s v="2023"/>
    <x v="0"/>
    <x v="0"/>
    <x v="1"/>
    <x v="8"/>
    <s v="2 - Poder Ejecutivo"/>
    <s v="0206 - MINISTERIO DE EDUCACIÓN"/>
    <s v="0001 - MINISTERIO DE EDUCACION"/>
    <s v="4 - SERVICIOS SOCIALES"/>
    <s v="4.4 - Educación"/>
    <s v="4.4.01 - Educación inicial"/>
    <s v="2.7 - OBRAS"/>
    <s v="2.7.1 - OBRAS EN EDIFICACIONES"/>
    <s v="S"/>
    <s v="78 - CONSTRUCCIÓN DE 1 ESTANCIAS INFANTILES EN LA PROVINCIA DE SAN JOSÉ DE OCOA (FASE 3)"/>
    <s v="10 - FONDO GENERAL"/>
    <n v="13615"/>
    <s v="31 - SAN JOSE DE OCOA"/>
    <n v="3123819"/>
    <n v="0"/>
    <n v="2840832.6400000006"/>
    <n v="0"/>
  </r>
  <r>
    <s v="2023"/>
    <x v="0"/>
    <x v="0"/>
    <x v="1"/>
    <x v="8"/>
    <s v="2 - Poder Ejecutivo"/>
    <s v="0206 - MINISTERIO DE EDUCACIÓN"/>
    <s v="0001 - MINISTERIO DE EDUCACION"/>
    <s v="4 - SERVICIOS SOCIALES"/>
    <s v="4.4 - Educación"/>
    <s v="4.4.01 - Educación inicial"/>
    <s v="2.7 - OBRAS"/>
    <s v="2.7.1 - OBRAS EN EDIFICACIONES"/>
    <s v="S"/>
    <s v="79 - CONSTRUCCIÓN DE 1 ESTANCIAS INFANTILES EN LA PROVINCIA DE DUARTE (FASE 3)"/>
    <s v="10 - FONDO GENERAL"/>
    <n v="13619"/>
    <s v="06 - DUARTE"/>
    <n v="1123819"/>
    <n v="4411254.97"/>
    <n v="5637892"/>
    <n v="4411254.97"/>
  </r>
  <r>
    <s v="2023"/>
    <x v="0"/>
    <x v="0"/>
    <x v="1"/>
    <x v="8"/>
    <s v="2 - Poder Ejecutivo"/>
    <s v="0206 - MINISTERIO DE EDUCACIÓN"/>
    <s v="0001 - MINISTERIO DE EDUCACION"/>
    <s v="4 - SERVICIOS SOCIALES"/>
    <s v="4.4 - Educación"/>
    <s v="4.4.01 - Educación inicial"/>
    <s v="2.7 - OBRAS"/>
    <s v="2.7.1 - OBRAS EN EDIFICACIONES"/>
    <s v="S"/>
    <s v="80 - CONSTRUCCIÓN DE 1 ESTANCIAS INFANTILES EN LA PROVINCIA DE LA VEGA (FASE 3)"/>
    <s v="10 - FONDO GENERAL"/>
    <n v="13621"/>
    <s v="13 - LA VEGA"/>
    <n v="1123819"/>
    <n v="0"/>
    <n v="1"/>
    <n v="0"/>
  </r>
  <r>
    <s v="2023"/>
    <x v="0"/>
    <x v="0"/>
    <x v="1"/>
    <x v="8"/>
    <s v="2 - Poder Ejecutivo"/>
    <s v="0206 - MINISTERIO DE EDUCACIÓN"/>
    <s v="0001 - MINISTERIO DE EDUCACION"/>
    <s v="4 - SERVICIOS SOCIALES"/>
    <s v="4.4 - Educación"/>
    <s v="4.4.01 - Educación inicial"/>
    <s v="2.7 - OBRAS"/>
    <s v="2.7.1 - OBRAS EN EDIFICACIONES"/>
    <s v="S"/>
    <s v="81 - CONSTRUCCIÓN DE 1 ESTANCIA INFANTIL EN LA PROVINCIA DE INDEPENDENCIA  (FASE 3)"/>
    <s v="10 - FONDO GENERAL"/>
    <n v="13618"/>
    <s v="10 - INDEPENDENCIA"/>
    <n v="2123819"/>
    <n v="7365669.9000000004"/>
    <n v="11332369"/>
    <n v="7365669.9000000004"/>
  </r>
  <r>
    <s v="2023"/>
    <x v="0"/>
    <x v="0"/>
    <x v="1"/>
    <x v="8"/>
    <s v="2 - Poder Ejecutivo"/>
    <s v="0206 - MINISTERIO DE EDUCACIÓN"/>
    <s v="0001 - MINISTERIO DE EDUCACION"/>
    <s v="4 - SERVICIOS SOCIALES"/>
    <s v="4.4 - Educación"/>
    <s v="4.4.01 - Educación inicial"/>
    <s v="2.7 - OBRAS"/>
    <s v="2.7.1 - OBRAS EN EDIFICACIONES"/>
    <s v="S"/>
    <s v="82 - CONSTRUCCIÓN DE 1 ESTANCIAS INFANTILES EN LA PROVINCIA DE MOSEÑOR NOUEL (FASE 3)"/>
    <s v="10 - FONDO GENERAL"/>
    <n v="13617"/>
    <s v="28 - MONSENOR NOUEL"/>
    <n v="2984732"/>
    <n v="0"/>
    <n v="0"/>
    <n v="0"/>
  </r>
  <r>
    <s v="2023"/>
    <x v="0"/>
    <x v="0"/>
    <x v="1"/>
    <x v="8"/>
    <s v="2 - Poder Ejecutivo"/>
    <s v="0206 - MINISTERIO DE EDUCACIÓN"/>
    <s v="0001 - MINISTERIO DE EDUCACION"/>
    <s v="4 - SERVICIOS SOCIALES"/>
    <s v="4.4 - Educación"/>
    <s v="4.4.01 - Educación inicial"/>
    <s v="2.7 - OBRAS"/>
    <s v="2.7.1 - OBRAS EN EDIFICACIONES"/>
    <s v="S"/>
    <s v="12 - AMPLIACIÓN DEL PLANTEL EDUCATIVO PARA INICIAL MANUEL GOYA, MUNICIPIO OVIEDO, PROVINCIA PEDERNALES."/>
    <s v="10 - FONDO GENERAL"/>
    <n v="15241"/>
    <s v="16 - PEDERNALES"/>
    <n v="0"/>
    <n v="1157222.2799999998"/>
    <n v="1157223.3600000003"/>
    <n v="1157222.27"/>
  </r>
  <r>
    <s v="2023"/>
    <x v="0"/>
    <x v="0"/>
    <x v="1"/>
    <x v="8"/>
    <s v="2 - Poder Ejecutivo"/>
    <s v="0206 - MINISTERIO DE EDUCACIÓN"/>
    <s v="0001 - MINISTERIO DE EDUCACION"/>
    <s v="4 - SERVICIOS SOCIALES"/>
    <s v="4.4 - Educación"/>
    <s v="4.4.01 - Educación inicial"/>
    <s v="2.7 - OBRAS"/>
    <s v="2.7.1 - OBRAS EN EDIFICACIONES"/>
    <s v="S"/>
    <s v="13 - AMPLIACIÓN DEL PLANTEL EDUCATIVO PARA INICIAL VITALINA MORDÁN DE LA CRUZ, MUNICIPIO BOCA CHICA, PROVINCIA SANTO DOMINGO."/>
    <s v="10 - FONDO GENERAL"/>
    <n v="15298"/>
    <s v="32 - SANTO DOMINGO"/>
    <n v="0"/>
    <n v="2708253.88"/>
    <n v="8124761.6199999992"/>
    <n v="2708253.87"/>
  </r>
  <r>
    <s v="2023"/>
    <x v="0"/>
    <x v="0"/>
    <x v="1"/>
    <x v="8"/>
    <s v="2 - Poder Ejecutivo"/>
    <s v="0206 - MINISTERIO DE EDUCACIÓN"/>
    <s v="0001 - MINISTERIO DE EDUCACION"/>
    <s v="4 - SERVICIOS SOCIALES"/>
    <s v="4.4 - Educación"/>
    <s v="4.4.01 - Educación inicial"/>
    <s v="2.7 - OBRAS"/>
    <s v="2.7.1 - OBRAS EN EDIFICACIONES"/>
    <s v="S"/>
    <s v="02 - AMPLIACIÓN DEL PLANTEL EDUCATIVO PARA INICIAL ANDRÉS TOLENTINO TOLENTINO, MUNICIPIO COMENDADOR, PROVINCIA ELÍAS PIÑA."/>
    <s v="10 - FONDO GENERAL"/>
    <n v="15150"/>
    <s v="07 - ELIAS PINA"/>
    <n v="0"/>
    <n v="1153011.1299999999"/>
    <n v="1153014.6399999997"/>
    <n v="1153011.1299999999"/>
  </r>
  <r>
    <s v="2023"/>
    <x v="0"/>
    <x v="0"/>
    <x v="1"/>
    <x v="8"/>
    <s v="2 - Poder Ejecutivo"/>
    <s v="0206 - MINISTERIO DE EDUCACIÓN"/>
    <s v="0001 - MINISTERIO DE EDUCACION"/>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0"/>
    <n v="2758818.74"/>
    <n v="8276457.6600000001"/>
    <n v="2758818.73"/>
  </r>
  <r>
    <s v="2023"/>
    <x v="0"/>
    <x v="0"/>
    <x v="1"/>
    <x v="8"/>
    <s v="2 - Poder Ejecutivo"/>
    <s v="0206 - MINISTERIO DE EDUCACIÓN"/>
    <s v="0001 - MINISTERIO DE EDUCACION"/>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0"/>
    <n v="3291082.7299999995"/>
    <n v="3291085.84"/>
    <n v="1645541.37"/>
  </r>
  <r>
    <s v="2023"/>
    <x v="0"/>
    <x v="0"/>
    <x v="1"/>
    <x v="8"/>
    <s v="2 - Poder Ejecutivo"/>
    <s v="0206 - MINISTERIO DE EDUCACIÓN"/>
    <s v="0001 - MINISTERIO DE EDUCACION"/>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0"/>
    <n v="1127744.27"/>
    <n v="5638721.3300000001"/>
    <n v="1127744.27"/>
  </r>
  <r>
    <s v="2023"/>
    <x v="0"/>
    <x v="0"/>
    <x v="1"/>
    <x v="8"/>
    <s v="2 - Poder Ejecutivo"/>
    <s v="0206 - MINISTERIO DE EDUCACIÓN"/>
    <s v="0001 - MINISTERIO DE EDUCACION"/>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0"/>
    <n v="3078364.1199999992"/>
    <n v="9235093.6099999994"/>
    <n v="3078364.12"/>
  </r>
  <r>
    <s v="2023"/>
    <x v="0"/>
    <x v="0"/>
    <x v="1"/>
    <x v="8"/>
    <s v="2 - Poder Ejecutivo"/>
    <s v="0206 - MINISTERIO DE EDUCACIÓN"/>
    <s v="0001 - MINISTERIO DE EDUCACION"/>
    <s v="4 - SERVICIOS SOCIALES"/>
    <s v="4.4 - Educación"/>
    <s v="4.4.01 - Educación inicial"/>
    <s v="2.7 - OBRAS"/>
    <s v="2.7.1 - OBRAS EN EDIFICACIONES"/>
    <s v="S"/>
    <s v="20 - AMPLIACIÓN DEL PLANTEL EDUCATIVO PARA INICIAL COLOMBINA CASTRO, MUNICIPIO BOCA CHICA, PROVINCIA SANTO DOMINGO."/>
    <s v="10 - FONDO GENERAL"/>
    <n v="15305"/>
    <s v="32 - SANTO DOMINGO"/>
    <n v="0"/>
    <n v="1609481.2999999998"/>
    <n v="4828445.47"/>
    <n v="1609481.29"/>
  </r>
  <r>
    <s v="2023"/>
    <x v="0"/>
    <x v="0"/>
    <x v="1"/>
    <x v="8"/>
    <s v="2 - Poder Ejecutivo"/>
    <s v="0206 - MINISTERIO DE EDUCACIÓN"/>
    <s v="0001 - MINISTERIO DE EDUCACION"/>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0"/>
    <n v="2779044.67"/>
    <n v="8337135.3800000008"/>
    <n v="2779044.67"/>
  </r>
  <r>
    <s v="2023"/>
    <x v="0"/>
    <x v="0"/>
    <x v="1"/>
    <x v="8"/>
    <s v="2 - Poder Ejecutivo"/>
    <s v="0206 - MINISTERIO DE EDUCACIÓN"/>
    <s v="0001 - MINISTERIO DE EDUCACION"/>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0"/>
    <n v="2768931.71"/>
    <n v="2768936.5199999996"/>
    <n v="2768931.7"/>
  </r>
  <r>
    <s v="2023"/>
    <x v="0"/>
    <x v="0"/>
    <x v="1"/>
    <x v="8"/>
    <s v="2 - Poder Ejecutivo"/>
    <s v="0206 - MINISTERIO DE EDUCACIÓN"/>
    <s v="0001 - MINISTERIO DE EDUCACION"/>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0"/>
    <n v="1140377.6999999997"/>
    <n v="1140379.4900000002"/>
    <n v="1140377.7"/>
  </r>
  <r>
    <s v="2023"/>
    <x v="0"/>
    <x v="0"/>
    <x v="1"/>
    <x v="8"/>
    <s v="2 - Poder Ejecutivo"/>
    <s v="0206 - MINISTERIO DE EDUCACIÓN"/>
    <s v="0001 - MINISTERIO DE EDUCACION"/>
    <s v="4 - SERVICIOS SOCIALES"/>
    <s v="4.4 - Educación"/>
    <s v="4.4.01 - Educación inicial"/>
    <s v="2.7 - OBRAS"/>
    <s v="2.7.1 - OBRAS EN EDIFICACIONES"/>
    <s v="S"/>
    <s v="09 - AMPLIACIÓN DEL PLANTEL EDUCATIVO PARA INICIAL FRANCISCO JAVIER UREÑA CANELA, MUNICIPIO DAJABÓN, PROVINCIA DAJABÓN."/>
    <s v="10 - FONDO GENERAL"/>
    <n v="15278"/>
    <s v="05 - DAJABON"/>
    <n v="0"/>
    <n v="3100932.7800000003"/>
    <n v="3100932.8699999992"/>
    <n v="3100932.77"/>
  </r>
  <r>
    <s v="2023"/>
    <x v="0"/>
    <x v="0"/>
    <x v="1"/>
    <x v="8"/>
    <s v="2 - Poder Ejecutivo"/>
    <s v="0206 - MINISTERIO DE EDUCACIÓN"/>
    <s v="0001 - MINISTERIO DE EDUCACION"/>
    <s v="4 - SERVICIOS SOCIALES"/>
    <s v="4.4 - Educación"/>
    <s v="4.4.01 - Educación inicial"/>
    <s v="2.7 - OBRAS"/>
    <s v="2.7.1 - OBRAS EN EDIFICACIONES"/>
    <s v="S"/>
    <s v="26 - AMPLIACIÓN DEL PLANTEL EDUCATIVO PARA INICIAL LA GINA, MUNICIPIO MICHES, PROVINCIA EL SEIBO."/>
    <s v="10 - FONDO GENERAL"/>
    <n v="15229"/>
    <s v="08 - EL SEIBO"/>
    <n v="0"/>
    <n v="2768931.6999999997"/>
    <n v="2768940.6399999997"/>
    <n v="2768931.7"/>
  </r>
  <r>
    <s v="2023"/>
    <x v="0"/>
    <x v="0"/>
    <x v="1"/>
    <x v="8"/>
    <s v="2 - Poder Ejecutivo"/>
    <s v="0206 - MINISTERIO DE EDUCACIÓN"/>
    <s v="0001 - MINISTERIO DE EDUCACION"/>
    <s v="4 - SERVICIOS SOCIALES"/>
    <s v="4.4 - Educación"/>
    <s v="4.4.01 - Educación inicial"/>
    <s v="2.7 - OBRAS"/>
    <s v="2.7.1 - OBRAS EN EDIFICACIONES"/>
    <s v="S"/>
    <s v="05 - AMPLIACIÓN DEL PLANTEL EDUCATIVO PARA INICIAL EL RANCHITO, MUNICIPIO VILLA TAPIA, PROVINCIA HERMANAS MIRABAL."/>
    <s v="10 - FONDO GENERAL"/>
    <n v="15198"/>
    <s v="19 - HERMANAS MIRABAL"/>
    <n v="0"/>
    <n v="1148799.9900000002"/>
    <n v="3446401.92"/>
    <n v="1148799.98"/>
  </r>
  <r>
    <s v="2023"/>
    <x v="0"/>
    <x v="0"/>
    <x v="1"/>
    <x v="8"/>
    <s v="2 - Poder Ejecutivo"/>
    <s v="0206 - MINISTERIO DE EDUCACIÓN"/>
    <s v="0001 - MINISTERIO DE EDUCACION"/>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0"/>
    <n v="1651551.38"/>
    <n v="1651554.9000000004"/>
    <n v="1651551.38"/>
  </r>
  <r>
    <s v="2023"/>
    <x v="0"/>
    <x v="0"/>
    <x v="1"/>
    <x v="8"/>
    <s v="2 - Poder Ejecutivo"/>
    <s v="0206 - MINISTERIO DE EDUCACIÓN"/>
    <s v="0001 - MINISTERIO DE EDUCACION"/>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0"/>
    <n v="1157222.2799999998"/>
    <n v="1157228.3600000003"/>
    <n v="1157222.27"/>
  </r>
  <r>
    <s v="2023"/>
    <x v="0"/>
    <x v="0"/>
    <x v="1"/>
    <x v="8"/>
    <s v="2 - Poder Ejecutivo"/>
    <s v="0206 - MINISTERIO DE EDUCACIÓN"/>
    <s v="0001 - MINISTERIO DE EDUCACION"/>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1153011.1299999999"/>
    <n v="1153014.6399999997"/>
    <n v="1153011.1299999999"/>
  </r>
  <r>
    <s v="2023"/>
    <x v="0"/>
    <x v="0"/>
    <x v="1"/>
    <x v="8"/>
    <s v="2 - Poder Ejecutivo"/>
    <s v="0206 - MINISTERIO DE EDUCACIÓN"/>
    <s v="0001 - MINISTERIO DE EDUCACION"/>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0"/>
    <n v="2758818.74"/>
    <n v="8276457.6600000001"/>
    <n v="2758818.73"/>
  </r>
  <r>
    <s v="2023"/>
    <x v="0"/>
    <x v="0"/>
    <x v="1"/>
    <x v="8"/>
    <s v="2 - Poder Ejecutivo"/>
    <s v="0206 - MINISTERIO DE EDUCACIÓN"/>
    <s v="0001 - MINISTERIO DE EDUCACION"/>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0"/>
    <n v="2758818.7400000007"/>
    <n v="8276457.6600000001"/>
    <n v="2758818.73"/>
  </r>
  <r>
    <s v="2023"/>
    <x v="0"/>
    <x v="0"/>
    <x v="1"/>
    <x v="8"/>
    <s v="2 - Poder Ejecutivo"/>
    <s v="0206 - MINISTERIO DE EDUCACIÓN"/>
    <s v="0001 - MINISTERIO DE EDUCACION"/>
    <s v="4 - SERVICIOS SOCIALES"/>
    <s v="4.4 - Educación"/>
    <s v="4.4.01 - Educación inicial"/>
    <s v="2.7 - OBRAS"/>
    <s v="2.7.1 - OBRAS EN EDIFICACIONES"/>
    <s v="S"/>
    <s v="05 - AMPLIACIÓN DEL PLANTEL EDUCATIVO PARA INICIAL CRISTINO MATOS LEDESMA, MUNICIPIO TAMAYO, PROVINCIA BAHORUCO."/>
    <s v="10 - FONDO GENERAL"/>
    <n v="15162"/>
    <s v="03 - BAHORUCO"/>
    <n v="0"/>
    <n v="3100932.7800000003"/>
    <n v="3100939.8699999992"/>
    <n v="3100932.77"/>
  </r>
  <r>
    <s v="2023"/>
    <x v="0"/>
    <x v="0"/>
    <x v="1"/>
    <x v="8"/>
    <s v="2 - Poder Ejecutivo"/>
    <s v="0206 - MINISTERIO DE EDUCACIÓN"/>
    <s v="0001 - MINISTERIO DE EDUCACION"/>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1645541.3699999996"/>
    <n v="2227467.84"/>
    <n v="1645541.37"/>
  </r>
  <r>
    <s v="2023"/>
    <x v="0"/>
    <x v="0"/>
    <x v="1"/>
    <x v="8"/>
    <s v="2 - Poder Ejecutivo"/>
    <s v="0206 - MINISTERIO DE EDUCACIÓN"/>
    <s v="0001 - MINISTERIO DE EDUCACION"/>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0"/>
    <n v="3078364.129999999"/>
    <n v="9235093.6099999994"/>
    <n v="3078364.12"/>
  </r>
  <r>
    <s v="2023"/>
    <x v="0"/>
    <x v="0"/>
    <x v="1"/>
    <x v="8"/>
    <s v="2 - Poder Ejecutivo"/>
    <s v="0206 - MINISTERIO DE EDUCACIÓN"/>
    <s v="0001 - MINISTERIO DE EDUCACION"/>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0"/>
    <n v="1148799.98"/>
    <n v="3446401.92"/>
    <n v="0"/>
  </r>
  <r>
    <s v="2023"/>
    <x v="0"/>
    <x v="0"/>
    <x v="1"/>
    <x v="8"/>
    <s v="2 - Poder Ejecutivo"/>
    <s v="0206 - MINISTERIO DE EDUCACIÓN"/>
    <s v="0001 - MINISTERIO DE EDUCACION"/>
    <s v="4 - SERVICIOS SOCIALES"/>
    <s v="4.4 - Educación"/>
    <s v="4.4.01 - Educación inicial"/>
    <s v="2.7 - OBRAS"/>
    <s v="2.7.1 - OBRAS EN EDIFICACIONES"/>
    <s v="S"/>
    <s v="19 - AMPLIACIÓN DEL PLANTEL EDUCATIVO PARA INICIAL BATEY 18, MUNICIPIO GUAYMATE, PROVINCIA LA ROMANA."/>
    <s v="10 - FONDO GENERAL"/>
    <n v="15222"/>
    <s v="12 - LA ROMANA"/>
    <n v="0"/>
    <n v="1136166.56"/>
    <n v="1136170.7699999996"/>
    <n v="1136166.55"/>
  </r>
  <r>
    <s v="2023"/>
    <x v="0"/>
    <x v="0"/>
    <x v="1"/>
    <x v="8"/>
    <s v="2 - Poder Ejecutivo"/>
    <s v="0206 - MINISTERIO DE EDUCACIÓN"/>
    <s v="0001 - MINISTERIO DE EDUCACION"/>
    <s v="4 - SERVICIOS SOCIALES"/>
    <s v="4.4 - Educación"/>
    <s v="4.4.01 - Educación inicial"/>
    <s v="2.7 - OBRAS"/>
    <s v="2.7.1 - OBRAS EN EDIFICACIONES"/>
    <s v="S"/>
    <s v="10 - AMPLIACIÓN DEL PLANTEL EDUCATIVO PARA INICIAL ÁNGEL RIVERA, MUNICIPIO AZUA, PROVINCIA AZUA"/>
    <s v="10 - FONDO GENERAL"/>
    <n v="15168"/>
    <s v="02 - AZUA"/>
    <n v="0"/>
    <n v="1639531.3600000003"/>
    <n v="1639535.7800000003"/>
    <n v="1639531.36"/>
  </r>
  <r>
    <s v="2023"/>
    <x v="0"/>
    <x v="0"/>
    <x v="1"/>
    <x v="8"/>
    <s v="2 - Poder Ejecutivo"/>
    <s v="0206 - MINISTERIO DE EDUCACIÓN"/>
    <s v="0001 - MINISTERIO DE EDUCACION"/>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0"/>
    <n v="1655541.3599999994"/>
    <n v="7615557.1400000006"/>
    <n v="1645541.37"/>
  </r>
  <r>
    <s v="2023"/>
    <x v="0"/>
    <x v="0"/>
    <x v="1"/>
    <x v="8"/>
    <s v="2 - Poder Ejecutivo"/>
    <s v="0206 - MINISTERIO DE EDUCACIÓN"/>
    <s v="0001 - MINISTERIO DE EDUCACION"/>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0"/>
    <n v="1157222.2799999998"/>
    <n v="3471668.3600000003"/>
    <n v="1157222.27"/>
  </r>
  <r>
    <s v="2023"/>
    <x v="0"/>
    <x v="0"/>
    <x v="1"/>
    <x v="8"/>
    <s v="2 - Poder Ejecutivo"/>
    <s v="0206 - MINISTERIO DE EDUCACIÓN"/>
    <s v="0001 - MINISTERIO DE EDUCACION"/>
    <s v="4 - SERVICIOS SOCIALES"/>
    <s v="4.4 - Educación"/>
    <s v="4.4.01 - Educación inicial"/>
    <s v="2.7 - OBRAS"/>
    <s v="2.7.1 - OBRAS EN EDIFICACIONES"/>
    <s v="S"/>
    <s v="08 - AMPLIACIÓN DEL PLANTEL EDUCATIVO PARA INICIAL BEJUCAL, MUNICIPIO HIGÜEY, PROVINCIA LA ALTAGRACIA."/>
    <s v="10 - FONDO GENERAL"/>
    <n v="15210"/>
    <s v="11 - LA ALTAGRACIA"/>
    <n v="0"/>
    <n v="1153011.1299999999"/>
    <n v="1153014.6399999997"/>
    <n v="1153011.1299999999"/>
  </r>
  <r>
    <s v="2023"/>
    <x v="0"/>
    <x v="0"/>
    <x v="1"/>
    <x v="8"/>
    <s v="2 - Poder Ejecutivo"/>
    <s v="0206 - MINISTERIO DE EDUCACIÓN"/>
    <s v="0001 - MINISTERIO DE EDUCACION"/>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0"/>
    <n v="1157222.2799999998"/>
    <n v="1157223.3600000003"/>
    <n v="1157222.27"/>
  </r>
  <r>
    <s v="2023"/>
    <x v="0"/>
    <x v="0"/>
    <x v="1"/>
    <x v="8"/>
    <s v="2 - Poder Ejecutivo"/>
    <s v="0206 - MINISTERIO DE EDUCACIÓN"/>
    <s v="0001 - MINISTERIO DE EDUCACION"/>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0"/>
    <n v="3100932.7800000003"/>
    <n v="3100939.8699999992"/>
    <n v="3100932.77"/>
  </r>
  <r>
    <s v="2023"/>
    <x v="0"/>
    <x v="0"/>
    <x v="1"/>
    <x v="8"/>
    <s v="2 - Poder Ejecutivo"/>
    <s v="0206 - MINISTERIO DE EDUCACIÓN"/>
    <s v="0001 - MINISTERIO DE EDUCACION"/>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0"/>
    <n v="1609481.2999999998"/>
    <n v="4828445.47"/>
    <n v="1609481.29"/>
  </r>
  <r>
    <s v="2023"/>
    <x v="0"/>
    <x v="0"/>
    <x v="1"/>
    <x v="8"/>
    <s v="2 - Poder Ejecutivo"/>
    <s v="0206 - MINISTERIO DE EDUCACIÓN"/>
    <s v="0001 - MINISTERIO DE EDUCACION"/>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n v="15207"/>
    <s v="11 - LA ALTAGRACIA"/>
    <n v="0"/>
    <n v="1645541.3699999996"/>
    <n v="1645545.8399999999"/>
    <n v="1645541.37"/>
  </r>
  <r>
    <s v="2023"/>
    <x v="0"/>
    <x v="0"/>
    <x v="1"/>
    <x v="8"/>
    <s v="2 - Poder Ejecutivo"/>
    <s v="0206 - MINISTERIO DE EDUCACIÓN"/>
    <s v="0001 - MINISTERIO DE EDUCACION"/>
    <s v="4 - SERVICIOS SOCIALES"/>
    <s v="4.4 - Educación"/>
    <s v="4.4.01 - Educación inicial"/>
    <s v="2.7 - OBRAS"/>
    <s v="2.7.1 - OBRAS EN EDIFICACIONES"/>
    <s v="S"/>
    <s v="24 - AMPLIACIÓN DEL PLANTEL EDUCATIVO PARA INICIAL JUAN SÁNCHEZ RAMÍREZ, MUNICIPIO EL SEIBO, PROVINCIA EL SEIBO."/>
    <s v="10 - FONDO GENERAL"/>
    <n v="15227"/>
    <s v="08 - EL SEIBO"/>
    <n v="0"/>
    <n v="1645541.3699999996"/>
    <n v="1645545.8399999999"/>
    <n v="1645541.37"/>
  </r>
  <r>
    <s v="2023"/>
    <x v="0"/>
    <x v="0"/>
    <x v="1"/>
    <x v="8"/>
    <s v="2 - Poder Ejecutivo"/>
    <s v="0206 - MINISTERIO DE EDUCACIÓN"/>
    <s v="0001 - MINISTERIO DE EDUCACION"/>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0"/>
    <n v="1651551.38"/>
    <n v="1651555.9000000004"/>
    <n v="1651551.38"/>
  </r>
  <r>
    <s v="2023"/>
    <x v="0"/>
    <x v="0"/>
    <x v="1"/>
    <x v="8"/>
    <s v="2 - Poder Ejecutivo"/>
    <s v="0206 - MINISTERIO DE EDUCACIÓN"/>
    <s v="0001 - MINISTERIO DE EDUCACION"/>
    <s v="4 - SERVICIOS SOCIALES"/>
    <s v="4.4 - Educación"/>
    <s v="4.4.01 - Educación inicial"/>
    <s v="2.7 - OBRAS"/>
    <s v="2.7.1 - OBRAS EN EDIFICACIONES"/>
    <s v="S"/>
    <s v="11 - AMPLIACIÓN DEL PLANTEL EDUCATIVO PARA INICIAL EL PINO, MUNICIPIO EL PINO, PROVINCIA DAJABÓN."/>
    <s v="10 - FONDO GENERAL"/>
    <n v="15280"/>
    <s v="05 - DAJABON"/>
    <n v="0"/>
    <n v="2779044.6800000006"/>
    <n v="2779046.3800000008"/>
    <n v="2779044.68"/>
  </r>
  <r>
    <s v="2023"/>
    <x v="0"/>
    <x v="0"/>
    <x v="1"/>
    <x v="8"/>
    <s v="2 - Poder Ejecutivo"/>
    <s v="0206 - MINISTERIO DE EDUCACIÓN"/>
    <s v="0001 - MINISTERIO DE EDUCACION"/>
    <s v="4 - SERVICIOS SOCIALES"/>
    <s v="4.4 - Educación"/>
    <s v="4.4.01 - Educación inicial"/>
    <s v="2.7 - OBRAS"/>
    <s v="2.7.1 - OBRAS EN EDIFICACIONES"/>
    <s v="S"/>
    <s v="06 - AMPLIACIÓN DEL PLANTEL EDUCATIVO PARA INICIAL PILOTO, MUNICIPIO GUAYUBÍN, PROVINCIA MONTE CRISTI."/>
    <s v="10 - FONDO GENERAL"/>
    <n v="15275"/>
    <s v="15 - MONTE CRISTI"/>
    <n v="0"/>
    <n v="1157222.2799999998"/>
    <n v="1157223.3600000003"/>
    <n v="1157222.27"/>
  </r>
  <r>
    <s v="2023"/>
    <x v="0"/>
    <x v="0"/>
    <x v="1"/>
    <x v="8"/>
    <s v="2 - Poder Ejecutivo"/>
    <s v="0206 - MINISTERIO DE EDUCACIÓN"/>
    <s v="0001 - MINISTERIO DE EDUCACION"/>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n v="15260"/>
    <s v="32 - SANTO DOMINGO"/>
    <n v="0"/>
    <n v="2708253.88"/>
    <n v="8124763.3599999994"/>
    <n v="2708253.87"/>
  </r>
  <r>
    <s v="2023"/>
    <x v="0"/>
    <x v="0"/>
    <x v="1"/>
    <x v="8"/>
    <s v="2 - Poder Ejecutivo"/>
    <s v="0206 - MINISTERIO DE EDUCACIÓN"/>
    <s v="0001 - MINISTERIO DE EDUCACION"/>
    <s v="4 - SERVICIOS SOCIALES"/>
    <s v="4.4 - Educación"/>
    <s v="4.4.01 - Educación inicial"/>
    <s v="2.7 - OBRAS"/>
    <s v="2.7.1 - OBRAS EN EDIFICACIONES"/>
    <s v="S"/>
    <s v="04 - AMPLIACIÓN DEL PLANTEL EDUCATIVO PARA INICIAL MERCEDES CONSUELO MATOS EN LA PROVINCIA SAN JUAN."/>
    <s v="10 - FONDO GENERAL"/>
    <n v="15152"/>
    <s v="22 - SAN JUAN"/>
    <n v="0"/>
    <n v="2768931.71"/>
    <n v="2768936.5199999996"/>
    <n v="2768931.7"/>
  </r>
  <r>
    <s v="2023"/>
    <x v="0"/>
    <x v="0"/>
    <x v="1"/>
    <x v="8"/>
    <s v="2 - Poder Ejecutivo"/>
    <s v="0206 - MINISTERIO DE EDUCACIÓN"/>
    <s v="0001 - MINISTERIO DE EDUCACION"/>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0"/>
    <n v="1651551.38"/>
    <n v="1651555.9000000004"/>
    <n v="1651551.38"/>
  </r>
  <r>
    <s v="2023"/>
    <x v="0"/>
    <x v="0"/>
    <x v="1"/>
    <x v="8"/>
    <s v="2 - Poder Ejecutivo"/>
    <s v="0206 - MINISTERIO DE EDUCACIÓN"/>
    <s v="0001 - MINISTERIO DE EDUCACION"/>
    <s v="4 - SERVICIOS SOCIALES"/>
    <s v="4.4 - Educación"/>
    <s v="4.4.01 - Educación inicial"/>
    <s v="2.7 - OBRAS"/>
    <s v="2.7.1 - OBRAS EN EDIFICACIONES"/>
    <s v="S"/>
    <s v="17 - AMPLIACIÓN DEL PLANTEL EDUCATIVO PARA INICIAL LAS VERITAS, MUNICIPIO SAMANÁ, PROVINCIA SAMANÁ."/>
    <s v="10 - FONDO GENERAL"/>
    <n v="15291"/>
    <s v="20 - SAMANA"/>
    <n v="0"/>
    <n v="1157222.2799999998"/>
    <n v="4602861.3600000003"/>
    <n v="1157222.27"/>
  </r>
  <r>
    <s v="2023"/>
    <x v="0"/>
    <x v="0"/>
    <x v="1"/>
    <x v="8"/>
    <s v="2 - Poder Ejecutivo"/>
    <s v="0206 - MINISTERIO DE EDUCACIÓN"/>
    <s v="0001 - MINISTERIO DE EDUCACION"/>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0"/>
    <n v="2758818.7400000007"/>
    <n v="8276457.6600000001"/>
    <n v="0"/>
  </r>
  <r>
    <s v="2023"/>
    <x v="0"/>
    <x v="0"/>
    <x v="1"/>
    <x v="8"/>
    <s v="2 - Poder Ejecutivo"/>
    <s v="0206 - MINISTERIO DE EDUCACIÓN"/>
    <s v="0001 - MINISTERIO DE EDUCACION"/>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0"/>
    <n v="3055795.4699999997"/>
    <n v="3055798.3499999996"/>
    <n v="3055795.47"/>
  </r>
  <r>
    <s v="2023"/>
    <x v="0"/>
    <x v="0"/>
    <x v="1"/>
    <x v="8"/>
    <s v="2 - Poder Ejecutivo"/>
    <s v="0206 - MINISTERIO DE EDUCACIÓN"/>
    <s v="0001 - MINISTERIO DE EDUCACION"/>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0"/>
    <n v="3291082.7299999995"/>
    <n v="3291085.84"/>
    <n v="1645541.37"/>
  </r>
  <r>
    <s v="2023"/>
    <x v="0"/>
    <x v="0"/>
    <x v="1"/>
    <x v="8"/>
    <s v="2 - Poder Ejecutivo"/>
    <s v="0206 - MINISTERIO DE EDUCACIÓN"/>
    <s v="0001 - MINISTERIO DE EDUCACION"/>
    <s v="4 - SERVICIOS SOCIALES"/>
    <s v="4.4 - Educación"/>
    <s v="4.4.01 - Educación inicial"/>
    <s v="2.7 - OBRAS"/>
    <s v="2.7.1 - OBRAS EN EDIFICACIONES"/>
    <s v="S"/>
    <s v="01 - AMPLIACIÓN DEL PLANTEL EDUCATIVO PARA INICIAL PROF. AURA ESTELA NÚÑEZ, MUNICIPIO MOCA, PROVINCIA ESPAILLAT."/>
    <s v="10 - FONDO GENERAL"/>
    <n v="15186"/>
    <s v="09 - ESPAILLAT"/>
    <n v="0"/>
    <n v="2758818.7400000007"/>
    <n v="8276457.6600000001"/>
    <n v="2758818.73"/>
  </r>
  <r>
    <s v="2023"/>
    <x v="0"/>
    <x v="0"/>
    <x v="1"/>
    <x v="8"/>
    <s v="2 - Poder Ejecutivo"/>
    <s v="0206 - MINISTERIO DE EDUCACIÓN"/>
    <s v="0001 - MINISTERIO DE EDUCACION"/>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0"/>
    <n v="1157222.2799999998"/>
    <n v="1157228.3600000003"/>
    <n v="1157222.27"/>
  </r>
  <r>
    <s v="2023"/>
    <x v="0"/>
    <x v="0"/>
    <x v="1"/>
    <x v="8"/>
    <s v="2 - Poder Ejecutivo"/>
    <s v="0206 - MINISTERIO DE EDUCACIÓN"/>
    <s v="0001 - MINISTERIO DE EDUCACION"/>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0"/>
    <n v="1136166.56"/>
    <n v="3408500.7699999996"/>
    <n v="1136166.55"/>
  </r>
  <r>
    <s v="2023"/>
    <x v="0"/>
    <x v="0"/>
    <x v="1"/>
    <x v="8"/>
    <s v="2 - Poder Ejecutivo"/>
    <s v="0206 - MINISTERIO DE EDUCACIÓN"/>
    <s v="0001 - MINISTERIO DE EDUCACION"/>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0"/>
    <n v="2768931.71"/>
    <n v="2768936.5199999996"/>
    <n v="2768931.7"/>
  </r>
  <r>
    <s v="2023"/>
    <x v="0"/>
    <x v="0"/>
    <x v="1"/>
    <x v="8"/>
    <s v="2 - Poder Ejecutivo"/>
    <s v="0206 - MINISTERIO DE EDUCACIÓN"/>
    <s v="0001 - MINISTERIO DE EDUCACION"/>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0"/>
    <n v="1153011.1299999999"/>
    <n v="1153014.6399999997"/>
    <n v="1153011.1299999999"/>
  </r>
  <r>
    <s v="2023"/>
    <x v="0"/>
    <x v="0"/>
    <x v="1"/>
    <x v="8"/>
    <s v="2 - Poder Ejecutivo"/>
    <s v="0206 - MINISTERIO DE EDUCACIÓN"/>
    <s v="0001 - MINISTERIO DE EDUCACION"/>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0"/>
    <n v="1639531.3600000003"/>
    <n v="4918595.78"/>
    <n v="1639531.36"/>
  </r>
  <r>
    <s v="2023"/>
    <x v="0"/>
    <x v="0"/>
    <x v="1"/>
    <x v="8"/>
    <s v="2 - Poder Ejecutivo"/>
    <s v="0206 - MINISTERIO DE EDUCACIÓN"/>
    <s v="0001 - MINISTERIO DE EDUCACION"/>
    <s v="4 - SERVICIOS SOCIALES"/>
    <s v="4.4 - Educación"/>
    <s v="4.4.01 - Educación inicial"/>
    <s v="2.7 - OBRAS"/>
    <s v="2.7.1 - OBRAS EN EDIFICACIONES"/>
    <s v="S"/>
    <s v="02 - AMPLIACIÓN DEL PLANTEL EDUCATIVO PARA INICIAL EL SIFÓN, MUNICIPIO BANÍ, PROVINCIA PERAVIA."/>
    <s v="10 - FONDO GENERAL"/>
    <n v="15175"/>
    <s v="17 - PERAVIA"/>
    <n v="0"/>
    <n v="3078364.129999999"/>
    <n v="4136058.4899999993"/>
    <n v="3078364.12"/>
  </r>
  <r>
    <s v="2023"/>
    <x v="0"/>
    <x v="0"/>
    <x v="1"/>
    <x v="8"/>
    <s v="2 - Poder Ejecutivo"/>
    <s v="0206 - MINISTERIO DE EDUCACIÓN"/>
    <s v="0001 - MINISTERIO DE EDUCACION"/>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0"/>
    <n v="2779044.6800000006"/>
    <n v="2779050.3800000008"/>
    <n v="2779044.68"/>
  </r>
  <r>
    <s v="2023"/>
    <x v="0"/>
    <x v="0"/>
    <x v="1"/>
    <x v="8"/>
    <s v="2 - Poder Ejecutivo"/>
    <s v="0206 - MINISTERIO DE EDUCACIÓN"/>
    <s v="0001 - MINISTERIO DE EDUCACION"/>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0"/>
    <n v="1651551.38"/>
    <n v="1651552.9000000004"/>
    <n v="1651551.38"/>
  </r>
  <r>
    <s v="2023"/>
    <x v="0"/>
    <x v="0"/>
    <x v="1"/>
    <x v="8"/>
    <s v="2 - Poder Ejecutivo"/>
    <s v="0206 - MINISTERIO DE EDUCACIÓN"/>
    <s v="0001 - MINISTERIO DE EDUCACION"/>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1651551.3800000004"/>
    <n v="6154655.9000000004"/>
    <n v="1651551.38"/>
  </r>
  <r>
    <s v="2023"/>
    <x v="0"/>
    <x v="0"/>
    <x v="1"/>
    <x v="8"/>
    <s v="2 - Poder Ejecutivo"/>
    <s v="0206 - MINISTERIO DE EDUCACIÓN"/>
    <s v="0001 - MINISTERIO DE EDUCACION"/>
    <s v="4 - SERVICIOS SOCIALES"/>
    <s v="4.4 - Educación"/>
    <s v="4.4.01 - Educación inicial"/>
    <s v="2.7 - OBRAS"/>
    <s v="2.7.1 - OBRAS EN EDIFICACIONES"/>
    <s v="S"/>
    <s v="12 - AMPLIACIÓN DEL PLANTEL EDUCATIVO PARA INICIAL NICOLÁS MAÑÓN, MUNICIPIO AZUA, PROVINCIA AZUA."/>
    <s v="10 - FONDO GENERAL"/>
    <n v="15171"/>
    <s v="02 - AZUA"/>
    <n v="0"/>
    <n v="1639531.3499999999"/>
    <n v="1639535.7800000003"/>
    <n v="0"/>
  </r>
  <r>
    <s v="2023"/>
    <x v="0"/>
    <x v="0"/>
    <x v="1"/>
    <x v="8"/>
    <s v="2 - Poder Ejecutivo"/>
    <s v="0206 - MINISTERIO DE EDUCACIÓN"/>
    <s v="0001 - MINISTERIO DE EDUCACION"/>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0"/>
    <n v="1157222.2799999998"/>
    <n v="1157223.3600000003"/>
    <n v="1157222.27"/>
  </r>
  <r>
    <s v="2023"/>
    <x v="0"/>
    <x v="0"/>
    <x v="1"/>
    <x v="8"/>
    <s v="2 - Poder Ejecutivo"/>
    <s v="0206 - MINISTERIO DE EDUCACIÓN"/>
    <s v="0001 - MINISTERIO DE EDUCACION"/>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0"/>
    <n v="1148799.9900000002"/>
    <n v="1148801.92"/>
    <n v="0"/>
  </r>
  <r>
    <s v="2023"/>
    <x v="0"/>
    <x v="0"/>
    <x v="1"/>
    <x v="8"/>
    <s v="2 - Poder Ejecutivo"/>
    <s v="0206 - MINISTERIO DE EDUCACIÓN"/>
    <s v="0001 - MINISTERIO DE EDUCACION"/>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0"/>
    <n v="1153011.1299999999"/>
    <n v="1153014.6399999997"/>
    <n v="1153011.1299999999"/>
  </r>
  <r>
    <s v="2023"/>
    <x v="0"/>
    <x v="0"/>
    <x v="1"/>
    <x v="8"/>
    <s v="2 - Poder Ejecutivo"/>
    <s v="0206 - MINISTERIO DE EDUCACIÓN"/>
    <s v="0001 - MINISTERIO DE EDUCACION"/>
    <s v="4 - SERVICIOS SOCIALES"/>
    <s v="4.4 - Educación"/>
    <s v="4.4.01 - Educación inicial"/>
    <s v="2.7 - OBRAS"/>
    <s v="2.7.1 - OBRAS EN EDIFICACIONES"/>
    <s v="S"/>
    <s v="01 - AMPLIACIÓN DEL PLANTEL EDUCATIVO PARA INICIAL ANA PATRIA MARTÍNEZ, MUNICIPIO COMENDADOR, PROVINCIA ELÍAS PIÑA."/>
    <s v="10 - FONDO GENERAL"/>
    <n v="15149"/>
    <s v="07 - ELIAS PINA"/>
    <n v="0"/>
    <n v="2815407.49"/>
    <n v="2815408.5199999996"/>
    <n v="2801407.49"/>
  </r>
  <r>
    <s v="2023"/>
    <x v="0"/>
    <x v="0"/>
    <x v="1"/>
    <x v="8"/>
    <s v="2 - Poder Ejecutivo"/>
    <s v="0206 - MINISTERIO DE EDUCACIÓN"/>
    <s v="0001 - MINISTERIO DE EDUCACION"/>
    <s v="4 - SERVICIOS SOCIALES"/>
    <s v="4.4 - Educación"/>
    <s v="4.4.01 - Educación inicial"/>
    <s v="2.7 - OBRAS"/>
    <s v="2.7.1 - OBRAS EN EDIFICACIONES"/>
    <s v="S"/>
    <s v="03 - AMPLIACIÓN DEL PLANTEL EDUCATIVO PARA INICIAL CAMILA HENRÍQUEZ - FE Y ALEGRÍA, MUNICIPIO LOS ALCARRIZOS, PROVINCIA SANTO DOMINGO."/>
    <s v="10 - FONDO GENERAL"/>
    <n v="15255"/>
    <s v="32 - SANTO DOMINGO"/>
    <n v="0"/>
    <n v="2708253.88"/>
    <n v="2708258.3599999994"/>
    <n v="2708253.87"/>
  </r>
  <r>
    <s v="2023"/>
    <x v="0"/>
    <x v="0"/>
    <x v="1"/>
    <x v="8"/>
    <s v="2 - Poder Ejecutivo"/>
    <s v="0206 - MINISTERIO DE EDUCACIÓN"/>
    <s v="0001 - MINISTERIO DE EDUCACION"/>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0"/>
    <n v="1651551.38"/>
    <n v="1651555.9000000004"/>
    <n v="1651551.38"/>
  </r>
  <r>
    <s v="2023"/>
    <x v="0"/>
    <x v="0"/>
    <x v="1"/>
    <x v="8"/>
    <s v="2 - Poder Ejecutivo"/>
    <s v="0206 - MINISTERIO DE EDUCACIÓN"/>
    <s v="0001 - MINISTERIO DE EDUCACION"/>
    <s v="4 - SERVICIOS SOCIALES"/>
    <s v="4.4 - Educación"/>
    <s v="4.4.01 - Educación inicial"/>
    <s v="2.7 - OBRAS"/>
    <s v="2.7.1 - OBRAS EN EDIFICACIONES"/>
    <s v="S"/>
    <s v="11 - AMPLIACIÓN DEL PLANTEL EDUCATIVO PARA INICIAL PEDRO MIR, MUNICIPIO HIGÜEY, PROVINCIA LA ALTAGRACIA."/>
    <s v="10 - FONDO GENERAL"/>
    <n v="15214"/>
    <s v="11 - LA ALTAGRACIA"/>
    <n v="0"/>
    <n v="2768931.71"/>
    <n v="5319579.4699999988"/>
    <n v="2768931.7"/>
  </r>
  <r>
    <s v="2023"/>
    <x v="0"/>
    <x v="0"/>
    <x v="1"/>
    <x v="8"/>
    <s v="2 - Poder Ejecutivo"/>
    <s v="0206 - MINISTERIO DE EDUCACIÓN"/>
    <s v="0001 - MINISTERIO DE EDUCACION"/>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0"/>
    <n v="2708253.88"/>
    <n v="2708258.3599999994"/>
    <n v="2708253.87"/>
  </r>
  <r>
    <s v="2023"/>
    <x v="0"/>
    <x v="0"/>
    <x v="1"/>
    <x v="8"/>
    <s v="2 - Poder Ejecutivo"/>
    <s v="0206 - MINISTERIO DE EDUCACIÓN"/>
    <s v="0001 - MINISTERIO DE EDUCACION"/>
    <s v="4 - SERVICIOS SOCIALES"/>
    <s v="4.4 - Educación"/>
    <s v="4.4.01 - Educación inicial"/>
    <s v="2.7 - OBRAS"/>
    <s v="2.7.1 - OBRAS EN EDIFICACIONES"/>
    <s v="S"/>
    <s v="12 - AMPLIACIÓN DEL PLANTEL EDUCATIVO PARA INICIAL LA LOMETA DE LAS GORDAS, MUNICIPIO NAGUA, PROVINCIA MARÍA TRINIDAD SÁNCHEZ."/>
    <s v="10 - FONDO GENERAL"/>
    <n v="15286"/>
    <s v="14 - MARIA TRINIDAD SANCHEZ"/>
    <n v="0"/>
    <n v="1157222.2799999998"/>
    <n v="3471668.3600000003"/>
    <n v="1157222.27"/>
  </r>
  <r>
    <s v="2023"/>
    <x v="0"/>
    <x v="0"/>
    <x v="1"/>
    <x v="8"/>
    <s v="2 - Poder Ejecutivo"/>
    <s v="0206 - MINISTERIO DE EDUCACIÓN"/>
    <s v="0001 - MINISTERIO DE EDUCACION"/>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0"/>
    <n v="3021942.5"/>
    <n v="3021944.4600000009"/>
    <n v="3021942.48"/>
  </r>
  <r>
    <s v="2023"/>
    <x v="0"/>
    <x v="0"/>
    <x v="1"/>
    <x v="8"/>
    <s v="2 - Poder Ejecutivo"/>
    <s v="0206 - MINISTERIO DE EDUCACIÓN"/>
    <s v="0001 - MINISTERIO DE EDUCACION"/>
    <s v="4 - SERVICIOS SOCIALES"/>
    <s v="4.4 - Educación"/>
    <s v="4.4.01 - Educación inicial"/>
    <s v="2.7 - OBRAS"/>
    <s v="2.7.1 - OBRAS EN EDIFICACIONES"/>
    <s v="S"/>
    <s v="07 - AMPLIACIÓN DEL PLANTEL EDUCATIVO PARA INICIAL PROF. YOJANY DE LA CRUZ SANTANA, MUNICIPIO JAMAO AL NORTE, PROVINCIA ESPAILLAT."/>
    <s v="10 - FONDO GENERAL"/>
    <n v="15192"/>
    <s v="09 - ESPAILLAT"/>
    <n v="0"/>
    <n v="1148799.9900000002"/>
    <n v="3446401.92"/>
    <n v="1148799.98"/>
  </r>
  <r>
    <s v="2023"/>
    <x v="0"/>
    <x v="0"/>
    <x v="1"/>
    <x v="8"/>
    <s v="2 - Poder Ejecutivo"/>
    <s v="0206 - MINISTERIO DE EDUCACIÓN"/>
    <s v="0001 - MINISTERIO DE EDUCACION"/>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0"/>
    <n v="2779044.67"/>
    <n v="2779046.3800000008"/>
    <n v="0"/>
  </r>
  <r>
    <s v="2023"/>
    <x v="0"/>
    <x v="0"/>
    <x v="1"/>
    <x v="8"/>
    <s v="2 - Poder Ejecutivo"/>
    <s v="0206 - MINISTERIO DE EDUCACIÓN"/>
    <s v="0001 - MINISTERIO DE EDUCACION"/>
    <s v="4 - SERVICIOS SOCIALES"/>
    <s v="4.4 - Educación"/>
    <s v="4.4.01 - Educación inicial"/>
    <s v="2.7 - OBRAS"/>
    <s v="2.7.1 - OBRAS EN EDIFICACIONES"/>
    <s v="S"/>
    <s v="25 - AMPLIACIÓN DEL PLANTEL EDUCATIVO PARA INICIAL RAMÓN ANTONIO DORVILLE LEBRÓN, MUNICIPIO MICHES, PROVINCIA EL SEIBO."/>
    <s v="10 - FONDO GENERAL"/>
    <n v="15228"/>
    <s v="08 - EL SEIBO"/>
    <n v="0"/>
    <n v="1153011.4300000006"/>
    <n v="9232617.5199999996"/>
    <n v="1153011.1299999999"/>
  </r>
  <r>
    <s v="2023"/>
    <x v="0"/>
    <x v="0"/>
    <x v="1"/>
    <x v="8"/>
    <s v="2 - Poder Ejecutivo"/>
    <s v="0206 - MINISTERIO DE EDUCACIÓN"/>
    <s v="0001 - MINISTERIO DE EDUCACION"/>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0"/>
    <n v="2768931.71"/>
    <n v="2768936.5199999996"/>
    <n v="2768931.7"/>
  </r>
  <r>
    <s v="2023"/>
    <x v="0"/>
    <x v="0"/>
    <x v="1"/>
    <x v="8"/>
    <s v="2 - Poder Ejecutivo"/>
    <s v="0206 - MINISTERIO DE EDUCACIÓN"/>
    <s v="0001 - MINISTERIO DE EDUCACION"/>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0"/>
    <n v="1157222.2799999998"/>
    <n v="3471668.3600000003"/>
    <n v="1157222.27"/>
  </r>
  <r>
    <s v="2023"/>
    <x v="0"/>
    <x v="0"/>
    <x v="1"/>
    <x v="8"/>
    <s v="2 - Poder Ejecutivo"/>
    <s v="0206 - MINISTERIO DE EDUCACIÓN"/>
    <s v="0001 - MINISTERIO DE EDUCACION"/>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n v="15187"/>
    <s v="09 - ESPAILLAT"/>
    <n v="0"/>
    <n v="1148799.9900000002"/>
    <n v="3446401.92"/>
    <n v="1148799.99"/>
  </r>
  <r>
    <s v="2023"/>
    <x v="0"/>
    <x v="0"/>
    <x v="1"/>
    <x v="8"/>
    <s v="2 - Poder Ejecutivo"/>
    <s v="0206 - MINISTERIO DE EDUCACIÓN"/>
    <s v="0001 - MINISTERIO DE EDUCACION"/>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0"/>
    <n v="2708253.88"/>
    <n v="8124763.3599999994"/>
    <n v="2708253.87"/>
  </r>
  <r>
    <s v="2023"/>
    <x v="0"/>
    <x v="0"/>
    <x v="1"/>
    <x v="8"/>
    <s v="2 - Poder Ejecutivo"/>
    <s v="0206 - MINISTERIO DE EDUCACIÓN"/>
    <s v="0001 - MINISTERIO DE EDUCACION"/>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0"/>
    <n v="1157222.2799999998"/>
    <n v="1157223.3600000003"/>
    <n v="1157222.27"/>
  </r>
  <r>
    <s v="2023"/>
    <x v="0"/>
    <x v="0"/>
    <x v="1"/>
    <x v="8"/>
    <s v="2 - Poder Ejecutivo"/>
    <s v="0206 - MINISTERIO DE EDUCACIÓN"/>
    <s v="0001 - MINISTERIO DE EDUCACION"/>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0"/>
    <n v="2708253.88"/>
    <n v="2708258.3599999994"/>
    <n v="2708253.87"/>
  </r>
  <r>
    <s v="2023"/>
    <x v="0"/>
    <x v="0"/>
    <x v="1"/>
    <x v="8"/>
    <s v="2 - Poder Ejecutivo"/>
    <s v="0206 - MINISTERIO DE EDUCACIÓN"/>
    <s v="0001 - MINISTERIO DE EDUCACION"/>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0"/>
    <n v="2758818.7400000007"/>
    <n v="8276457.6600000001"/>
    <n v="2758818.74"/>
  </r>
  <r>
    <s v="2023"/>
    <x v="0"/>
    <x v="0"/>
    <x v="1"/>
    <x v="8"/>
    <s v="2 - Poder Ejecutivo"/>
    <s v="0206 - MINISTERIO DE EDUCACIÓN"/>
    <s v="0001 - MINISTERIO DE EDUCACION"/>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0"/>
    <n v="2779044.6800000006"/>
    <n v="2779050.3800000008"/>
    <n v="2779044.67"/>
  </r>
  <r>
    <s v="2023"/>
    <x v="0"/>
    <x v="0"/>
    <x v="1"/>
    <x v="8"/>
    <s v="2 - Poder Ejecutivo"/>
    <s v="0206 - MINISTERIO DE EDUCACIÓN"/>
    <s v="0001 - MINISTERIO DE EDUCACION"/>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0"/>
    <n v="1609481.2999999998"/>
    <n v="4828545.47"/>
    <n v="1609481.29"/>
  </r>
  <r>
    <s v="2023"/>
    <x v="0"/>
    <x v="0"/>
    <x v="1"/>
    <x v="8"/>
    <s v="2 - Poder Ejecutivo"/>
    <s v="0206 - MINISTERIO DE EDUCACIÓN"/>
    <s v="0001 - MINISTERIO DE EDUCACION"/>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0"/>
    <n v="1157222.2799999998"/>
    <n v="1157223.3600000003"/>
    <n v="0"/>
  </r>
  <r>
    <s v="2023"/>
    <x v="0"/>
    <x v="0"/>
    <x v="1"/>
    <x v="8"/>
    <s v="2 - Poder Ejecutivo"/>
    <s v="0206 - MINISTERIO DE EDUCACIÓN"/>
    <s v="0001 - MINISTERIO DE EDUCACION"/>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1609481.2999999998"/>
    <n v="4828445.47"/>
    <n v="1609481.29"/>
  </r>
  <r>
    <s v="2023"/>
    <x v="0"/>
    <x v="0"/>
    <x v="1"/>
    <x v="8"/>
    <s v="2 - Poder Ejecutivo"/>
    <s v="0206 - MINISTERIO DE EDUCACIÓN"/>
    <s v="0001 - MINISTERIO DE EDUCACION"/>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0"/>
    <n v="1157222.2799999998"/>
    <n v="1157223.3600000003"/>
    <n v="0"/>
  </r>
  <r>
    <s v="2023"/>
    <x v="0"/>
    <x v="0"/>
    <x v="1"/>
    <x v="8"/>
    <s v="2 - Poder Ejecutivo"/>
    <s v="0206 - MINISTERIO DE EDUCACIÓN"/>
    <s v="0001 - MINISTERIO DE EDUCACION"/>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0"/>
    <n v="1157222.2799999998"/>
    <n v="1157223.3600000003"/>
    <n v="1157222.27"/>
  </r>
  <r>
    <s v="2023"/>
    <x v="0"/>
    <x v="0"/>
    <x v="1"/>
    <x v="8"/>
    <s v="2 - Poder Ejecutivo"/>
    <s v="0206 - MINISTERIO DE EDUCACIÓN"/>
    <s v="0001 - MINISTERIO DE EDUCACION"/>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0"/>
    <n v="1645541.3699999996"/>
    <n v="1645545.8399999999"/>
    <n v="1645541.37"/>
  </r>
  <r>
    <s v="2023"/>
    <x v="0"/>
    <x v="0"/>
    <x v="1"/>
    <x v="8"/>
    <s v="2 - Poder Ejecutivo"/>
    <s v="0206 - MINISTERIO DE EDUCACIÓN"/>
    <s v="0001 - MINISTERIO DE EDUCACION"/>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0"/>
    <n v="1153011.1299999999"/>
    <n v="1153014.6399999997"/>
    <n v="1153011.1299999999"/>
  </r>
  <r>
    <s v="2023"/>
    <x v="0"/>
    <x v="0"/>
    <x v="1"/>
    <x v="8"/>
    <s v="2 - Poder Ejecutivo"/>
    <s v="0206 - MINISTERIO DE EDUCACIÓN"/>
    <s v="0001 - MINISTERIO DE EDUCACION"/>
    <s v="4 - SERVICIOS SOCIALES"/>
    <s v="4.4 - Educación"/>
    <s v="4.4.01 - Educación inicial"/>
    <s v="2.7 - OBRAS"/>
    <s v="2.7.1 - OBRAS EN EDIFICACIONES"/>
    <s v="S"/>
    <s v="06 - AMPLIACIÓN DEL PLANTEL EDUCATIVO PARA INICIAL ANDRÉS PEÑA CABRAL, MUNICIPIO BANÍ, PROVINCIA PERAVIA."/>
    <s v="10 - FONDO GENERAL"/>
    <n v="15179"/>
    <s v="17 - PERAVIA"/>
    <n v="0"/>
    <n v="2758818.74"/>
    <n v="8276457.6600000001"/>
    <n v="2758818.73"/>
  </r>
  <r>
    <s v="2023"/>
    <x v="0"/>
    <x v="0"/>
    <x v="1"/>
    <x v="8"/>
    <s v="2 - Poder Ejecutivo"/>
    <s v="0206 - MINISTERIO DE EDUCACIÓN"/>
    <s v="0001 - MINISTERIO DE EDUCACION"/>
    <s v="4 - SERVICIOS SOCIALES"/>
    <s v="4.4 - Educación"/>
    <s v="4.4.01 - Educación inicial"/>
    <s v="2.7 - OBRAS"/>
    <s v="2.7.1 - OBRAS EN EDIFICACIONES"/>
    <s v="S"/>
    <s v="21 - AMPLIACIÓN DEL PLANTEL EDUCATIVO PARA INICIAL EL ROSARIO, MUNICIPIO EL SEIBO, PROVINCIA EL SEIBO."/>
    <s v="10 - FONDO GENERAL"/>
    <n v="15224"/>
    <s v="08 - EL SEIBO"/>
    <n v="0"/>
    <n v="2768931.71"/>
    <n v="2769004.5199999996"/>
    <n v="2768931.7"/>
  </r>
  <r>
    <s v="2023"/>
    <x v="0"/>
    <x v="0"/>
    <x v="1"/>
    <x v="8"/>
    <s v="2 - Poder Ejecutivo"/>
    <s v="0206 - MINISTERIO DE EDUCACIÓN"/>
    <s v="0001 - MINISTERIO DE EDUCACION"/>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0"/>
    <n v="1651551.38"/>
    <n v="1651554.9000000004"/>
    <n v="1651551.38"/>
  </r>
  <r>
    <s v="2023"/>
    <x v="0"/>
    <x v="0"/>
    <x v="1"/>
    <x v="8"/>
    <s v="2 - Poder Ejecutivo"/>
    <s v="0206 - MINISTERIO DE EDUCACIÓN"/>
    <s v="0001 - MINISTERIO DE EDUCACION"/>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0"/>
    <n v="3044511.1499999994"/>
    <n v="3044514.7200000007"/>
    <n v="3044511.14"/>
  </r>
  <r>
    <s v="2023"/>
    <x v="0"/>
    <x v="0"/>
    <x v="1"/>
    <x v="8"/>
    <s v="2 - Poder Ejecutivo"/>
    <s v="0206 - MINISTERIO DE EDUCACIÓN"/>
    <s v="0001 - MINISTERIO DE EDUCACION"/>
    <s v="4 - SERVICIOS SOCIALES"/>
    <s v="4.4 - Educación"/>
    <s v="4.4.01 - Educación inicial"/>
    <s v="2.7 - OBRAS"/>
    <s v="2.7.1 - OBRAS EN EDIFICACIONES"/>
    <s v="S"/>
    <s v="07 - AMPLIACIÓN DEL PLANTEL EDUCATIVO PARA INICIAL AMÉRICO LUGO, MUNICIPIO SABANA GRANDE DE BOYÁ, PROVINCIA MONTE PLATA."/>
    <s v="10 - FONDO GENERAL"/>
    <n v="15239"/>
    <s v="29 - MONTE PLATA"/>
    <n v="0"/>
    <n v="1627511.33"/>
    <n v="1627515.6500000004"/>
    <n v="1627511.33"/>
  </r>
  <r>
    <s v="2023"/>
    <x v="0"/>
    <x v="0"/>
    <x v="1"/>
    <x v="8"/>
    <s v="2 - Poder Ejecutivo"/>
    <s v="0206 - MINISTERIO DE EDUCACIÓN"/>
    <s v="0001 - MINISTERIO DE EDUCACION"/>
    <s v="4 - SERVICIOS SOCIALES"/>
    <s v="4.4 - Educación"/>
    <s v="4.4.01 - Educación inicial"/>
    <s v="2.7 - OBRAS"/>
    <s v="2.7.1 - OBRAS EN EDIFICACIONES"/>
    <s v="S"/>
    <s v="16 - AMPLIACIÓN DEL PLANTEL EDUCATIVO PARA INICIAL LOS JENGIBRES, MUNICIPIO NAGUA, PROVINCIA MARÍA TRINIDAD SÁNCHEZ."/>
    <s v="10 - FONDO GENERAL"/>
    <n v="15290"/>
    <s v="14 - MARIA TRINIDAD SANCHEZ"/>
    <n v="0"/>
    <n v="1157222.2799999998"/>
    <n v="5786111.3600000003"/>
    <n v="1157222.27"/>
  </r>
  <r>
    <s v="2023"/>
    <x v="0"/>
    <x v="0"/>
    <x v="1"/>
    <x v="8"/>
    <s v="2 - Poder Ejecutivo"/>
    <s v="0206 - MINISTERIO DE EDUCACIÓN"/>
    <s v="0001 - MINISTERIO DE EDUCACION"/>
    <s v="4 - SERVICIOS SOCIALES"/>
    <s v="4.4 - Educación"/>
    <s v="4.4.01 - Educación inicial"/>
    <s v="2.7 - OBRAS"/>
    <s v="2.7.1 - OBRAS EN EDIFICACIONES"/>
    <s v="S"/>
    <s v="18 - AMPLIACIÓN DEL PLANTEL EDUCATIVO PARA INICIAL MARÍA CONCEPCIÓN BONA, MUNICIPIO BOCA CHICA, PROVINCIA SANTO DOMINGO."/>
    <s v="10 - FONDO GENERAL"/>
    <n v="15303"/>
    <s v="32 - SANTO DOMINGO"/>
    <n v="0"/>
    <n v="1609481.2999999998"/>
    <n v="4828445.47"/>
    <n v="1609481.29"/>
  </r>
  <r>
    <s v="2023"/>
    <x v="0"/>
    <x v="0"/>
    <x v="1"/>
    <x v="8"/>
    <s v="2 - Poder Ejecutivo"/>
    <s v="0206 - MINISTERIO DE EDUCACIÓN"/>
    <s v="0001 - MINISTERIO DE EDUCACION"/>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0"/>
    <n v="2779044.6800000006"/>
    <n v="8337135.3800000008"/>
    <n v="2779044.68"/>
  </r>
  <r>
    <s v="2023"/>
    <x v="0"/>
    <x v="0"/>
    <x v="1"/>
    <x v="8"/>
    <s v="2 - Poder Ejecutivo"/>
    <s v="0206 - MINISTERIO DE EDUCACIÓN"/>
    <s v="0001 - MINISTERIO DE EDUCACION"/>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0"/>
    <n v="3936266.95"/>
    <n v="3936270.3800000008"/>
    <n v="3936266.95"/>
  </r>
  <r>
    <s v="2023"/>
    <x v="0"/>
    <x v="0"/>
    <x v="1"/>
    <x v="8"/>
    <s v="2 - Poder Ejecutivo"/>
    <s v="0206 - MINISTERIO DE EDUCACIÓN"/>
    <s v="0001 - MINISTERIO DE EDUCACION"/>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0"/>
    <n v="2779044.6800000006"/>
    <n v="2779050.3800000008"/>
    <n v="2779044.68"/>
  </r>
  <r>
    <s v="2023"/>
    <x v="0"/>
    <x v="0"/>
    <x v="1"/>
    <x v="8"/>
    <s v="2 - Poder Ejecutivo"/>
    <s v="0206 - MINISTERIO DE EDUCACIÓN"/>
    <s v="0001 - MINISTERIO DE EDUCACION"/>
    <s v="4 - SERVICIOS SOCIALES"/>
    <s v="4.4 - Educación"/>
    <s v="4.4.01 - Educación inicial"/>
    <s v="2.7 - OBRAS"/>
    <s v="2.7.1 - OBRAS EN EDIFICACIONES"/>
    <s v="S"/>
    <s v="17 - AMPLIACIÓN DEL PLANTEL EDUCATIVO PARA INICIAL ERVIDO CREALES, MUNICIPIO VILLA HERMOSA, PROVINCIA LA ROMANA."/>
    <s v="10 - FONDO GENERAL"/>
    <n v="15220"/>
    <s v="12 - LA ROMANA"/>
    <n v="0"/>
    <n v="1621501.3200000003"/>
    <n v="1621505.5899999999"/>
    <n v="1621501.32"/>
  </r>
  <r>
    <s v="2023"/>
    <x v="0"/>
    <x v="0"/>
    <x v="1"/>
    <x v="8"/>
    <s v="2 - Poder Ejecutivo"/>
    <s v="0206 - MINISTERIO DE EDUCACIÓN"/>
    <s v="0001 - MINISTERIO DE EDUCACION"/>
    <s v="4 - SERVICIOS SOCIALES"/>
    <s v="4.4 - Educación"/>
    <s v="4.4.01 - Educación inicial"/>
    <s v="2.7 - OBRAS"/>
    <s v="2.7.1 - OBRAS EN EDIFICACIONES"/>
    <s v="S"/>
    <s v="04 - AMPLIACIÓN DEL PLANTEL EDUCATIVO PARA INICIAL ALIRO PAULINO, MUNICIPIO NIZAO, PROVINCIA PERAVIA."/>
    <s v="10 - FONDO GENERAL"/>
    <n v="15177"/>
    <s v="17 - PERAVIA"/>
    <n v="0"/>
    <n v="1639531.36"/>
    <n v="4918595.78"/>
    <n v="1639531.36"/>
  </r>
  <r>
    <s v="2023"/>
    <x v="0"/>
    <x v="0"/>
    <x v="1"/>
    <x v="8"/>
    <s v="2 - Poder Ejecutivo"/>
    <s v="0206 - MINISTERIO DE EDUCACIÓN"/>
    <s v="0001 - MINISTERIO DE EDUCACION"/>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0"/>
    <n v="1148799.9900000002"/>
    <n v="3446401.92"/>
    <n v="1148799.98"/>
  </r>
  <r>
    <s v="2023"/>
    <x v="0"/>
    <x v="0"/>
    <x v="1"/>
    <x v="8"/>
    <s v="2 - Poder Ejecutivo"/>
    <s v="0206 - MINISTERIO DE EDUCACIÓN"/>
    <s v="0001 - MINISTERIO DE EDUCACION"/>
    <s v="4 - SERVICIOS SOCIALES"/>
    <s v="4.4 - Educación"/>
    <s v="4.4.01 - Educación inicial"/>
    <s v="2.7 - OBRAS"/>
    <s v="2.7.1 - OBRAS EN EDIFICACIONES"/>
    <s v="S"/>
    <s v="20 - AMPLIACIÓN DEL PLANTEL EDUCATIVO PARA INICIAL PROF. RAMÓN ALTAGRACIA CORDONES, MUNICIPIO VILLA HERMOSA, PROVINCIA LA ROMANA."/>
    <s v="10 - FONDO GENERAL"/>
    <n v="15223"/>
    <s v="12 - LA ROMANA"/>
    <n v="0"/>
    <n v="2728479.8200000003"/>
    <n v="2728491.08"/>
    <n v="2728479.82"/>
  </r>
  <r>
    <s v="2023"/>
    <x v="0"/>
    <x v="0"/>
    <x v="1"/>
    <x v="8"/>
    <s v="2 - Poder Ejecutivo"/>
    <s v="0206 - MINISTERIO DE EDUCACIÓN"/>
    <s v="0001 - MINISTERIO DE EDUCACION"/>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0"/>
    <n v="1639531.36"/>
    <n v="4918595.78"/>
    <n v="1639531.36"/>
  </r>
  <r>
    <s v="2023"/>
    <x v="0"/>
    <x v="0"/>
    <x v="1"/>
    <x v="8"/>
    <s v="2 - Poder Ejecutivo"/>
    <s v="0206 - MINISTERIO DE EDUCACIÓN"/>
    <s v="0001 - MINISTERIO DE EDUCACION"/>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0"/>
    <n v="1157222.2799999998"/>
    <n v="1157223.3600000003"/>
    <n v="1157222.27"/>
  </r>
  <r>
    <s v="2023"/>
    <x v="0"/>
    <x v="0"/>
    <x v="1"/>
    <x v="8"/>
    <s v="2 - Poder Ejecutivo"/>
    <s v="0206 - MINISTERIO DE EDUCACIÓN"/>
    <s v="0001 - MINISTERIO DE EDUCACION"/>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0"/>
    <n v="3100932.7800000003"/>
    <n v="3100937.8699999992"/>
    <n v="3100932.77"/>
  </r>
  <r>
    <s v="2023"/>
    <x v="0"/>
    <x v="0"/>
    <x v="1"/>
    <x v="8"/>
    <s v="2 - Poder Ejecutivo"/>
    <s v="0206 - MINISTERIO DE EDUCACIÓN"/>
    <s v="0001 - MINISTERIO DE EDUCACION"/>
    <s v="4 - SERVICIOS SOCIALES"/>
    <s v="4.4 - Educación"/>
    <s v="4.4.01 - Educación inicial"/>
    <s v="2.7 - OBRAS"/>
    <s v="2.7.1 - OBRAS EN EDIFICACIONES"/>
    <s v="S"/>
    <s v="02 - AMPLIACIÓN DEL PLANTEL EDUCATIVO PARA INICIAL ANA VIRGINIA REYNOSO, MUNICIPIO SABANA GRANDE DE BOYÁ, PROVINCIA MONTE PLATA."/>
    <s v="10 - FONDO GENERAL"/>
    <n v="15234"/>
    <s v="29 - MONTE PLATA"/>
    <n v="0"/>
    <n v="2738592.79"/>
    <n v="2738594.9399999995"/>
    <n v="2738592.79"/>
  </r>
  <r>
    <s v="2023"/>
    <x v="0"/>
    <x v="0"/>
    <x v="1"/>
    <x v="8"/>
    <s v="2 - Poder Ejecutivo"/>
    <s v="0206 - MINISTERIO DE EDUCACIÓN"/>
    <s v="0001 - MINISTERIO DE EDUCACION"/>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0"/>
    <n v="1148799.9900000002"/>
    <n v="3446401.92"/>
    <n v="1148799.98"/>
  </r>
  <r>
    <s v="2023"/>
    <x v="0"/>
    <x v="0"/>
    <x v="1"/>
    <x v="8"/>
    <s v="2 - Poder Ejecutivo"/>
    <s v="0206 - MINISTERIO DE EDUCACIÓN"/>
    <s v="0001 - MINISTERIO DE EDUCACION"/>
    <s v="4 - SERVICIOS SOCIALES"/>
    <s v="4.4 - Educación"/>
    <s v="4.4.01 - Educación inicial"/>
    <s v="2.7 - OBRAS"/>
    <s v="2.7.1 - OBRAS EN EDIFICACIONES"/>
    <s v="S"/>
    <s v="15 - AMPLIACIÓN DEL PLANTEL EDUCATIVO PARA INICIAL MARÍA CARO, MUNICIPIO BOCA CHICA, PROVINCIA SANTO DOMINGO."/>
    <s v="10 - FONDO GENERAL"/>
    <n v="15300"/>
    <s v="32 - SANTO DOMINGO"/>
    <n v="0"/>
    <n v="1609481.2999999998"/>
    <n v="4828445.47"/>
    <n v="1609481.29"/>
  </r>
  <r>
    <s v="2023"/>
    <x v="0"/>
    <x v="0"/>
    <x v="1"/>
    <x v="8"/>
    <s v="2 - Poder Ejecutivo"/>
    <s v="0206 - MINISTERIO DE EDUCACIÓN"/>
    <s v="0001 - MINISTERIO DE EDUCACION"/>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0"/>
    <n v="1651551.38"/>
    <n v="5127751.9000000004"/>
    <n v="1651551.38"/>
  </r>
  <r>
    <s v="2023"/>
    <x v="0"/>
    <x v="0"/>
    <x v="1"/>
    <x v="8"/>
    <s v="2 - Poder Ejecutivo"/>
    <s v="0206 - MINISTERIO DE EDUCACIÓN"/>
    <s v="0001 - MINISTERIO DE EDUCACION"/>
    <s v="4 - SERVICIOS SOCIALES"/>
    <s v="4.4 - Educación"/>
    <s v="4.4.01 - Educación inicial"/>
    <s v="2.7 - OBRAS"/>
    <s v="2.7.1 - OBRAS EN EDIFICACIONES"/>
    <s v="S"/>
    <s v="03 - AMPLIACIÓN DEL PLANTEL EDUCATIVO PARA INICIAL PROF. JOSÉ RAMÓN LIRIANO TEJADA, MUNICIPIO SALCEDO, PROVINCIA HERMANAS MIRABAL."/>
    <s v="10 - FONDO GENERAL"/>
    <n v="15196"/>
    <s v="19 - HERMANAS MIRABAL"/>
    <n v="0"/>
    <n v="1148799.9900000002"/>
    <n v="3446401.92"/>
    <n v="1148799.98"/>
  </r>
  <r>
    <s v="2023"/>
    <x v="0"/>
    <x v="0"/>
    <x v="1"/>
    <x v="8"/>
    <s v="2 - Poder Ejecutivo"/>
    <s v="0206 - MINISTERIO DE EDUCACIÓN"/>
    <s v="0001 - MINISTERIO DE EDUCACION"/>
    <s v="4 - SERVICIOS SOCIALES"/>
    <s v="4.4 - Educación"/>
    <s v="4.4.01 - Educación inicial"/>
    <s v="2.7 - OBRAS"/>
    <s v="2.7.1 - OBRAS EN EDIFICACIONES"/>
    <s v="S"/>
    <s v="28 - AMPLIACIÓN DEL PLANTEL EDUCATIVO PARA INICIAL LUCAS GUIBBES, MUNICIPIO MICHES, PROVINCIA EL SEIBO."/>
    <s v="10 - FONDO GENERAL"/>
    <n v="15231"/>
    <s v="08 - EL SEIBO"/>
    <n v="0"/>
    <n v="2768931.6999999997"/>
    <n v="2768936.84"/>
    <n v="2768931.7"/>
  </r>
  <r>
    <s v="2023"/>
    <x v="0"/>
    <x v="0"/>
    <x v="1"/>
    <x v="8"/>
    <s v="2 - Poder Ejecutivo"/>
    <s v="0206 - MINISTERIO DE EDUCACIÓN"/>
    <s v="0001 - MINISTERIO DE EDUCACION"/>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0"/>
    <n v="3100932.7800000003"/>
    <n v="3199934.8699999992"/>
    <n v="3100932.77"/>
  </r>
  <r>
    <s v="2023"/>
    <x v="0"/>
    <x v="0"/>
    <x v="1"/>
    <x v="8"/>
    <s v="2 - Poder Ejecutivo"/>
    <s v="0206 - MINISTERIO DE EDUCACIÓN"/>
    <s v="0001 - MINISTERIO DE EDUCACION"/>
    <s v="4 - SERVICIOS SOCIALES"/>
    <s v="4.4 - Educación"/>
    <s v="4.4.01 - Educación inicial"/>
    <s v="2.7 - OBRAS"/>
    <s v="2.7.1 - OBRAS EN EDIFICACIONES"/>
    <s v="S"/>
    <s v="23 - AMPLIACIÓN DEL PLANTEL EDUCATIVO PARA INICIAL BUENA VENTURA SORIANO, MUNICIPIO EL SEIBO, PROVINCIA EL SEIBO."/>
    <s v="10 - FONDO GENERAL"/>
    <n v="15226"/>
    <s v="08 - EL SEIBO"/>
    <n v="0"/>
    <n v="1645541.3699999996"/>
    <n v="1645545.8399999999"/>
    <n v="1645541.37"/>
  </r>
  <r>
    <s v="2023"/>
    <x v="0"/>
    <x v="0"/>
    <x v="1"/>
    <x v="8"/>
    <s v="2 - Poder Ejecutivo"/>
    <s v="0206 - MINISTERIO DE EDUCACIÓN"/>
    <s v="0001 - MINISTERIO DE EDUCACION"/>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0"/>
    <n v="1651551.38"/>
    <n v="1651555.9000000004"/>
    <n v="1651551.38"/>
  </r>
  <r>
    <s v="2023"/>
    <x v="0"/>
    <x v="0"/>
    <x v="1"/>
    <x v="8"/>
    <s v="2 - Poder Ejecutivo"/>
    <s v="0206 - MINISTERIO DE EDUCACIÓN"/>
    <s v="0001 - MINISTERIO DE EDUCACION"/>
    <s v="4 - SERVICIOS SOCIALES"/>
    <s v="4.4 - Educación"/>
    <s v="4.4.01 - Educación inicial"/>
    <s v="2.7 - OBRAS"/>
    <s v="2.7.1 - OBRAS EN EDIFICACIONES"/>
    <s v="S"/>
    <s v="05 - AMPLIACIÓN DEL PLANTEL EDUCATIVO PARA INICIAL FUNDACIÓN DE PERAVIA, MUNICIPIO BANÍ, PROVINCIA PERAVIA."/>
    <s v="10 - FONDO GENERAL"/>
    <n v="15178"/>
    <s v="17 - PERAVIA"/>
    <n v="0"/>
    <n v="2758818.7400000007"/>
    <n v="8276457.6600000001"/>
    <n v="2758818.73"/>
  </r>
  <r>
    <s v="2023"/>
    <x v="0"/>
    <x v="0"/>
    <x v="1"/>
    <x v="8"/>
    <s v="2 - Poder Ejecutivo"/>
    <s v="0206 - MINISTERIO DE EDUCACIÓN"/>
    <s v="0001 - MINISTERIO DE EDUCACION"/>
    <s v="4 - SERVICIOS SOCIALES"/>
    <s v="4.4 - Educación"/>
    <s v="4.4.01 - Educación inicial"/>
    <s v="2.7 - OBRAS"/>
    <s v="2.7.1 - OBRAS EN EDIFICACIONES"/>
    <s v="S"/>
    <s v="07 - AMPLIACIÓN DEL PLANTEL EDUCATIVO PARA INICIAL HIGÜERITO, MUNICIPIO SAN JUAN, PROVINCIA SAN JUAN."/>
    <s v="10 - FONDO GENERAL"/>
    <n v="15155"/>
    <s v="22 - SAN JUAN"/>
    <n v="0"/>
    <n v="1645541.3699999994"/>
    <n v="1645545.8399999999"/>
    <n v="1645541.37"/>
  </r>
  <r>
    <s v="2023"/>
    <x v="0"/>
    <x v="0"/>
    <x v="1"/>
    <x v="8"/>
    <s v="2 - Poder Ejecutivo"/>
    <s v="0206 - MINISTERIO DE EDUCACIÓN"/>
    <s v="0001 - MINISTERIO DE EDUCACION"/>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0"/>
    <n v="1651551.38"/>
    <n v="1651555.9000000004"/>
    <n v="1651551.38"/>
  </r>
  <r>
    <s v="2023"/>
    <x v="0"/>
    <x v="0"/>
    <x v="1"/>
    <x v="8"/>
    <s v="2 - Poder Ejecutivo"/>
    <s v="0206 - MINISTERIO DE EDUCACIÓN"/>
    <s v="0001 - MINISTERIO DE EDUCACION"/>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0"/>
    <n v="1651551.38"/>
    <n v="1651555.9000000004"/>
    <n v="1651551.38"/>
  </r>
  <r>
    <s v="2023"/>
    <x v="0"/>
    <x v="0"/>
    <x v="1"/>
    <x v="8"/>
    <s v="2 - Poder Ejecutivo"/>
    <s v="0206 - MINISTERIO DE EDUCACIÓN"/>
    <s v="0001 - MINISTERIO DE EDUCACION"/>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0"/>
    <n v="1651551.38"/>
    <n v="4954655.9000000004"/>
    <n v="1651551.38"/>
  </r>
  <r>
    <s v="2023"/>
    <x v="0"/>
    <x v="0"/>
    <x v="1"/>
    <x v="8"/>
    <s v="2 - Poder Ejecutivo"/>
    <s v="0206 - MINISTERIO DE EDUCACIÓN"/>
    <s v="0001 - MINISTERIO DE EDUCACION"/>
    <s v="4 - SERVICIOS SOCIALES"/>
    <s v="4.4 - Educación"/>
    <s v="4.4.01 - Educación inicial"/>
    <s v="2.7 - OBRAS"/>
    <s v="2.7.1 - OBRAS EN EDIFICACIONES"/>
    <s v="S"/>
    <s v="08 - AMPLIACIÓN DEL PLANTEL EDUCATIVO PARA INICIAL SALOMÉ UREÑA DE HENRÍQUEZ, MUNICIPIO JAMAO AL NORTE, PROVINCIA ESPAILLAT."/>
    <s v="10 - FONDO GENERAL"/>
    <n v="15193"/>
    <s v="09 - ESPAILLAT"/>
    <n v="0"/>
    <n v="0"/>
    <n v="9235093.6099999994"/>
    <n v="0"/>
  </r>
  <r>
    <s v="2023"/>
    <x v="0"/>
    <x v="0"/>
    <x v="1"/>
    <x v="8"/>
    <s v="2 - Poder Ejecutivo"/>
    <s v="0206 - MINISTERIO DE EDUCACIÓN"/>
    <s v="0001 - MINISTERIO DE EDUCACION"/>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0"/>
    <n v="2779044.6800000006"/>
    <n v="2779046.3800000008"/>
    <n v="2779044.68"/>
  </r>
  <r>
    <s v="2023"/>
    <x v="0"/>
    <x v="0"/>
    <x v="1"/>
    <x v="8"/>
    <s v="2 - Poder Ejecutivo"/>
    <s v="0206 - MINISTERIO DE EDUCACIÓN"/>
    <s v="0001 - MINISTERIO DE EDUCACION"/>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0"/>
    <n v="1651551.38"/>
    <n v="1651551.9000000004"/>
    <n v="1651551.38"/>
  </r>
  <r>
    <s v="2023"/>
    <x v="0"/>
    <x v="0"/>
    <x v="1"/>
    <x v="8"/>
    <s v="2 - Poder Ejecutivo"/>
    <s v="0206 - MINISTERIO DE EDUCACIÓN"/>
    <s v="0001 - MINISTERIO DE EDUCACION"/>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0"/>
    <n v="1651551.38"/>
    <n v="8257756.9000000004"/>
    <n v="1651551.38"/>
  </r>
  <r>
    <s v="2023"/>
    <x v="0"/>
    <x v="0"/>
    <x v="1"/>
    <x v="8"/>
    <s v="2 - Poder Ejecutivo"/>
    <s v="0206 - MINISTERIO DE EDUCACIÓN"/>
    <s v="0001 - MINISTERIO DE EDUCACION"/>
    <s v="4 - SERVICIOS SOCIALES"/>
    <s v="4.4 - Educación"/>
    <s v="4.4.01 - Educación inicial"/>
    <s v="2.7 - OBRAS"/>
    <s v="2.7.1 - OBRAS EN EDIFICACIONES"/>
    <s v="S"/>
    <s v="09 - AMPLIACIÓN DEL PLANTEL EDUCATIVO PARA INICIAL HERMANAS MIRABAL, MUNICIPIO HIGÜEY, PROVINCIA LA ALTAGRACIA."/>
    <s v="10 - FONDO GENERAL"/>
    <n v="15212"/>
    <s v="11 - LA ALTAGRACIA"/>
    <n v="0"/>
    <n v="2768931.71"/>
    <n v="2768936.5199999996"/>
    <n v="2768931.7"/>
  </r>
  <r>
    <s v="2023"/>
    <x v="0"/>
    <x v="0"/>
    <x v="1"/>
    <x v="8"/>
    <s v="2 - Poder Ejecutivo"/>
    <s v="0206 - MINISTERIO DE EDUCACIÓN"/>
    <s v="0001 - MINISTERIO DE EDUCACION"/>
    <s v="4 - SERVICIOS SOCIALES"/>
    <s v="4.4 - Educación"/>
    <s v="4.4.01 - Educación inicial"/>
    <s v="2.7 - OBRAS"/>
    <s v="2.7.1 - OBRAS EN EDIFICACIONES"/>
    <s v="S"/>
    <s v="17 - AMPLIACIÓN DEL PLANTEL EDUCATIVO PARA INICIAL MARÍA TRINIDAD SÁNCHEZ, MUNICIPIO BOCA CHICA, PROVINCIA SANTO DOMINGO."/>
    <s v="10 - FONDO GENERAL"/>
    <n v="15302"/>
    <s v="32 - SANTO DOMINGO"/>
    <n v="0"/>
    <n v="1127744.27"/>
    <n v="3383234.33"/>
    <n v="1127744.27"/>
  </r>
  <r>
    <s v="2023"/>
    <x v="0"/>
    <x v="0"/>
    <x v="1"/>
    <x v="8"/>
    <s v="2 - Poder Ejecutivo"/>
    <s v="0206 - MINISTERIO DE EDUCACIÓN"/>
    <s v="0001 - MINISTERIO DE EDUCACION"/>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0"/>
    <n v="2779044.6800000006"/>
    <n v="2779050.3800000008"/>
    <n v="2779044.68"/>
  </r>
  <r>
    <s v="2023"/>
    <x v="0"/>
    <x v="0"/>
    <x v="1"/>
    <x v="8"/>
    <s v="2 - Poder Ejecutivo"/>
    <s v="0206 - MINISTERIO DE EDUCACIÓN"/>
    <s v="0001 - MINISTERIO DE EDUCACION"/>
    <s v="4 - SERVICIOS SOCIALES"/>
    <s v="4.4 - Educación"/>
    <s v="4.4.01 - Educación inicial"/>
    <s v="2.7 - OBRAS"/>
    <s v="2.7.1 - OBRAS EN EDIFICACIONES"/>
    <s v="S"/>
    <s v="04 - AMPLIACIÓN DEL PLANTEL EDUCATIVO PARA INICIAL RAMÓN MARTÍNEZ, MUNICIPIO PERALVILLO, PROVINCIA MONTE PLATA."/>
    <s v="10 - FONDO GENERAL"/>
    <n v="15236"/>
    <s v="29 - MONTE PLATA"/>
    <n v="0"/>
    <n v="1627511.33"/>
    <n v="1627515.6500000004"/>
    <n v="1627511.33"/>
  </r>
  <r>
    <s v="2023"/>
    <x v="0"/>
    <x v="0"/>
    <x v="1"/>
    <x v="8"/>
    <s v="2 - Poder Ejecutivo"/>
    <s v="0206 - MINISTERIO DE EDUCACIÓN"/>
    <s v="0001 - MINISTERIO DE EDUCACION"/>
    <s v="4 - SERVICIOS SOCIALES"/>
    <s v="4.4 - Educación"/>
    <s v="4.4.01 - Educación inicial"/>
    <s v="2.7 - OBRAS"/>
    <s v="2.7.1 - OBRAS EN EDIFICACIONES"/>
    <s v="S"/>
    <s v="14 - AMPLIACIÓN DEL PLANTEL EDUCATIVO PARA INICIAL HERMANAS MIRABAL, MUNICIPIO BOCA CHICA, PROVINCIA SANTO DOMINGO."/>
    <s v="10 - FONDO GENERAL"/>
    <n v="15299"/>
    <s v="32 - SANTO DOMINGO"/>
    <n v="0"/>
    <n v="1609481.2999999998"/>
    <n v="4828445.47"/>
    <n v="1609481.29"/>
  </r>
  <r>
    <s v="2023"/>
    <x v="0"/>
    <x v="0"/>
    <x v="1"/>
    <x v="8"/>
    <s v="2 - Poder Ejecutivo"/>
    <s v="0206 - MINISTERIO DE EDUCACIÓN"/>
    <s v="0001 - MINISTERIO DE EDUCACION"/>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0"/>
    <n v="1639531.3599999994"/>
    <n v="1639535.7800000003"/>
    <n v="1639531.35"/>
  </r>
  <r>
    <s v="2023"/>
    <x v="0"/>
    <x v="0"/>
    <x v="1"/>
    <x v="8"/>
    <s v="2 - Poder Ejecutivo"/>
    <s v="0206 - MINISTERIO DE EDUCACIÓN"/>
    <s v="0001 - MINISTERIO DE EDUCACION"/>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0"/>
    <n v="3078364.1199999992"/>
    <n v="9235093.6099999994"/>
    <n v="3078364.12"/>
  </r>
  <r>
    <s v="2023"/>
    <x v="0"/>
    <x v="0"/>
    <x v="1"/>
    <x v="8"/>
    <s v="2 - Poder Ejecutivo"/>
    <s v="0206 - MINISTERIO DE EDUCACIÓN"/>
    <s v="0001 - MINISTERIO DE EDUCACION"/>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0"/>
    <n v="2758818.7400000007"/>
    <n v="8276457.6600000001"/>
    <n v="2758818.73"/>
  </r>
  <r>
    <s v="2023"/>
    <x v="0"/>
    <x v="0"/>
    <x v="1"/>
    <x v="8"/>
    <s v="2 - Poder Ejecutivo"/>
    <s v="0206 - MINISTERIO DE EDUCACIÓN"/>
    <s v="0001 - MINISTERIO DE EDUCACION"/>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0"/>
    <n v="1645541.3699999996"/>
    <n v="1645545.8399999999"/>
    <n v="1645541.37"/>
  </r>
  <r>
    <s v="2023"/>
    <x v="0"/>
    <x v="0"/>
    <x v="1"/>
    <x v="8"/>
    <s v="2 - Poder Ejecutivo"/>
    <s v="0206 - MINISTERIO DE EDUCACIÓN"/>
    <s v="0001 - MINISTERIO DE EDUCACION"/>
    <s v="4 - SERVICIOS SOCIALES"/>
    <s v="4.4 - Educación"/>
    <s v="4.4.01 - Educación inicial"/>
    <s v="2.7 - OBRAS"/>
    <s v="2.7.1 - OBRAS EN EDIFICACIONES"/>
    <s v="S"/>
    <s v="02 - AMPLIACIÓN DEL PLANTEL EDUCATIVO PARA INICIAL JOHN FITZGERALD KENNEDY, MUNICIPIO MONTE CRISTI, PROVINCIA MONTE CRISTI."/>
    <s v="10 - FONDO GENERAL"/>
    <n v="15271"/>
    <s v="15 - MONTE CRISTI"/>
    <n v="0"/>
    <n v="1651551.38"/>
    <n v="1651552.9000000004"/>
    <n v="1651551.38"/>
  </r>
  <r>
    <s v="2023"/>
    <x v="0"/>
    <x v="0"/>
    <x v="1"/>
    <x v="8"/>
    <s v="2 - Poder Ejecutivo"/>
    <s v="0206 - MINISTERIO DE EDUCACIÓN"/>
    <s v="0001 - MINISTERIO DE EDUCACION"/>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0"/>
    <n v="1609481.2999999998"/>
    <n v="4828445.47"/>
    <n v="1609481.29"/>
  </r>
  <r>
    <s v="2023"/>
    <x v="0"/>
    <x v="0"/>
    <x v="1"/>
    <x v="8"/>
    <s v="2 - Poder Ejecutivo"/>
    <s v="0206 - MINISTERIO DE EDUCACIÓN"/>
    <s v="0001 - MINISTERIO DE EDUCACION"/>
    <s v="4 - SERVICIOS SOCIALES"/>
    <s v="4.4 - Educación"/>
    <s v="4.4.01 - Educación inicial"/>
    <s v="2.7 - OBRAS"/>
    <s v="2.7.1 - OBRAS EN EDIFICACIONES"/>
    <s v="S"/>
    <s v="14 - AMPLIACIÓN DEL PLANTEL EDUCATIVO PARA INICIAL PERAVIA, MUNICIPIO BANÍ, PROVINCIA PERAVIA."/>
    <s v="10 - FONDO GENERAL"/>
    <n v="15173"/>
    <s v="07 - ELIAS PINA"/>
    <n v="0"/>
    <n v="3078364.129999999"/>
    <n v="4078368.6099999994"/>
    <n v="3078364.12"/>
  </r>
  <r>
    <s v="2023"/>
    <x v="0"/>
    <x v="0"/>
    <x v="1"/>
    <x v="8"/>
    <s v="2 - Poder Ejecutivo"/>
    <s v="0206 - MINISTERIO DE EDUCACIÓN"/>
    <s v="0001 - MINISTERIO DE EDUCACION"/>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0"/>
    <n v="1645541.3699999996"/>
    <n v="1645545.8399999999"/>
    <n v="1645541.37"/>
  </r>
  <r>
    <s v="2023"/>
    <x v="0"/>
    <x v="0"/>
    <x v="1"/>
    <x v="8"/>
    <s v="2 - Poder Ejecutivo"/>
    <s v="0206 - MINISTERIO DE EDUCACIÓN"/>
    <s v="0001 - MINISTERIO DE EDUCACION"/>
    <s v="4 - SERVICIOS SOCIALES"/>
    <s v="4.4 - Educación"/>
    <s v="4.4.01 - Educación inicial"/>
    <s v="2.7 - OBRAS"/>
    <s v="2.7.1 - OBRAS EN EDIFICACIONES"/>
    <s v="S"/>
    <s v="04 - AMPLIACIÓN DEL PLANTEL EDUCATIVO PARA INICIAL EL GUANITO, MUNICIPIO HIGÜEY, PROVINCIA LA ALTAGRACIA."/>
    <s v="10 - FONDO GENERAL"/>
    <n v="15206"/>
    <s v="11 - LA ALTAGRACIA"/>
    <n v="0"/>
    <n v="1153011.1299999999"/>
    <n v="1153014.6399999997"/>
    <n v="1153011.1299999999"/>
  </r>
  <r>
    <s v="2023"/>
    <x v="0"/>
    <x v="0"/>
    <x v="1"/>
    <x v="8"/>
    <s v="2 - Poder Ejecutivo"/>
    <s v="0206 - MINISTERIO DE EDUCACIÓN"/>
    <s v="0001 - MINISTERIO DE EDUCACION"/>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0"/>
    <n v="1140377.6999999997"/>
    <n v="1140379.4900000002"/>
    <n v="1140377.7"/>
  </r>
  <r>
    <s v="2023"/>
    <x v="0"/>
    <x v="0"/>
    <x v="1"/>
    <x v="8"/>
    <s v="2 - Poder Ejecutivo"/>
    <s v="0206 - MINISTERIO DE EDUCACIÓN"/>
    <s v="0001 - MINISTERIO DE EDUCACION"/>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0"/>
    <n v="2779044.6800000006"/>
    <n v="2779046.3800000008"/>
    <n v="2779044.68"/>
  </r>
  <r>
    <s v="2023"/>
    <x v="0"/>
    <x v="0"/>
    <x v="1"/>
    <x v="8"/>
    <s v="2 - Poder Ejecutivo"/>
    <s v="0206 - MINISTERIO DE EDUCACIÓN"/>
    <s v="0001 - MINISTERIO DE EDUCACION"/>
    <s v="4 - SERVICIOS SOCIALES"/>
    <s v="4.4 - Educación"/>
    <s v="4.4.01 - Educación inicial"/>
    <s v="2.7 - OBRAS"/>
    <s v="2.7.1 - OBRAS EN EDIFICACIONES"/>
    <s v="S"/>
    <s v="21 - AMPLIACIÓN DEL PLANTEL EDUCATIVO PARA INICIAL PROF. JUAN TAYLOR VENTURA, MUNICIPIO BOCA CHICA, PROVINCIA SANTO DOMINGO."/>
    <s v="10 - FONDO GENERAL"/>
    <n v="15306"/>
    <s v="32 - SANTO DOMINGO"/>
    <n v="0"/>
    <n v="1609481.2999999998"/>
    <n v="4828445.47"/>
    <n v="1609481.29"/>
  </r>
  <r>
    <s v="2023"/>
    <x v="0"/>
    <x v="0"/>
    <x v="1"/>
    <x v="8"/>
    <s v="2 - Poder Ejecutivo"/>
    <s v="0206 - MINISTERIO DE EDUCACIÓN"/>
    <s v="0001 - MINISTERIO DE EDUCACION"/>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0"/>
    <n v="1148799.9900000002"/>
    <n v="1148801.92"/>
    <n v="1148799.98"/>
  </r>
  <r>
    <s v="2023"/>
    <x v="0"/>
    <x v="0"/>
    <x v="1"/>
    <x v="8"/>
    <s v="2 - Poder Ejecutivo"/>
    <s v="0206 - MINISTERIO DE EDUCACIÓN"/>
    <s v="0001 - MINISTERIO DE EDUCACION"/>
    <s v="4 - SERVICIOS SOCIALES"/>
    <s v="4.4 - Educación"/>
    <s v="4.4.01 - Educación inicial"/>
    <s v="2.7 - OBRAS"/>
    <s v="2.7.1 - OBRAS EN EDIFICACIONES"/>
    <s v="S"/>
    <s v="06 - AMPLIACIÓN DEL PLANTEL EDUCATIVO PARA INICIAL SOCORRO SÁNCHEZ, MUNICIPIO LOS ALCARRIZOS, PROVINCIA SANTO DOMINGO."/>
    <s v="10 - FONDO GENERAL"/>
    <n v="15258"/>
    <s v="32 - SANTO DOMINGO"/>
    <n v="0"/>
    <n v="2708253.88"/>
    <n v="2995148.3599999994"/>
    <n v="2708253.87"/>
  </r>
  <r>
    <s v="2023"/>
    <x v="0"/>
    <x v="0"/>
    <x v="1"/>
    <x v="8"/>
    <s v="2 - Poder Ejecutivo"/>
    <s v="0206 - MINISTERIO DE EDUCACIÓN"/>
    <s v="0001 - MINISTERIO DE EDUCACION"/>
    <s v="4 - SERVICIOS SOCIALES"/>
    <s v="4.4 - Educación"/>
    <s v="4.4.01 - Educación inicial"/>
    <s v="2.7 - OBRAS"/>
    <s v="2.7.1 - OBRAS EN EDIFICACIONES"/>
    <s v="S"/>
    <s v="08 - AMPLIACIÓN DEL PLANTEL EDUCATIVO PARA INICIAL AUGUSTO PINEDA, MUNICIPIO NIZAO, PROVINCIA PERAVIA."/>
    <s v="10 - FONDO GENERAL"/>
    <n v="15181"/>
    <s v="17 - PERAVIA"/>
    <n v="0"/>
    <n v="3078364.1199999992"/>
    <n v="9235093.6099999994"/>
    <n v="3078364.12"/>
  </r>
  <r>
    <s v="2023"/>
    <x v="0"/>
    <x v="0"/>
    <x v="1"/>
    <x v="8"/>
    <s v="2 - Poder Ejecutivo"/>
    <s v="0206 - MINISTERIO DE EDUCACIÓN"/>
    <s v="0001 - MINISTERIO DE EDUCACION"/>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0"/>
    <n v="1127744.27"/>
    <n v="1127749.33"/>
    <n v="1127744.27"/>
  </r>
  <r>
    <s v="2023"/>
    <x v="0"/>
    <x v="0"/>
    <x v="1"/>
    <x v="8"/>
    <s v="2 - Poder Ejecutivo"/>
    <s v="0206 - MINISTERIO DE EDUCACIÓN"/>
    <s v="0001 - MINISTERIO DE EDUCACION"/>
    <s v="4 - SERVICIOS SOCIALES"/>
    <s v="4.4 - Educación"/>
    <s v="4.4.01 - Educación inicial"/>
    <s v="2.7 - OBRAS"/>
    <s v="2.7.1 - OBRAS EN EDIFICACIONES"/>
    <s v="S"/>
    <s v="18 - AMPLIACIÓN DEL PLANTEL EDUCATIVO PARA INICIAL ELISEO DEMORIZI, MUNICIPIO SAMANÁ, PROVINCIA SAMANÁ."/>
    <s v="10 - FONDO GENERAL"/>
    <n v="15292"/>
    <s v="20 - SAMANA"/>
    <n v="0"/>
    <n v="2779044.6800000006"/>
    <n v="8337135.3800000008"/>
    <n v="2779044.68"/>
  </r>
  <r>
    <s v="2023"/>
    <x v="0"/>
    <x v="0"/>
    <x v="1"/>
    <x v="8"/>
    <s v="2 - Poder Ejecutivo"/>
    <s v="0206 - MINISTERIO DE EDUCACIÓN"/>
    <s v="0001 - MINISTERIO DE EDUCACION"/>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0"/>
    <n v="1651551.38"/>
    <n v="1651555.9000000004"/>
    <n v="1651551.38"/>
  </r>
  <r>
    <s v="2023"/>
    <x v="0"/>
    <x v="0"/>
    <x v="1"/>
    <x v="8"/>
    <s v="2 - Poder Ejecutivo"/>
    <s v="0206 - MINISTERIO DE EDUCACIÓN"/>
    <s v="0001 - MINISTERIO DE EDUCACION"/>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0"/>
    <n v="1651551.38"/>
    <n v="1651552.9000000004"/>
    <n v="1651551.38"/>
  </r>
  <r>
    <s v="2023"/>
    <x v="0"/>
    <x v="0"/>
    <x v="1"/>
    <x v="8"/>
    <s v="2 - Poder Ejecutivo"/>
    <s v="0206 - MINISTERIO DE EDUCACIÓN"/>
    <s v="0001 - MINISTERIO DE EDUCACION"/>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1645541.37"/>
    <n v="7262497.5199999996"/>
    <n v="1645541.37"/>
  </r>
  <r>
    <s v="2023"/>
    <x v="0"/>
    <x v="0"/>
    <x v="1"/>
    <x v="8"/>
    <s v="2 - Poder Ejecutivo"/>
    <s v="0206 - MINISTERIO DE EDUCACIÓN"/>
    <s v="0001 - MINISTERIO DE EDUCACION"/>
    <s v="4 - SERVICIOS SOCIALES"/>
    <s v="4.4 - Educación"/>
    <s v="4.4.01 - Educación inicial"/>
    <s v="2.7 - OBRAS"/>
    <s v="2.7.1 - OBRAS EN EDIFICACIONES"/>
    <s v="S"/>
    <s v="03 - AMPLIACIÓN DEL PLANTEL EDUCATIVO PARA INICIAL PROF. ANGUSTIA PÉREZ ROSARIO, MUNICIPIO MOCA, PROVINCIA ESPAILLAT."/>
    <s v="10 - FONDO GENERAL"/>
    <n v="15188"/>
    <s v="09 - ESPAILLAT"/>
    <n v="0"/>
    <n v="1639531.36"/>
    <n v="4918595.78"/>
    <n v="1639531.36"/>
  </r>
  <r>
    <s v="2023"/>
    <x v="0"/>
    <x v="0"/>
    <x v="1"/>
    <x v="8"/>
    <s v="2 - Poder Ejecutivo"/>
    <s v="0206 - MINISTERIO DE EDUCACIÓN"/>
    <s v="0001 - MINISTERIO DE EDUCACION"/>
    <s v="4 - SERVICIOS SOCIALES"/>
    <s v="4.4 - Educación"/>
    <s v="4.4.01 - Educación inicial"/>
    <s v="2.7 - OBRAS"/>
    <s v="2.7.1 - OBRAS EN EDIFICACIONES"/>
    <s v="S"/>
    <s v="05 - AMPLIACIÓN DEL PLANTEL EDUCATIVO PARA INICIAL SECTOR SURESTE, MUNICIPIO SAN JUAN, PROVINCIA SAN JUAN."/>
    <s v="10 - FONDO GENERAL"/>
    <n v="15153"/>
    <s v="22 - SAN JUAN"/>
    <n v="0"/>
    <n v="2768931.71"/>
    <n v="8306796.5199999996"/>
    <n v="2768931.7"/>
  </r>
  <r>
    <s v="2023"/>
    <x v="0"/>
    <x v="0"/>
    <x v="1"/>
    <x v="8"/>
    <s v="2 - Poder Ejecutivo"/>
    <s v="0206 - MINISTERIO DE EDUCACIÓN"/>
    <s v="0001 - MINISTERIO DE EDUCACION"/>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0"/>
    <n v="1148799.9900000002"/>
    <n v="3446401.92"/>
    <n v="1148799.98"/>
  </r>
  <r>
    <s v="2023"/>
    <x v="0"/>
    <x v="0"/>
    <x v="1"/>
    <x v="8"/>
    <s v="2 - Poder Ejecutivo"/>
    <s v="0206 - MINISTERIO DE EDUCACIÓN"/>
    <s v="0001 - MINISTERIO DE EDUCACION"/>
    <s v="4 - SERVICIOS SOCIALES"/>
    <s v="4.4 - Educación"/>
    <s v="4.4.01 - Educación inicial"/>
    <s v="2.7 - OBRAS"/>
    <s v="2.7.1 - OBRAS EN EDIFICACIONES"/>
    <s v="S"/>
    <s v="11 - AMPLIACIÓN DEL PLANTEL EDUCATIVO PARA INICIAL EL CAJUIL, MUNICIPIO OVIEDO, PROVINCIA PEDERNALES."/>
    <s v="10 - FONDO GENERAL"/>
    <n v="15240"/>
    <s v="16 - PEDERNALES"/>
    <n v="0"/>
    <n v="1157222.2799999998"/>
    <n v="1157228.3600000003"/>
    <n v="1157222.27"/>
  </r>
  <r>
    <s v="2023"/>
    <x v="0"/>
    <x v="0"/>
    <x v="1"/>
    <x v="8"/>
    <s v="2 - Poder Ejecutivo"/>
    <s v="0206 - MINISTERIO DE EDUCACIÓN"/>
    <s v="0001 - MINISTERIO DE EDUCACION"/>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0"/>
    <n v="1157222.2799999998"/>
    <n v="3471668.3600000003"/>
    <n v="0"/>
  </r>
  <r>
    <s v="2023"/>
    <x v="0"/>
    <x v="0"/>
    <x v="1"/>
    <x v="8"/>
    <s v="2 - Poder Ejecutivo"/>
    <s v="0206 - MINISTERIO DE EDUCACIÓN"/>
    <s v="0001 - MINISTERIO DE EDUCACION"/>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0"/>
    <n v="1651551.38"/>
    <n v="1651554.9000000004"/>
    <n v="1651551.38"/>
  </r>
  <r>
    <s v="2023"/>
    <x v="0"/>
    <x v="0"/>
    <x v="1"/>
    <x v="8"/>
    <s v="2 - Poder Ejecutivo"/>
    <s v="0206 - MINISTERIO DE EDUCACIÓN"/>
    <s v="0001 - MINISTERIO DE EDUCACION"/>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0"/>
    <n v="3100932.7800000003"/>
    <n v="3100934.8699999992"/>
    <n v="3100932.77"/>
  </r>
  <r>
    <s v="2023"/>
    <x v="0"/>
    <x v="0"/>
    <x v="1"/>
    <x v="8"/>
    <s v="2 - Poder Ejecutivo"/>
    <s v="0206 - MINISTERIO DE EDUCACIÓN"/>
    <s v="0001 - MINISTERIO DE EDUCACION"/>
    <s v="4 - SERVICIOS SOCIALES"/>
    <s v="4.4 - Educación"/>
    <s v="4.4.01 - Educación inicial"/>
    <s v="2.7 - OBRAS"/>
    <s v="2.7.1 - OBRAS EN EDIFICACIONES"/>
    <s v="S"/>
    <s v="22 - AMPLIACIÓN DEL PLANTEL EDUCATIVO PARA INICIAL LA MINA, MUNICIPIO MICHES, PROVINCIA EL SEIBO."/>
    <s v="10 - FONDO GENERAL"/>
    <n v="15225"/>
    <s v="08 - EL SEIBO"/>
    <n v="0"/>
    <n v="1153011.1299999999"/>
    <n v="1153014.6399999997"/>
    <n v="1153011.1299999999"/>
  </r>
  <r>
    <s v="2023"/>
    <x v="0"/>
    <x v="0"/>
    <x v="1"/>
    <x v="8"/>
    <s v="2 - Poder Ejecutivo"/>
    <s v="0206 - MINISTERIO DE EDUCACIÓN"/>
    <s v="0001 - MINISTERIO DE EDUCACION"/>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0"/>
    <n v="1157222.2799999998"/>
    <n v="1157223.3600000003"/>
    <n v="1157222.27"/>
  </r>
  <r>
    <s v="2023"/>
    <x v="0"/>
    <x v="0"/>
    <x v="1"/>
    <x v="8"/>
    <s v="2 - Poder Ejecutivo"/>
    <s v="0206 - MINISTERIO DE EDUCACIÓN"/>
    <s v="0001 - MINISTERIO DE EDUCACION"/>
    <s v="4 - SERVICIOS SOCIALES"/>
    <s v="4.4 - Educación"/>
    <s v="4.4.01 - Educación inicial"/>
    <s v="2.7 - OBRAS"/>
    <s v="2.7.1 - OBRAS EN EDIFICACIONES"/>
    <s v="S"/>
    <s v="01 - AMPLIACIÓN DEL PLANTEL EDUCATIVO PARA INICIAL GUAZUMITA, MUNICIPIO YAMASÁ, PROVINCIA MONTE PLATA."/>
    <s v="10 - FONDO GENERAL"/>
    <n v="15233"/>
    <s v="29 - MONTE PLATA"/>
    <n v="0"/>
    <n v="1140377.6999999997"/>
    <n v="1140379.4900000002"/>
    <n v="1140377.7"/>
  </r>
  <r>
    <s v="2023"/>
    <x v="0"/>
    <x v="0"/>
    <x v="1"/>
    <x v="8"/>
    <s v="2 - Poder Ejecutivo"/>
    <s v="0206 - MINISTERIO DE EDUCACIÓN"/>
    <s v="0001 - MINISTERIO DE EDUCACION"/>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0"/>
    <n v="1609481.2999999998"/>
    <n v="4828445.47"/>
    <n v="1609481.29"/>
  </r>
  <r>
    <s v="2023"/>
    <x v="0"/>
    <x v="0"/>
    <x v="1"/>
    <x v="8"/>
    <s v="2 - Poder Ejecutivo"/>
    <s v="0206 - MINISTERIO DE EDUCACIÓN"/>
    <s v="0001 - MINISTERIO DE EDUCACION"/>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0"/>
    <n v="0"/>
    <n v="1658945.2000000002"/>
    <n v="0"/>
  </r>
  <r>
    <s v="2023"/>
    <x v="0"/>
    <x v="0"/>
    <x v="1"/>
    <x v="8"/>
    <s v="2 - Poder Ejecutivo"/>
    <s v="0206 - MINISTERIO DE EDUCACIÓN"/>
    <s v="0001 - MINISTERIO DE EDUCACION"/>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0"/>
    <n v="0"/>
    <n v="3121720.5999999996"/>
    <n v="0"/>
  </r>
  <r>
    <s v="2023"/>
    <x v="0"/>
    <x v="0"/>
    <x v="1"/>
    <x v="8"/>
    <s v="2 - Poder Ejecutivo"/>
    <s v="0206 - MINISTERIO DE EDUCACIÓN"/>
    <s v="0001 - MINISTERIO DE EDUCACION"/>
    <s v="4 - SERVICIOS SOCIALES"/>
    <s v="4.4 - Educación"/>
    <s v="4.4.01 - Educación inicial"/>
    <s v="2.7 - OBRAS"/>
    <s v="2.7.1 - OBRAS EN EDIFICACIONES"/>
    <s v="S"/>
    <s v="16 - AMPLIACIÓN DEL PLANTEL EDUCATIVO PARA INICIAL AMIAMA GÓMEZ, MUNICIPIO TÁBARA ARRIBA, PROVINCIA AZUA."/>
    <s v="10 - FONDO GENERAL"/>
    <n v="15447"/>
    <s v="02 - AZUA"/>
    <n v="0"/>
    <n v="0"/>
    <n v="1682887.83"/>
    <n v="0"/>
  </r>
  <r>
    <s v="2023"/>
    <x v="0"/>
    <x v="0"/>
    <x v="1"/>
    <x v="8"/>
    <s v="2 - Poder Ejecutivo"/>
    <s v="0206 - MINISTERIO DE EDUCACIÓN"/>
    <s v="0001 - MINISTERIO DE EDUCACION"/>
    <s v="4 - SERVICIOS SOCIALES"/>
    <s v="4.4 - Educación"/>
    <s v="4.4.01 - Educación inicial"/>
    <s v="2.7 - OBRAS"/>
    <s v="2.7.1 - OBRAS EN EDIFICACIONES"/>
    <s v="S"/>
    <s v="57 - AMPLIACIÓN DEL PLANTEL EDUCATIVO PARA INICIAL MARÍA TRINIDAD SÁNCHEZ, MUNICIPIO JUAN SANTIAGO, PROVINCIA ELÍAS PIÑA."/>
    <s v="10 - FONDO GENERAL"/>
    <n v="15440"/>
    <s v="07 - ELIAS PINA"/>
    <n v="0"/>
    <n v="0"/>
    <n v="1196343.25"/>
    <n v="0"/>
  </r>
  <r>
    <s v="2023"/>
    <x v="0"/>
    <x v="0"/>
    <x v="1"/>
    <x v="8"/>
    <s v="2 - Poder Ejecutivo"/>
    <s v="0206 - MINISTERIO DE EDUCACIÓN"/>
    <s v="0001 - MINISTERIO DE EDUCACION"/>
    <s v="4 - SERVICIOS SOCIALES"/>
    <s v="4.4 - Educación"/>
    <s v="4.4.01 - Educación inicial"/>
    <s v="2.7 - OBRAS"/>
    <s v="2.7.1 - OBRAS EN EDIFICACIONES"/>
    <s v="S"/>
    <s v="15 - AMPLIACIÓN DEL PLANTEL EDUCATIVO PARA INICIAL PROF. RAÚL JIMÉNEZ CAIRO, MUNICIPIO COMENDADOR, PROVINCIA ELÍAS PIÑA."/>
    <s v="10 - FONDO GENERAL"/>
    <n v="15365"/>
    <s v="07 - ELIAS PINA"/>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0"/>
    <n v="0"/>
    <n v="15721202.710000001"/>
    <n v="0"/>
  </r>
  <r>
    <s v="2023"/>
    <x v="0"/>
    <x v="0"/>
    <x v="1"/>
    <x v="8"/>
    <s v="2 - Poder Ejecutivo"/>
    <s v="0206 - MINISTERIO DE EDUCACIÓN"/>
    <s v="0001 - MINISTERIO DE EDUCACION"/>
    <s v="4 - SERVICIOS SOCIALES"/>
    <s v="4.4 - Educación"/>
    <s v="4.4.01 - Educación inicial"/>
    <s v="2.7 - OBRAS"/>
    <s v="2.7.1 - OBRAS EN EDIFICACIONES"/>
    <s v="S"/>
    <s v="47 - AMPLIACIÓN DEL PLANTEL EDUCATIVO PARA INICIAL LA MESETA, MUNICIPIO SAN JUAN, PROVINCIA SAN JUAN."/>
    <s v="10 - FONDO GENERAL"/>
    <n v="15430"/>
    <s v="22 -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44 - AMPLIACIÓN DEL PLANTEL EDUCATIVO PARA INICIAL LA SAONA, MUNICIPIO BANÍ, PROVINCIA PERAVIA."/>
    <s v="10 - FONDO GENERAL"/>
    <n v="15476"/>
    <s v="17 - PERAVIA"/>
    <n v="0"/>
    <n v="0"/>
    <n v="1682887.83"/>
    <n v="0"/>
  </r>
  <r>
    <s v="2023"/>
    <x v="0"/>
    <x v="0"/>
    <x v="1"/>
    <x v="8"/>
    <s v="2 - Poder Ejecutivo"/>
    <s v="0206 - MINISTERIO DE EDUCACIÓN"/>
    <s v="0001 - MINISTERIO DE EDUCACION"/>
    <s v="4 - SERVICIOS SOCIALES"/>
    <s v="4.4 - Educación"/>
    <s v="4.4.01 - Educación inicial"/>
    <s v="2.7 - OBRAS"/>
    <s v="2.7.1 - OBRAS EN EDIFICACIONES"/>
    <s v="S"/>
    <s v="12 - AMPLIACIÓN DEL PLANTEL EDUCATIVO PARA INICIAL PROF. ALTAGRACIA ENRIQUETA CASTRO DE BRITO, MUNICIPIO TÁBARA ARRIBA, PROVINCIA AZUA."/>
    <s v="10 - FONDO GENERAL"/>
    <n v="15443"/>
    <s v="02 - AZU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52 - AMPLIACIÓN DEL PLANTEL EDUCATIVO PARA INICIAL PUNTA CAÑA, MUNICIPIO SAN JUAN, PROVINCIA SAN JUAN."/>
    <s v="10 - FONDO GENERAL"/>
    <n v="15435"/>
    <s v="22 -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17 - AMPLIACIÓN DEL PLANTEL EDUCATIVO PARA INICIAL LOS RINCONCITOS, MUNICIPIO COMENDADOR, PROVINCIA ELÍAS PIÑA."/>
    <s v="10 - FONDO GENERAL"/>
    <n v="15367"/>
    <s v="07 - ELIAS PINA"/>
    <n v="0"/>
    <n v="0"/>
    <n v="1196343.25"/>
    <n v="0"/>
  </r>
  <r>
    <s v="2023"/>
    <x v="0"/>
    <x v="0"/>
    <x v="1"/>
    <x v="8"/>
    <s v="2 - Poder Ejecutivo"/>
    <s v="0206 - MINISTERIO DE EDUCACIÓN"/>
    <s v="0001 - MINISTERIO DE EDUCACION"/>
    <s v="4 - SERVICIOS SOCIALES"/>
    <s v="4.4 - Educación"/>
    <s v="4.4.01 - Educación inicial"/>
    <s v="2.7 - OBRAS"/>
    <s v="2.7.1 - OBRAS EN EDIFICACIONES"/>
    <s v="S"/>
    <s v="29 - AMPLIACIÓN DEL PLANTEL EDUCATIVO PARA INICIAL ACTIVO 20 - 30, MUNICIPIO LAS MATAS DE FARFÁN, PROVINCIA SAN JUAN."/>
    <s v="10 - FONDO GENERAL"/>
    <n v="15379"/>
    <s v="22 - SAN JUAN"/>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44 - AMPLIACIÓN DEL PLANTEL EDUCATIVO PARA INICIAL LOS CHARCOS, MUNICIPIO SAN JUAN, PROVINCIA SAN JUAN."/>
    <s v="10 - FONDO GENERAL"/>
    <n v="15427"/>
    <s v="22 -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22 - AMPLIACIÓN DEL PLANTEL EDUCATIVO PARA INICIAL JESÚS MAESTRO, MUNICIPIO SABANA YEGUA, PROVINCIA AZUA."/>
    <s v="10 - FONDO GENERAL"/>
    <n v="15454"/>
    <s v="02 - AZUA"/>
    <n v="0"/>
    <n v="0"/>
    <n v="1682887.83"/>
    <n v="0"/>
  </r>
  <r>
    <s v="2023"/>
    <x v="0"/>
    <x v="0"/>
    <x v="1"/>
    <x v="8"/>
    <s v="2 - Poder Ejecutivo"/>
    <s v="0206 - MINISTERIO DE EDUCACIÓN"/>
    <s v="0001 - MINISTERIO DE EDUCACION"/>
    <s v="4 - SERVICIOS SOCIALES"/>
    <s v="4.4 - Educación"/>
    <s v="4.4.01 - Educación inicial"/>
    <s v="2.7 - OBRAS"/>
    <s v="2.7.1 - OBRAS EN EDIFICACIONES"/>
    <s v="S"/>
    <s v="40 - AMPLIACIÓN DEL PLANTEL EDUCATIVO PARA INICIAL SABANA ALTA, MUNICIPIO SAN JUAN, PROVINCIA SAN JUAN."/>
    <s v="10 - FONDO GENERAL"/>
    <n v="15423"/>
    <s v="22 -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46 - AMPLIACIÓN DEL PLANTEL EDUCATIVO PARA INICIAL CATIVO, MUNICIPIO SAN JUAN, PROVINCIA SAN JUAN."/>
    <s v="10 - FONDO GENERAL"/>
    <n v="15429"/>
    <s v="22 -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0"/>
    <n v="0"/>
    <n v="1694859.1500000004"/>
    <n v="0"/>
  </r>
  <r>
    <s v="2023"/>
    <x v="0"/>
    <x v="0"/>
    <x v="1"/>
    <x v="8"/>
    <s v="2 - Poder Ejecutivo"/>
    <s v="0206 - MINISTERIO DE EDUCACIÓN"/>
    <s v="0001 - MINISTERIO DE EDUCACION"/>
    <s v="4 - SERVICIOS SOCIALES"/>
    <s v="4.4 - Educación"/>
    <s v="4.4.01 - Educación inicial"/>
    <s v="2.7 - OBRAS"/>
    <s v="2.7.1 - OBRAS EN EDIFICACIONES"/>
    <s v="S"/>
    <s v="27 - AMPLIACIÓN DEL PLANTEL EDUCATIVO PARA INICIAL EL PUERTO, MUNICIPIO AZUA, PROVINCIA AZUA."/>
    <s v="10 - FONDO GENERAL"/>
    <n v="15459"/>
    <s v="02 - AZUA"/>
    <n v="0"/>
    <n v="0"/>
    <n v="1192156.46"/>
    <n v="0"/>
  </r>
  <r>
    <s v="2023"/>
    <x v="0"/>
    <x v="0"/>
    <x v="1"/>
    <x v="8"/>
    <s v="2 - Poder Ejecutivo"/>
    <s v="0206 - MINISTERIO DE EDUCACIÓN"/>
    <s v="0001 - MINISTERIO DE EDUCACION"/>
    <s v="4 - SERVICIOS SOCIALES"/>
    <s v="4.4 - Educación"/>
    <s v="4.4.01 - Educación inicial"/>
    <s v="2.7 - OBRAS"/>
    <s v="2.7.1 - OBRAS EN EDIFICACIONES"/>
    <s v="S"/>
    <s v="19 - AMPLIACIÓN DEL PLANTEL EDUCATIVO PARA INICIAL VIDAL FIGUEREO BELTRÉ, MUNICIPIO AZUA, PROVINCIA AZUA."/>
    <s v="10 - FONDO GENERAL"/>
    <n v="15450"/>
    <s v="02 - AZU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45 - AMPLIACIÓN DEL PLANTEL EDUCATIVO PARA INICIAL MACOTILLO, MUNICIPIO SAN JUAN, PROVINCIA SAN JUAN."/>
    <s v="10 - FONDO GENERAL"/>
    <n v="15428"/>
    <s v="22 - SAN JUAN"/>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18 - AMPLIACIÓN DEL PLANTEL EDUCATIVO PARA INICIAL LA MESETA, MUNICIPIO COMENDADOR, PROVINCIA ELÍAS PIÑA."/>
    <s v="10 - FONDO GENERAL"/>
    <n v="15368"/>
    <s v="07 - ELIAS PINA"/>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0"/>
    <n v="0"/>
    <n v="1682887.83"/>
    <n v="0"/>
  </r>
  <r>
    <s v="2023"/>
    <x v="0"/>
    <x v="0"/>
    <x v="1"/>
    <x v="8"/>
    <s v="2 - Poder Ejecutivo"/>
    <s v="0206 - MINISTERIO DE EDUCACIÓN"/>
    <s v="0001 - MINISTERIO DE EDUCACION"/>
    <s v="4 - SERVICIOS SOCIALES"/>
    <s v="4.4 - Educación"/>
    <s v="4.4.01 - Educación inicial"/>
    <s v="2.7 - OBRAS"/>
    <s v="2.7.1 - OBRAS EN EDIFICACIONES"/>
    <s v="S"/>
    <s v="41 - AMPLIACIÓN DEL PLANTEL EDUCATIVO PARA INICIAL MILTON LAJARA DÍAZ, MUNICIPIO BANÍ, PROVINCIA PERAVIA."/>
    <s v="10 - FONDO GENERAL"/>
    <n v="15473"/>
    <s v="17 - PERAVIA"/>
    <n v="0"/>
    <n v="0"/>
    <n v="1192156.46"/>
    <n v="0"/>
  </r>
  <r>
    <s v="2023"/>
    <x v="0"/>
    <x v="0"/>
    <x v="1"/>
    <x v="8"/>
    <s v="2 - Poder Ejecutivo"/>
    <s v="0206 - MINISTERIO DE EDUCACIÓN"/>
    <s v="0001 - MINISTERIO DE EDUCACION"/>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0"/>
    <n v="0"/>
    <n v="2812263.83"/>
    <n v="0"/>
  </r>
  <r>
    <s v="2023"/>
    <x v="0"/>
    <x v="0"/>
    <x v="1"/>
    <x v="8"/>
    <s v="2 - Poder Ejecutivo"/>
    <s v="0206 - MINISTERIO DE EDUCACIÓN"/>
    <s v="0001 - MINISTERIO DE EDUCACION"/>
    <s v="4 - SERVICIOS SOCIALES"/>
    <s v="4.4 - Educación"/>
    <s v="4.4.01 - Educación inicial"/>
    <s v="2.7 - OBRAS"/>
    <s v="2.7.1 - OBRAS EN EDIFICACIONES"/>
    <s v="S"/>
    <s v="20 - AMPLIACIÓN DEL PLANTEL EDUCATIVO PARA INICIAL ANGOSTURA, MUNICIPIO COMENDADOR, PROVINCIA ELÍAS PIÑA."/>
    <s v="10 - FONDO GENERAL"/>
    <n v="15370"/>
    <s v="07 - ELIAS PINA"/>
    <n v="0"/>
    <n v="0"/>
    <n v="1196343.25"/>
    <n v="0"/>
  </r>
  <r>
    <s v="2023"/>
    <x v="0"/>
    <x v="0"/>
    <x v="1"/>
    <x v="8"/>
    <s v="2 - Poder Ejecutivo"/>
    <s v="0206 - MINISTERIO DE EDUCACIÓN"/>
    <s v="0001 - MINISTERIO DE EDUCACION"/>
    <s v="4 - SERVICIOS SOCIALES"/>
    <s v="4.4 - Educación"/>
    <s v="4.4.01 - Educación inicial"/>
    <s v="2.7 - OBRAS"/>
    <s v="2.7.1 - OBRAS EN EDIFICACIONES"/>
    <s v="S"/>
    <s v="19 - AMPLIACIÓN DEL PLANTEL EDUCATIVO PARA INICIAL EL PINO, MUNICIPIO COMENDADOR, PROVINCIA ELÍAS PIÑA."/>
    <s v="10 - FONDO GENERAL"/>
    <n v="15369"/>
    <s v="07 - ELIAS PINA"/>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0"/>
    <n v="0"/>
    <n v="2812263.83"/>
    <n v="0"/>
  </r>
  <r>
    <s v="2023"/>
    <x v="0"/>
    <x v="0"/>
    <x v="1"/>
    <x v="8"/>
    <s v="2 - Poder Ejecutivo"/>
    <s v="0206 - MINISTERIO DE EDUCACIÓN"/>
    <s v="0001 - MINISTERIO DE EDUCACION"/>
    <s v="4 - SERVICIOS SOCIALES"/>
    <s v="4.4 - Educación"/>
    <s v="4.4.01 - Educación inicial"/>
    <s v="2.7 - OBRAS"/>
    <s v="2.7.1 - OBRAS EN EDIFICACIONES"/>
    <s v="S"/>
    <s v="16 - AMPLIACIÓN DEL PLANTEL EDUCATIVO PARA INICIAL ISIDRO MARTÍNEZ, MUNICIPIO COMENDADOR, PROVINCIA ELÍAS PIÑA."/>
    <s v="10 - FONDO GENERAL"/>
    <n v="15366"/>
    <s v="07 - ELIAS PINA"/>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0"/>
    <n v="0"/>
    <n v="1192156.46"/>
    <n v="0"/>
  </r>
  <r>
    <s v="2023"/>
    <x v="0"/>
    <x v="0"/>
    <x v="1"/>
    <x v="8"/>
    <s v="2 - Poder Ejecutivo"/>
    <s v="0206 - MINISTERIO DE EDUCACIÓN"/>
    <s v="0001 - MINISTERIO DE EDUCACION"/>
    <s v="4 - SERVICIOS SOCIALES"/>
    <s v="4.4 - Educación"/>
    <s v="4.4.01 - Educación inicial"/>
    <s v="2.7 - OBRAS"/>
    <s v="2.7.1 - OBRAS EN EDIFICACIONES"/>
    <s v="S"/>
    <s v="18 - AMPLIACIÓN DEL PLANTEL EDUCATIVO PARA INICIAL LOS PARCELEROS, MUNICIPIO AZUA, PROVINCIA AZUA."/>
    <s v="10 - FONDO GENERAL"/>
    <n v="15449"/>
    <s v="02 - AZU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0"/>
    <n v="0"/>
    <n v="7279324.709999999"/>
    <n v="0"/>
  </r>
  <r>
    <s v="2023"/>
    <x v="0"/>
    <x v="0"/>
    <x v="1"/>
    <x v="8"/>
    <s v="2 - Poder Ejecutivo"/>
    <s v="0206 - MINISTERIO DE EDUCACIÓN"/>
    <s v="0001 - MINISTERIO DE EDUCACION"/>
    <s v="4 - SERVICIOS SOCIALES"/>
    <s v="4.4 - Educación"/>
    <s v="4.4.01 - Educación inicial"/>
    <s v="2.7 - OBRAS"/>
    <s v="2.7.1 - OBRAS EN EDIFICACIONES"/>
    <s v="S"/>
    <s v="13 - AMPLIACIÓN DEL PLANTEL EDUCATIVO PARA INICIAL ALTAGRACIA BENÍTEZ, MUNICIPIO AZUA, PROVINCIA AZUA."/>
    <s v="10 - FONDO GENERAL"/>
    <n v="15444"/>
    <s v="02 - AZU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49 - AMPLIACIÓN DEL PLANTEL EDUCATIVO PARA INICIAL LOS YAGUARIZOS, MUNICIPIO BANÍ, PROVINCIA PERAVIA."/>
    <s v="10 - FONDO GENERAL"/>
    <n v="15481"/>
    <s v="17 - PERAVIA"/>
    <n v="0"/>
    <n v="0"/>
    <n v="1682887.83"/>
    <n v="0"/>
  </r>
  <r>
    <s v="2023"/>
    <x v="0"/>
    <x v="0"/>
    <x v="1"/>
    <x v="8"/>
    <s v="2 - Poder Ejecutivo"/>
    <s v="0206 - MINISTERIO DE EDUCACIÓN"/>
    <s v="0001 - MINISTERIO DE EDUCACION"/>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0"/>
    <n v="0"/>
    <n v="1682887.83"/>
    <n v="0"/>
  </r>
  <r>
    <s v="2023"/>
    <x v="0"/>
    <x v="0"/>
    <x v="1"/>
    <x v="8"/>
    <s v="2 - Poder Ejecutivo"/>
    <s v="0206 - MINISTERIO DE EDUCACIÓN"/>
    <s v="0001 - MINISTERIO DE EDUCACION"/>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0"/>
    <n v="0"/>
    <n v="15721202.710000001"/>
    <n v="0"/>
  </r>
  <r>
    <s v="2023"/>
    <x v="0"/>
    <x v="0"/>
    <x v="1"/>
    <x v="8"/>
    <s v="2 - Poder Ejecutivo"/>
    <s v="0206 - MINISTERIO DE EDUCACIÓN"/>
    <s v="0001 - MINISTERIO DE EDUCACION"/>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0"/>
    <n v="0"/>
    <n v="1682887.83"/>
    <n v="0"/>
  </r>
  <r>
    <s v="2023"/>
    <x v="0"/>
    <x v="0"/>
    <x v="1"/>
    <x v="8"/>
    <s v="2 - Poder Ejecutivo"/>
    <s v="0206 - MINISTERIO DE EDUCACIÓN"/>
    <s v="0001 - MINISTERIO DE EDUCACION"/>
    <s v="4 - SERVICIOS SOCIALES"/>
    <s v="4.4 - Educación"/>
    <s v="4.4.01 - Educación inicial"/>
    <s v="2.7 - OBRAS"/>
    <s v="2.7.1 - OBRAS EN EDIFICACIONES"/>
    <s v="S"/>
    <s v="28 - AMPLIACIÓN DEL PLANTEL EDUCATIVO PARA INICIAL REYNALDO DEL CARMEN GARCÍA, MUNICIPIO AZUA, PROVINCIA AZUA."/>
    <s v="10 - FONDO GENERAL"/>
    <n v="15460"/>
    <s v="02 - AZU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0"/>
    <n v="0"/>
    <n v="2822352.4400000013"/>
    <n v="0"/>
  </r>
  <r>
    <s v="2023"/>
    <x v="0"/>
    <x v="0"/>
    <x v="1"/>
    <x v="8"/>
    <s v="2 - Poder Ejecutivo"/>
    <s v="0206 - MINISTERIO DE EDUCACIÓN"/>
    <s v="0001 - MINISTERIO DE EDUCACION"/>
    <s v="4 - SERVICIOS SOCIALES"/>
    <s v="4.4 - Educación"/>
    <s v="4.4.01 - Educación inicial"/>
    <s v="2.7 - OBRAS"/>
    <s v="2.7.1 - OBRAS EN EDIFICACIONES"/>
    <s v="S"/>
    <s v="33 - AMPLIACIÓN DEL PLANTEL EDUCATIVO PARA INICIAL LAS SALINAS, MUNICIPIO LAS SALINAS, PROVINCIA BARAHONA."/>
    <s v="10 - FONDO GENERAL"/>
    <n v="15362"/>
    <s v="04 - BARAHONA"/>
    <n v="0"/>
    <n v="0"/>
    <n v="1200530.04"/>
    <n v="0"/>
  </r>
  <r>
    <s v="2023"/>
    <x v="0"/>
    <x v="0"/>
    <x v="1"/>
    <x v="8"/>
    <s v="2 - Poder Ejecutivo"/>
    <s v="0206 - MINISTERIO DE EDUCACIÓN"/>
    <s v="0001 - MINISTERIO DE EDUCACION"/>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0"/>
    <n v="0"/>
    <n v="8444367.4399999995"/>
    <n v="0"/>
  </r>
  <r>
    <s v="2023"/>
    <x v="0"/>
    <x v="0"/>
    <x v="1"/>
    <x v="8"/>
    <s v="2 - Poder Ejecutivo"/>
    <s v="0206 - MINISTERIO DE EDUCACIÓN"/>
    <s v="0001 - MINISTERIO DE EDUCACION"/>
    <s v="4 - SERVICIOS SOCIALES"/>
    <s v="4.4 - Educación"/>
    <s v="4.4.01 - Educación inicial"/>
    <s v="2.7 - OBRAS"/>
    <s v="2.7.1 - OBRAS EN EDIFICACIONES"/>
    <s v="S"/>
    <s v="39 - AMPLIACIÓN DEL PLANTEL EDUCATIVO PARA INICIAL EL HATO, MUNICIPIO SAN JUAN, PROVINCIA SAN JUAN."/>
    <s v="10 - FONDO GENERAL"/>
    <n v="15422"/>
    <s v="22 - SAN JUAN"/>
    <n v="0"/>
    <n v="0"/>
    <n v="2812263.83"/>
    <n v="0"/>
  </r>
  <r>
    <s v="2023"/>
    <x v="0"/>
    <x v="0"/>
    <x v="1"/>
    <x v="8"/>
    <s v="2 - Poder Ejecutivo"/>
    <s v="0206 - MINISTERIO DE EDUCACIÓN"/>
    <s v="0001 - MINISTERIO DE EDUCACION"/>
    <s v="4 - SERVICIOS SOCIALES"/>
    <s v="4.4 - Educación"/>
    <s v="4.4.01 - Educación inicial"/>
    <s v="2.7 - OBRAS"/>
    <s v="2.7.1 - OBRAS EN EDIFICACIONES"/>
    <s v="S"/>
    <s v="28 - AMPLIACIÓN DEL PLANTEL EDUCATIVO PARA INICIAL FIDEL MEDINA, MUNICIPIO BARAHONA, PROVINCIA BARAHONA."/>
    <s v="10 - FONDO GENERAL"/>
    <n v="15357"/>
    <s v="04 - BARAHONA"/>
    <n v="0"/>
    <n v="0"/>
    <n v="2822352.4400000013"/>
    <n v="0"/>
  </r>
  <r>
    <s v="2023"/>
    <x v="0"/>
    <x v="0"/>
    <x v="1"/>
    <x v="8"/>
    <s v="2 - Poder Ejecutivo"/>
    <s v="0206 - MINISTERIO DE EDUCACIÓN"/>
    <s v="0001 - MINISTERIO DE EDUCACION"/>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0"/>
    <n v="0"/>
    <n v="1192156.46"/>
    <n v="0"/>
  </r>
  <r>
    <s v="2023"/>
    <x v="0"/>
    <x v="0"/>
    <x v="1"/>
    <x v="8"/>
    <s v="2 - Poder Ejecutivo"/>
    <s v="0206 - MINISTERIO DE EDUCACIÓN"/>
    <s v="0001 - MINISTERIO DE EDUCACION"/>
    <s v="4 - SERVICIOS SOCIALES"/>
    <s v="4.4 - Educación"/>
    <s v="4.4.01 - Educación inicial"/>
    <s v="2.7 - OBRAS"/>
    <s v="2.7.1 - OBRAS EN EDIFICACIONES"/>
    <s v="S"/>
    <s v="38 - AMPLIACIÓN DEL PLANTEL EDUCATIVO PARA INICIAL SAN ANDRÉS, MUNICIPIO VALLEJUELO, PROVINCIA SAN JUAN."/>
    <s v="10 - FONDO GENERAL"/>
    <n v="15421"/>
    <s v="22 -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36 - AMPLIACIÓN DEL PLANTEL EDUCATIVO PARA INICIAL ESPÍRITU SANTO, MUNICIPIO BANÍ, PROVINCIA PERAVIA."/>
    <s v="10 - FONDO GENERAL"/>
    <n v="15468"/>
    <s v="17 - PERAVIA"/>
    <n v="0"/>
    <n v="0"/>
    <n v="1682887.83"/>
    <n v="0"/>
  </r>
  <r>
    <s v="2023"/>
    <x v="0"/>
    <x v="0"/>
    <x v="1"/>
    <x v="8"/>
    <s v="2 - Poder Ejecutivo"/>
    <s v="0206 - MINISTERIO DE EDUCACIÓN"/>
    <s v="0001 - MINISTERIO DE EDUCACION"/>
    <s v="4 - SERVICIOS SOCIALES"/>
    <s v="4.4 - Educación"/>
    <s v="4.4.01 - Educación inicial"/>
    <s v="2.7 - OBRAS"/>
    <s v="2.7.1 - OBRAS EN EDIFICACIONES"/>
    <s v="S"/>
    <s v="40 - AMPLIACIÓN DEL PLANTEL EDUCATIVO PARA INICIAL VILLA DAVID, MUNICIPIO BANÍ, PROVINCIA PERAVIA."/>
    <s v="10 - FONDO GENERAL"/>
    <n v="15472"/>
    <s v="17 - PERAVI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0"/>
    <n v="0"/>
    <n v="2822352.4400000004"/>
    <n v="0"/>
  </r>
  <r>
    <s v="2023"/>
    <x v="0"/>
    <x v="0"/>
    <x v="1"/>
    <x v="8"/>
    <s v="2 - Poder Ejecutivo"/>
    <s v="0206 - MINISTERIO DE EDUCACIÓN"/>
    <s v="0001 - MINISTERIO DE EDUCACION"/>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0"/>
    <n v="0"/>
    <n v="1682887.83"/>
    <n v="0"/>
  </r>
  <r>
    <s v="2023"/>
    <x v="0"/>
    <x v="0"/>
    <x v="1"/>
    <x v="8"/>
    <s v="2 - Poder Ejecutivo"/>
    <s v="0206 - MINISTERIO DE EDUCACIÓN"/>
    <s v="0001 - MINISTERIO DE EDUCACION"/>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0"/>
    <n v="0"/>
    <n v="1682887.83"/>
    <n v="0"/>
  </r>
  <r>
    <s v="2023"/>
    <x v="0"/>
    <x v="0"/>
    <x v="1"/>
    <x v="8"/>
    <s v="2 - Poder Ejecutivo"/>
    <s v="0206 - MINISTERIO DE EDUCACIÓN"/>
    <s v="0001 - MINISTERIO DE EDUCACION"/>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0"/>
    <n v="0"/>
    <n v="1694859.1500000004"/>
    <n v="0"/>
  </r>
  <r>
    <s v="2023"/>
    <x v="0"/>
    <x v="0"/>
    <x v="1"/>
    <x v="8"/>
    <s v="2 - Poder Ejecutivo"/>
    <s v="0206 - MINISTERIO DE EDUCACIÓN"/>
    <s v="0001 - MINISTERIO DE EDUCACION"/>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0"/>
    <n v="0"/>
    <n v="14061319.140000001"/>
    <n v="0"/>
  </r>
  <r>
    <s v="2023"/>
    <x v="0"/>
    <x v="0"/>
    <x v="1"/>
    <x v="8"/>
    <s v="2 - Poder Ejecutivo"/>
    <s v="0206 - MINISTERIO DE EDUCACIÓN"/>
    <s v="0001 - MINISTERIO DE EDUCACION"/>
    <s v="4 - SERVICIOS SOCIALES"/>
    <s v="4.4 - Educación"/>
    <s v="4.4.01 - Educación inicial"/>
    <s v="2.7 - OBRAS"/>
    <s v="2.7.1 - OBRAS EN EDIFICACIONES"/>
    <s v="S"/>
    <s v="32 - AMPLIACIÓN DEL PLANTEL EDUCATIVO PARA INICIAL CATALINA POU, MUNICIPIO CABRAL, PROVINCIA BARAHONA."/>
    <s v="10 - FONDO GENERAL"/>
    <n v="15361"/>
    <s v="04 - BARAHONA"/>
    <n v="0"/>
    <n v="0"/>
    <n v="2822352.4400000013"/>
    <n v="0"/>
  </r>
  <r>
    <s v="2023"/>
    <x v="0"/>
    <x v="0"/>
    <x v="1"/>
    <x v="8"/>
    <s v="2 - Poder Ejecutivo"/>
    <s v="0206 - MINISTERIO DE EDUCACIÓN"/>
    <s v="0001 - MINISTERIO DE EDUCACION"/>
    <s v="4 - SERVICIOS SOCIALES"/>
    <s v="4.4 - Educación"/>
    <s v="4.4.01 - Educación inicial"/>
    <s v="2.7 - OBRAS"/>
    <s v="2.7.1 - OBRAS EN EDIFICACIONES"/>
    <s v="S"/>
    <s v="24 - AMPLIACIÓN DEL PLANTEL EDUCATIVO PARA INICIAL LUIS RAMÍREZ MORA, MUNICIPIO TÁBARA ARRIBA, PROVINCIA AZUA."/>
    <s v="10 - FONDO GENERAL"/>
    <n v="15456"/>
    <s v="02 - AZU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0"/>
    <n v="0"/>
    <n v="1658945.2000000002"/>
    <n v="0"/>
  </r>
  <r>
    <s v="2023"/>
    <x v="0"/>
    <x v="0"/>
    <x v="1"/>
    <x v="8"/>
    <s v="2 - Poder Ejecutivo"/>
    <s v="0206 - MINISTERIO DE EDUCACIÓN"/>
    <s v="0001 - MINISTERIO DE EDUCACION"/>
    <s v="4 - SERVICIOS SOCIALES"/>
    <s v="4.4 - Educación"/>
    <s v="4.4.01 - Educación inicial"/>
    <s v="2.7 - OBRAS"/>
    <s v="2.7.1 - OBRAS EN EDIFICACIONES"/>
    <s v="S"/>
    <s v="11 - AMPLIACIÓN DEL PLANTEL EDUCATIVO PARA INICIAL LAS CHARCAS NUEVA, MUNICIPIO LAS CHARCAS, PROVINCIA AZUA."/>
    <s v="10 - FONDO GENERAL"/>
    <n v="15442"/>
    <s v="02 - AZUA"/>
    <n v="0"/>
    <n v="0"/>
    <n v="2931376.0499999984"/>
    <n v="0"/>
  </r>
  <r>
    <s v="2023"/>
    <x v="0"/>
    <x v="0"/>
    <x v="1"/>
    <x v="8"/>
    <s v="2 - Poder Ejecutivo"/>
    <s v="0206 - MINISTERIO DE EDUCACIÓN"/>
    <s v="0001 - MINISTERIO DE EDUCACION"/>
    <s v="4 - SERVICIOS SOCIALES"/>
    <s v="4.4 - Educación"/>
    <s v="4.4.01 - Educación inicial"/>
    <s v="2.7 - OBRAS"/>
    <s v="2.7.1 - OBRAS EN EDIFICACIONES"/>
    <s v="S"/>
    <s v="46 - AMPLIACIÓN DEL PLANTEL EDUCATIVO PARA INICIAL GALEÓN, MUNICIPIO BANÍ, PROVINCIA PERAVIA."/>
    <s v="10 - FONDO GENERAL"/>
    <n v="15478"/>
    <s v="17 - PERAVIA"/>
    <n v="0"/>
    <n v="0"/>
    <n v="2931376.0499999989"/>
    <n v="0"/>
  </r>
  <r>
    <s v="2023"/>
    <x v="0"/>
    <x v="0"/>
    <x v="1"/>
    <x v="8"/>
    <s v="2 - Poder Ejecutivo"/>
    <s v="0206 - MINISTERIO DE EDUCACIÓN"/>
    <s v="0001 - MINISTERIO DE EDUCACION"/>
    <s v="4 - SERVICIOS SOCIALES"/>
    <s v="4.4 - Educación"/>
    <s v="4.4.01 - Educación inicial"/>
    <s v="2.7 - OBRAS"/>
    <s v="2.7.1 - OBRAS EN EDIFICACIONES"/>
    <s v="S"/>
    <s v="37 - AMPLIACIÓN DEL PLANTEL EDUCATIVO PARA INICIAL MÁXIMO GÓMEZ, MUNICIPIO BANÍ, PROVINCIA PERAVIA."/>
    <s v="10 - FONDO GENERAL"/>
    <n v="15469"/>
    <s v="17 - PERAVI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47 - AMPLIACIÓN DEL PLANTEL EDUCATIVO PARA INICIAL SABANA CHIQUITA, MUNICIPIO BANÍ, PROVINCIA PERAVIA."/>
    <s v="10 - FONDO GENERAL"/>
    <n v="15479"/>
    <s v="17 - PERAVIA"/>
    <n v="0"/>
    <n v="0"/>
    <n v="1192156.46"/>
    <n v="0"/>
  </r>
  <r>
    <s v="2023"/>
    <x v="0"/>
    <x v="0"/>
    <x v="1"/>
    <x v="8"/>
    <s v="2 - Poder Ejecutivo"/>
    <s v="0206 - MINISTERIO DE EDUCACIÓN"/>
    <s v="0001 - MINISTERIO DE EDUCACION"/>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0"/>
    <n v="0"/>
    <n v="1200530.04"/>
    <n v="0"/>
  </r>
  <r>
    <s v="2023"/>
    <x v="0"/>
    <x v="0"/>
    <x v="1"/>
    <x v="8"/>
    <s v="2 - Poder Ejecutivo"/>
    <s v="0206 - MINISTERIO DE EDUCACIÓN"/>
    <s v="0001 - MINISTERIO DE EDUCACION"/>
    <s v="4 - SERVICIOS SOCIALES"/>
    <s v="4.4 - Educación"/>
    <s v="4.4.01 - Educación inicial"/>
    <s v="2.7 - OBRAS"/>
    <s v="2.7.1 - OBRAS EN EDIFICACIONES"/>
    <s v="S"/>
    <s v="21 - AMPLIACIÓN DEL PLANTEL EDUCATIVO PARA INICIAL MANUEL ANTONIO MORALES, MUNICIPIO COMENDADOR, PROVINCIA ELÍAS PIÑA."/>
    <s v="10 - FONDO GENERAL"/>
    <n v="15371"/>
    <s v="07 - ELIAS PINA"/>
    <n v="0"/>
    <n v="0"/>
    <n v="14061319.140000001"/>
    <n v="0"/>
  </r>
  <r>
    <s v="2023"/>
    <x v="0"/>
    <x v="0"/>
    <x v="1"/>
    <x v="8"/>
    <s v="2 - Poder Ejecutivo"/>
    <s v="0206 - MINISTERIO DE EDUCACIÓN"/>
    <s v="0001 - MINISTERIO DE EDUCACION"/>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0"/>
    <n v="0"/>
    <n v="2822352.4400000013"/>
    <n v="0"/>
  </r>
  <r>
    <s v="2023"/>
    <x v="0"/>
    <x v="0"/>
    <x v="1"/>
    <x v="8"/>
    <s v="2 - Poder Ejecutivo"/>
    <s v="0206 - MINISTERIO DE EDUCACIÓN"/>
    <s v="0001 - MINISTERIO DE EDUCACION"/>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0"/>
    <n v="0"/>
    <n v="1712816.1199999992"/>
    <n v="0"/>
  </r>
  <r>
    <s v="2023"/>
    <x v="0"/>
    <x v="0"/>
    <x v="1"/>
    <x v="8"/>
    <s v="2 - Poder Ejecutivo"/>
    <s v="0206 - MINISTERIO DE EDUCACIÓN"/>
    <s v="0001 - MINISTERIO DE EDUCACION"/>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0"/>
    <n v="0"/>
    <n v="1192156.46"/>
    <n v="0"/>
  </r>
  <r>
    <s v="2023"/>
    <x v="0"/>
    <x v="0"/>
    <x v="1"/>
    <x v="8"/>
    <s v="2 - Poder Ejecutivo"/>
    <s v="0206 - MINISTERIO DE EDUCACIÓN"/>
    <s v="0001 - MINISTERIO DE EDUCACION"/>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0"/>
    <n v="0"/>
    <n v="1688873.4899999993"/>
    <n v="0"/>
  </r>
  <r>
    <s v="2023"/>
    <x v="0"/>
    <x v="0"/>
    <x v="1"/>
    <x v="8"/>
    <s v="2 - Poder Ejecutivo"/>
    <s v="0206 - MINISTERIO DE EDUCACIÓN"/>
    <s v="0001 - MINISTERIO DE EDUCACION"/>
    <s v="4 - SERVICIOS SOCIALES"/>
    <s v="4.4 - Educación"/>
    <s v="4.4.01 - Educación inicial"/>
    <s v="2.7 - OBRAS"/>
    <s v="2.7.1 - OBRAS EN EDIFICACIONES"/>
    <s v="S"/>
    <s v="27 - AMPLIACIÓN DEL PLANTEL EDUCATIVO PARA INICIAL BAITOITA, MUNICIPIO BARAHONA, PROVINCIA BARAHONA."/>
    <s v="10 - FONDO GENERAL"/>
    <n v="15356"/>
    <s v="04 - BARAHONA"/>
    <n v="0"/>
    <n v="0"/>
    <n v="2822352.4400000013"/>
    <n v="0"/>
  </r>
  <r>
    <s v="2023"/>
    <x v="0"/>
    <x v="0"/>
    <x v="1"/>
    <x v="8"/>
    <s v="2 - Poder Ejecutivo"/>
    <s v="0206 - MINISTERIO DE EDUCACIÓN"/>
    <s v="0001 - MINISTERIO DE EDUCACION"/>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0"/>
    <n v="0"/>
    <n v="1682887.83"/>
    <n v="0"/>
  </r>
  <r>
    <s v="2023"/>
    <x v="0"/>
    <x v="0"/>
    <x v="1"/>
    <x v="8"/>
    <s v="2 - Poder Ejecutivo"/>
    <s v="0206 - MINISTERIO DE EDUCACIÓN"/>
    <s v="0001 - MINISTERIO DE EDUCACION"/>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22 - AMPLIACIÓN DEL PLANTEL EDUCATIVO PARA INICIAL EVA MARÍA PELLERANO, MUNICIPIO BÁNICA, PROVINCIA ELÍAS PIÑA."/>
    <s v="10 - FONDO GENERAL"/>
    <n v="15372"/>
    <s v="07 - ELIAS PINA"/>
    <n v="0"/>
    <n v="0"/>
    <n v="14061319.140000001"/>
    <n v="0"/>
  </r>
  <r>
    <s v="2023"/>
    <x v="0"/>
    <x v="0"/>
    <x v="1"/>
    <x v="8"/>
    <s v="2 - Poder Ejecutivo"/>
    <s v="0206 - MINISTERIO DE EDUCACIÓN"/>
    <s v="0001 - MINISTERIO DE EDUCACION"/>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42 - AMPLIACIÓN DEL PLANTEL EDUCATIVO PARA INICIAL GUANITO, MUNICIPIO SAN JUAN, PROVINCIA SAN JUAN."/>
    <s v="10 - FONDO GENERAL"/>
    <n v="15425"/>
    <s v="22 -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29 - AMPLIACIÓN DEL PLANTEL EDUCATIVO PARA INICIAL CAÑADA DE PIEDRA, MUNICIPIO AZUA, PROVINCIA AZUA."/>
    <s v="10 - FONDO GENERAL"/>
    <n v="15461"/>
    <s v="02 - AZUA"/>
    <n v="0"/>
    <n v="0"/>
    <n v="1682887.83"/>
    <n v="0"/>
  </r>
  <r>
    <s v="2023"/>
    <x v="0"/>
    <x v="0"/>
    <x v="1"/>
    <x v="8"/>
    <s v="2 - Poder Ejecutivo"/>
    <s v="0206 - MINISTERIO DE EDUCACIÓN"/>
    <s v="0001 - MINISTERIO DE EDUCACION"/>
    <s v="4 - SERVICIOS SOCIALES"/>
    <s v="4.4 - Educación"/>
    <s v="4.4.01 - Educación inicial"/>
    <s v="2.7 - OBRAS"/>
    <s v="2.7.1 - OBRAS EN EDIFICACIONES"/>
    <s v="S"/>
    <s v="25 - AMPLIACIÓN DEL PLANTEL EDUCATIVO PARA INICIAL ISMAEL MIRANDA, MUNICIPIO ENRIQUILLO, PROVINCIA BARAHONA."/>
    <s v="10 - FONDO GENERAL"/>
    <n v="15354"/>
    <s v="04 - BARAHONA"/>
    <n v="0"/>
    <n v="0"/>
    <n v="1694859.1500000004"/>
    <n v="0"/>
  </r>
  <r>
    <s v="2023"/>
    <x v="0"/>
    <x v="0"/>
    <x v="1"/>
    <x v="8"/>
    <s v="2 - Poder Ejecutivo"/>
    <s v="0206 - MINISTERIO DE EDUCACIÓN"/>
    <s v="0001 - MINISTERIO DE EDUCACION"/>
    <s v="4 - SERVICIOS SOCIALES"/>
    <s v="4.4 - Educación"/>
    <s v="4.4.01 - Educación inicial"/>
    <s v="2.7 - OBRAS"/>
    <s v="2.7.1 - OBRAS EN EDIFICACIONES"/>
    <s v="S"/>
    <s v="35 - AMPLIACIÓN DEL PLANTEL EDUCATIVO PARA INICIAL DAMIÁN, MUNICIPIO EL CERCADO, PROVINCIA SAN JUAN."/>
    <s v="10 - FONDO GENERAL"/>
    <n v="15418"/>
    <s v="22 -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0"/>
    <n v="0"/>
    <n v="1196343.25"/>
    <n v="0"/>
  </r>
  <r>
    <s v="2023"/>
    <x v="0"/>
    <x v="0"/>
    <x v="1"/>
    <x v="8"/>
    <s v="2 - Poder Ejecutivo"/>
    <s v="0206 - MINISTERIO DE EDUCACIÓN"/>
    <s v="0001 - MINISTERIO DE EDUCACION"/>
    <s v="4 - SERVICIOS SOCIALES"/>
    <s v="4.4 - Educación"/>
    <s v="4.4.01 - Educación inicial"/>
    <s v="2.7 - OBRAS"/>
    <s v="2.7.1 - OBRAS EN EDIFICACIONES"/>
    <s v="S"/>
    <s v="50 - AMPLIACIÓN DEL PLANTEL EDUCATIVO PARA INICIAL CONCEPCIÓN BONA, MUNICIPIO BANÍ, PROVINCIA PERAVIA."/>
    <s v="10 - FONDO GENERAL"/>
    <n v="15482"/>
    <s v="17 - PERAVIA"/>
    <n v="0"/>
    <n v="0"/>
    <n v="2802175.209999999"/>
    <n v="0"/>
  </r>
  <r>
    <s v="2023"/>
    <x v="0"/>
    <x v="0"/>
    <x v="1"/>
    <x v="8"/>
    <s v="2 - Poder Ejecutivo"/>
    <s v="0206 - MINISTERIO DE EDUCACIÓN"/>
    <s v="0001 - MINISTERIO DE EDUCACION"/>
    <s v="4 - SERVICIOS SOCIALES"/>
    <s v="4.4 - Educación"/>
    <s v="4.4.01 - Educación inicial"/>
    <s v="2.7 - OBRAS"/>
    <s v="2.7.1 - OBRAS EN EDIFICACIONES"/>
    <s v="S"/>
    <s v="08 - AMPLIACIÓN DEL PLANTEL EDUCATIVO PARA INICIAL BURENDE, MUNICIPIO LA VEGA, PROVINCIA LA VEGA."/>
    <s v="10 - FONDO GENERAL"/>
    <n v="15612"/>
    <s v="13 - LA VEGA"/>
    <n v="0"/>
    <n v="0"/>
    <n v="2802175.21"/>
    <n v="0"/>
  </r>
  <r>
    <s v="2023"/>
    <x v="0"/>
    <x v="0"/>
    <x v="1"/>
    <x v="8"/>
    <s v="2 - Poder Ejecutivo"/>
    <s v="0206 - MINISTERIO DE EDUCACIÓN"/>
    <s v="0001 - MINISTERIO DE EDUCACION"/>
    <s v="4 - SERVICIOS SOCIALES"/>
    <s v="4.4 - Educación"/>
    <s v="4.4.01 - Educación inicial"/>
    <s v="2.7 - OBRAS"/>
    <s v="2.7.1 - OBRAS EN EDIFICACIONES"/>
    <s v="S"/>
    <s v="03 - AMPLIACIÓN DEL PLANTEL EDUCATIVO PARA INICIAL DAVID DURÁN , MUNICIPIO CONSTANZA, PROVINCIA LA VEGA."/>
    <s v="10 - FONDO GENERAL"/>
    <n v="15607"/>
    <s v="13 -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0"/>
    <n v="0"/>
    <n v="1664930.85"/>
    <n v="0"/>
  </r>
  <r>
    <s v="2023"/>
    <x v="0"/>
    <x v="0"/>
    <x v="1"/>
    <x v="8"/>
    <s v="2 - Poder Ejecutivo"/>
    <s v="0206 - MINISTERIO DE EDUCACIÓN"/>
    <s v="0001 - MINISTERIO DE EDUCACION"/>
    <s v="4 - SERVICIOS SOCIALES"/>
    <s v="4.4 - Educación"/>
    <s v="4.4.01 - Educación inicial"/>
    <s v="2.7 - OBRAS"/>
    <s v="2.7.1 - OBRAS EN EDIFICACIONES"/>
    <s v="S"/>
    <s v="35 - AMPLIACIÓN DEL PLANTEL EDUCATIVO PARA INICIAL EL JOBO, MUNICIPIO EL SEIBO, PROVINCIA EL SEIBO."/>
    <s v="10 - FONDO GENERAL"/>
    <n v="15578"/>
    <s v="08 - EL SEIBO"/>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14 - AMPLIACIÓN DEL PLANTEL EDUCATIVO PARA INICIAL COQUITO, MUNICIPIO LOS LLANOS, PROVINCIA SAN PEDRO DE MACORÍS."/>
    <s v="10 - FONDO GENERAL"/>
    <n v="15550"/>
    <s v="23 - SAN PEDRO DE MACORIS"/>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37 - AMPLIACIÓN DEL PLANTEL EDUCATIVO PARA INICIAL PASO CIBAO, MUNICIPIO EL SEIBO, PROVINCIA EL SEIBO."/>
    <s v="10 - FONDO GENERAL"/>
    <n v="15583"/>
    <s v="08 - EL SEIBO"/>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0"/>
    <n v="0"/>
    <n v="1222663.04"/>
    <n v="0"/>
  </r>
  <r>
    <s v="2023"/>
    <x v="0"/>
    <x v="0"/>
    <x v="1"/>
    <x v="8"/>
    <s v="2 - Poder Ejecutivo"/>
    <s v="0206 - MINISTERIO DE EDUCACIÓN"/>
    <s v="0001 - MINISTERIO DE EDUCACION"/>
    <s v="4 - SERVICIOS SOCIALES"/>
    <s v="4.4 - Educación"/>
    <s v="4.4.01 - Educación inicial"/>
    <s v="2.7 - OBRAS"/>
    <s v="2.7.1 - OBRAS EN EDIFICACIONES"/>
    <s v="S"/>
    <s v="31 - AMPLIACIÓN DEL PLANTEL EDUCATIVO PARA INICIAL CRISTO REY, MUNICIPIO LA ROMANA, PROVINCIA LA ROMANA."/>
    <s v="10 - FONDO GENERAL"/>
    <n v="15568"/>
    <s v="12 - LA ROMANA"/>
    <n v="0"/>
    <n v="0"/>
    <n v="1670916.51"/>
    <n v="0"/>
  </r>
  <r>
    <s v="2023"/>
    <x v="0"/>
    <x v="0"/>
    <x v="1"/>
    <x v="8"/>
    <s v="2 - Poder Ejecutivo"/>
    <s v="0206 - MINISTERIO DE EDUCACIÓN"/>
    <s v="0001 - MINISTERIO DE EDUCACION"/>
    <s v="4 - SERVICIOS SOCIALES"/>
    <s v="4.4 - Educación"/>
    <s v="4.4.01 - Educación inicial"/>
    <s v="2.7 - OBRAS"/>
    <s v="2.7.1 - OBRAS EN EDIFICACIONES"/>
    <s v="S"/>
    <s v="11 - AMPLIACIÓN DEL PLANTEL EDUCATIVO PARA INICIAL GUACO LOS FRÍAS, MUNICIPIO LA VEGA, PROVINCIA LA VEGA."/>
    <s v="10 - FONDO GENERAL"/>
    <n v="15615"/>
    <s v="13 - LA VEGA"/>
    <n v="0"/>
    <n v="0"/>
    <n v="1192156.46"/>
    <n v="0"/>
  </r>
  <r>
    <s v="2023"/>
    <x v="0"/>
    <x v="0"/>
    <x v="1"/>
    <x v="8"/>
    <s v="2 - Poder Ejecutivo"/>
    <s v="0206 - MINISTERIO DE EDUCACIÓN"/>
    <s v="0001 - MINISTERIO DE EDUCACION"/>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41 - AMPLIACIÓN DEL PLANTEL EDUCATIVO PARA INICIAL LAS PAJAS, MUNICIPIO HATO MAYOR, PROVINCIA HATO MAYOR."/>
    <s v="10 - FONDO GENERAL"/>
    <n v="15586"/>
    <s v="30 - HATO MAYOR"/>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34 - AMPLIACIÓN DEL PLANTEL EDUCATIVO PARA INICIAL JUAN PABLO DUARTE, MUNICIPIO HATO MAYOR, PROVINCIA HATO MAYOR."/>
    <s v="10 - FONDO GENERAL"/>
    <n v="15575"/>
    <s v="30 - HATO MAYOR"/>
    <n v="0"/>
    <n v="0"/>
    <n v="2771909.35"/>
    <n v="0"/>
  </r>
  <r>
    <s v="2023"/>
    <x v="0"/>
    <x v="0"/>
    <x v="1"/>
    <x v="8"/>
    <s v="2 - Poder Ejecutivo"/>
    <s v="0206 - MINISTERIO DE EDUCACIÓN"/>
    <s v="0001 - MINISTERIO DE EDUCACION"/>
    <s v="4 - SERVICIOS SOCIALES"/>
    <s v="4.4 - Educación"/>
    <s v="4.4.01 - Educación inicial"/>
    <s v="2.7 - OBRAS"/>
    <s v="2.7.1 - OBRAS EN EDIFICACIONES"/>
    <s v="S"/>
    <s v="64 - AMPLIACIÓN DEL PLANTEL EDUCATIVO PARA INICIAL SAN ANTONIO, MUNICIPIO SAN CRISTÓBAL, PROVINCIA SAN CRISTÓBAL."/>
    <s v="10 - FONDO GENERAL"/>
    <n v="15517"/>
    <s v="21 - SAN CRISTOBAL"/>
    <n v="0"/>
    <n v="0"/>
    <n v="1664930.85"/>
    <n v="0"/>
  </r>
  <r>
    <s v="2023"/>
    <x v="0"/>
    <x v="0"/>
    <x v="1"/>
    <x v="8"/>
    <s v="2 - Poder Ejecutivo"/>
    <s v="0206 - MINISTERIO DE EDUCACIÓN"/>
    <s v="0001 - MINISTERIO DE EDUCACION"/>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0"/>
    <n v="0"/>
    <n v="1664930.85"/>
    <n v="0"/>
  </r>
  <r>
    <s v="2023"/>
    <x v="0"/>
    <x v="0"/>
    <x v="1"/>
    <x v="8"/>
    <s v="2 - Poder Ejecutivo"/>
    <s v="0206 - MINISTERIO DE EDUCACIÓN"/>
    <s v="0001 - MINISTERIO DE EDUCACION"/>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0"/>
    <n v="0"/>
    <n v="2771909.35"/>
    <n v="0"/>
  </r>
  <r>
    <s v="2023"/>
    <x v="0"/>
    <x v="0"/>
    <x v="1"/>
    <x v="8"/>
    <s v="2 - Poder Ejecutivo"/>
    <s v="0206 - MINISTERIO DE EDUCACIÓN"/>
    <s v="0001 - MINISTERIO DE EDUCACION"/>
    <s v="4 - SERVICIOS SOCIALES"/>
    <s v="4.4 - Educación"/>
    <s v="4.4.01 - Educación inicial"/>
    <s v="2.7 - OBRAS"/>
    <s v="2.7.1 - OBRAS EN EDIFICACIONES"/>
    <s v="S"/>
    <s v="16 - AMPLIACIÓN DEL PLANTEL EDUCATIVO PARA INICIAL RANCHO VIEJO, MUNICIPIO LA VEGA, PROVINCIA LA VEGA."/>
    <s v="10 - FONDO GENERAL"/>
    <n v="15620"/>
    <s v="13 -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0"/>
    <n v="0"/>
    <n v="2771909.35"/>
    <n v="0"/>
  </r>
  <r>
    <s v="2023"/>
    <x v="0"/>
    <x v="0"/>
    <x v="1"/>
    <x v="8"/>
    <s v="2 - Poder Ejecutivo"/>
    <s v="0206 - MINISTERIO DE EDUCACIÓN"/>
    <s v="0001 - MINISTERIO DE EDUCACION"/>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n v="15563"/>
    <s v="23 - SAN PEDRO DE MACORIS"/>
    <n v="0"/>
    <n v="0"/>
    <n v="1658945.19"/>
    <n v="0"/>
  </r>
  <r>
    <s v="2023"/>
    <x v="0"/>
    <x v="0"/>
    <x v="1"/>
    <x v="8"/>
    <s v="2 - Poder Ejecutivo"/>
    <s v="0206 - MINISTERIO DE EDUCACIÓN"/>
    <s v="0001 - MINISTERIO DE EDUCACION"/>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0"/>
    <n v="0"/>
    <n v="2771909.35"/>
    <n v="0"/>
  </r>
  <r>
    <s v="2023"/>
    <x v="0"/>
    <x v="0"/>
    <x v="1"/>
    <x v="8"/>
    <s v="2 - Poder Ejecutivo"/>
    <s v="0206 - MINISTERIO DE EDUCACIÓN"/>
    <s v="0001 - MINISTERIO DE EDUCACION"/>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0"/>
    <n v="0"/>
    <n v="1682887.83"/>
    <n v="0"/>
  </r>
  <r>
    <s v="2023"/>
    <x v="0"/>
    <x v="0"/>
    <x v="1"/>
    <x v="8"/>
    <s v="2 - Poder Ejecutivo"/>
    <s v="0206 - MINISTERIO DE EDUCACIÓN"/>
    <s v="0001 - MINISTERIO DE EDUCACION"/>
    <s v="4 - SERVICIOS SOCIALES"/>
    <s v="4.4 - Educación"/>
    <s v="4.4.01 - Educación inicial"/>
    <s v="2.7 - OBRAS"/>
    <s v="2.7.1 - OBRAS EN EDIFICACIONES"/>
    <s v="S"/>
    <s v="36 - AMPLIACIÓN DEL PLANTEL EDUCATIVO PARA INICIAL EL GUAYABAL, MUNICIPIO HATO MAYOR, PROVINCIA HATO MAYOR."/>
    <s v="10 - FONDO GENERAL"/>
    <n v="15580"/>
    <s v="30 - HATO MAYOR"/>
    <n v="0"/>
    <n v="0"/>
    <n v="1664930.85"/>
    <n v="0"/>
  </r>
  <r>
    <s v="2023"/>
    <x v="0"/>
    <x v="0"/>
    <x v="1"/>
    <x v="8"/>
    <s v="2 - Poder Ejecutivo"/>
    <s v="0206 - MINISTERIO DE EDUCACIÓN"/>
    <s v="0001 - MINISTERIO DE EDUCACION"/>
    <s v="4 - SERVICIOS SOCIALES"/>
    <s v="4.4 - Educación"/>
    <s v="4.4.01 - Educación inicial"/>
    <s v="2.7 - OBRAS"/>
    <s v="2.7.1 - OBRAS EN EDIFICACIONES"/>
    <s v="S"/>
    <s v="34 - AMPLIACIÓN DEL PLANTEL EDUCATIVO PARA INICIAL CAÑADA DEL AGUA, MUNICIPIO EL SEIBO, PROVINCIA EL SEIBO."/>
    <s v="10 - FONDO GENERAL"/>
    <n v="15576"/>
    <s v="08 - EL SEIBO"/>
    <n v="0"/>
    <n v="0"/>
    <n v="1664930.85"/>
    <n v="0"/>
  </r>
  <r>
    <s v="2023"/>
    <x v="0"/>
    <x v="0"/>
    <x v="1"/>
    <x v="8"/>
    <s v="2 - Poder Ejecutivo"/>
    <s v="0206 - MINISTERIO DE EDUCACIÓN"/>
    <s v="0001 - MINISTERIO DE EDUCACION"/>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0"/>
    <n v="0"/>
    <n v="2771909.35"/>
    <n v="0"/>
  </r>
  <r>
    <s v="2023"/>
    <x v="0"/>
    <x v="0"/>
    <x v="1"/>
    <x v="8"/>
    <s v="2 - Poder Ejecutivo"/>
    <s v="0206 - MINISTERIO DE EDUCACIÓN"/>
    <s v="0001 - MINISTERIO DE EDUCACION"/>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0"/>
    <n v="0"/>
    <n v="2781997.97"/>
    <n v="0"/>
  </r>
  <r>
    <s v="2023"/>
    <x v="0"/>
    <x v="0"/>
    <x v="1"/>
    <x v="8"/>
    <s v="2 - Poder Ejecutivo"/>
    <s v="0206 - MINISTERIO DE EDUCACIÓN"/>
    <s v="0001 - MINISTERIO DE EDUCACION"/>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51 - AMPLIACIÓN DEL PLANTEL EDUCATIVO PARA INICIAL SOR MARILENE COLE, MUNICIPIO CONSUELO, PROVINCIA SAN PEDRO DE MACORÍS."/>
    <s v="10 - FONDO GENERAL"/>
    <n v="15596"/>
    <s v="23 - SAN PEDRO DE MACORIS"/>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25 - AMPLIACIÓN DEL PLANTEL EDUCATIVO PARA INICIAL ERNESTO CONCEPCIÓN LUCIANO, MUNICIPIO LA VEGA, PROVINCIA LA VEGA."/>
    <s v="10 - FONDO GENERAL"/>
    <n v="15629"/>
    <s v="13 -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0"/>
    <n v="0"/>
    <n v="1664930.85"/>
    <n v="0"/>
  </r>
  <r>
    <s v="2023"/>
    <x v="0"/>
    <x v="0"/>
    <x v="1"/>
    <x v="8"/>
    <s v="2 - Poder Ejecutivo"/>
    <s v="0206 - MINISTERIO DE EDUCACIÓN"/>
    <s v="0001 - MINISTERIO DE EDUCACION"/>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0"/>
    <n v="0"/>
    <n v="1192156.46"/>
    <n v="0"/>
  </r>
  <r>
    <s v="2023"/>
    <x v="0"/>
    <x v="0"/>
    <x v="1"/>
    <x v="8"/>
    <s v="2 - Poder Ejecutivo"/>
    <s v="0206 - MINISTERIO DE EDUCACIÓN"/>
    <s v="0001 - MINISTERIO DE EDUCACION"/>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0"/>
    <n v="0"/>
    <n v="5377407.6200000001"/>
    <n v="0"/>
  </r>
  <r>
    <s v="2023"/>
    <x v="0"/>
    <x v="0"/>
    <x v="1"/>
    <x v="8"/>
    <s v="2 - Poder Ejecutivo"/>
    <s v="0206 - MINISTERIO DE EDUCACIÓN"/>
    <s v="0001 - MINISTERIO DE EDUCACION"/>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18 - AMPLIACIÓN DEL PLANTEL EDUCATIVO PARA INICIAL LAS CABUYAS, MUNICIPIO LA VEGA, PROVINCIA LA VEGA."/>
    <s v="10 - FONDO GENERAL"/>
    <n v="15622"/>
    <s v="13 - LA VEGA"/>
    <n v="0"/>
    <n v="0"/>
    <n v="1192156.46"/>
    <n v="0"/>
  </r>
  <r>
    <s v="2023"/>
    <x v="0"/>
    <x v="0"/>
    <x v="1"/>
    <x v="8"/>
    <s v="2 - Poder Ejecutivo"/>
    <s v="0206 - MINISTERIO DE EDUCACIÓN"/>
    <s v="0001 - MINISTERIO DE EDUCACION"/>
    <s v="4 - SERVICIOS SOCIALES"/>
    <s v="4.4 - Educación"/>
    <s v="4.4.01 - Educación inicial"/>
    <s v="2.7 - OBRAS"/>
    <s v="2.7.1 - OBRAS EN EDIFICACIONES"/>
    <s v="S"/>
    <s v="65 - AMPLIACIÓN DEL PLANTEL EDUCATIVO PARA INICIAL SABANA TORO, MUNICIPIO SAN CRISTÓBAL, PROVINCIA SAN CRISTÓBAL."/>
    <s v="10 - FONDO GENERAL"/>
    <n v="15518"/>
    <s v="21 - SAN CRISTOBAL"/>
    <n v="0"/>
    <n v="0"/>
    <n v="2771909.35"/>
    <n v="0"/>
  </r>
  <r>
    <s v="2023"/>
    <x v="0"/>
    <x v="0"/>
    <x v="1"/>
    <x v="8"/>
    <s v="2 - Poder Ejecutivo"/>
    <s v="0206 - MINISTERIO DE EDUCACIÓN"/>
    <s v="0001 - MINISTERIO DE EDUCACION"/>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58 - AMPLIACIÓN DEL PLANTEL EDUCATIVO PARA INICIAL PABLO BARINAS, MUNICIPIO SAN CRISTÓBAL, PROVINCIA SAN CRISTÓBAL."/>
    <s v="10 - FONDO GENERAL"/>
    <n v="15511"/>
    <s v="21 - SAN CRISTOBAL"/>
    <n v="0"/>
    <n v="0"/>
    <n v="2771909.35"/>
    <n v="0"/>
  </r>
  <r>
    <s v="2023"/>
    <x v="0"/>
    <x v="0"/>
    <x v="1"/>
    <x v="8"/>
    <s v="2 - Poder Ejecutivo"/>
    <s v="0206 - MINISTERIO DE EDUCACIÓN"/>
    <s v="0001 - MINISTERIO DE EDUCACION"/>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0"/>
    <n v="0"/>
    <n v="1192156.46"/>
    <n v="0"/>
  </r>
  <r>
    <s v="2023"/>
    <x v="0"/>
    <x v="0"/>
    <x v="1"/>
    <x v="8"/>
    <s v="2 - Poder Ejecutivo"/>
    <s v="0206 - MINISTERIO DE EDUCACIÓN"/>
    <s v="0001 - MINISTERIO DE EDUCACION"/>
    <s v="4 - SERVICIOS SOCIALES"/>
    <s v="4.4 - Educación"/>
    <s v="4.4.01 - Educación inicial"/>
    <s v="2.7 - OBRAS"/>
    <s v="2.7.1 - OBRAS EN EDIFICACIONES"/>
    <s v="S"/>
    <s v="35 - AMPLIACIÓN DEL PLANTEL EDUCATIVO PARA INICIAL MANCHADO, MUNICIPIO HATO MAYOR, PROVINCIA HATO MAYOR."/>
    <s v="10 - FONDO GENERAL"/>
    <n v="15577"/>
    <s v="30 - HATO MAYOR"/>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n v="15562"/>
    <s v="23 - SAN PEDRO DE MACORIS"/>
    <n v="0"/>
    <n v="0"/>
    <n v="1175409.3"/>
    <n v="0"/>
  </r>
  <r>
    <s v="2023"/>
    <x v="0"/>
    <x v="0"/>
    <x v="1"/>
    <x v="8"/>
    <s v="2 - Poder Ejecutivo"/>
    <s v="0206 - MINISTERIO DE EDUCACIÓN"/>
    <s v="0001 - MINISTERIO DE EDUCACION"/>
    <s v="4 - SERVICIOS SOCIALES"/>
    <s v="4.4 - Educación"/>
    <s v="4.4.01 - Educación inicial"/>
    <s v="2.7 - OBRAS"/>
    <s v="2.7.1 - OBRAS EN EDIFICACIONES"/>
    <s v="S"/>
    <s v="29 - AMPLIACIÓN DEL PLANTEL EDUCATIVO PARA INICIAL LA FRONTERA, MUNICIPIO JIMA ABAJO, PROVINCIA LA VEGA."/>
    <s v="10 - FONDO GENERAL"/>
    <n v="15645"/>
    <s v="13 - LA VEGA"/>
    <n v="0"/>
    <n v="0"/>
    <n v="1192156.46"/>
    <n v="0"/>
  </r>
  <r>
    <s v="2023"/>
    <x v="0"/>
    <x v="0"/>
    <x v="1"/>
    <x v="8"/>
    <s v="2 - Poder Ejecutivo"/>
    <s v="0206 - MINISTERIO DE EDUCACIÓN"/>
    <s v="0001 - MINISTERIO DE EDUCACION"/>
    <s v="4 - SERVICIOS SOCIALES"/>
    <s v="4.4 - Educación"/>
    <s v="4.4.01 - Educación inicial"/>
    <s v="2.7 - OBRAS"/>
    <s v="2.7.1 - OBRAS EN EDIFICACIONES"/>
    <s v="S"/>
    <s v="55 - AMPLIACIÓN DEL PLANTEL EDUCATIVO PARA INICIAL VIRGEN DE LA CARIDAD DEL COBRE, MUNICIPIO QUISQUEYA, PROVINCIA SAN PEDRO DE MACORÍS."/>
    <s v="10 - FONDO GENERAL"/>
    <n v="15600"/>
    <s v="23 - SAN PEDRO DE MACORIS"/>
    <n v="0"/>
    <n v="0"/>
    <n v="1222663.04"/>
    <n v="0"/>
  </r>
  <r>
    <s v="2023"/>
    <x v="0"/>
    <x v="0"/>
    <x v="1"/>
    <x v="8"/>
    <s v="2 - Poder Ejecutivo"/>
    <s v="0206 - MINISTERIO DE EDUCACIÓN"/>
    <s v="0001 - MINISTERIO DE EDUCACION"/>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0"/>
    <n v="0"/>
    <n v="1664930.85"/>
    <n v="0"/>
  </r>
  <r>
    <s v="2023"/>
    <x v="0"/>
    <x v="0"/>
    <x v="1"/>
    <x v="8"/>
    <s v="2 - Poder Ejecutivo"/>
    <s v="0206 - MINISTERIO DE EDUCACIÓN"/>
    <s v="0001 - MINISTERIO DE EDUCACION"/>
    <s v="4 - SERVICIOS SOCIALES"/>
    <s v="4.4 - Educación"/>
    <s v="4.4.01 - Educación inicial"/>
    <s v="2.7 - OBRAS"/>
    <s v="2.7.1 - OBRAS EN EDIFICACIONES"/>
    <s v="S"/>
    <s v="09 - AMPLIACIÓN DEL PLANTEL EDUCATIVO PARA INICIAL LOS GUANDULES, MUNICIPIO SAN PEDRO DE MACORÍS, PROVINCIA SAN PEDRO DE MACORÍS."/>
    <s v="10 - FONDO GENERAL"/>
    <n v="15545"/>
    <s v="23 - SAN PEDRO DE MACORIS"/>
    <n v="0"/>
    <n v="0"/>
    <n v="2771909.35"/>
    <n v="0"/>
  </r>
  <r>
    <s v="2023"/>
    <x v="0"/>
    <x v="0"/>
    <x v="1"/>
    <x v="8"/>
    <s v="2 - Poder Ejecutivo"/>
    <s v="0206 - MINISTERIO DE EDUCACIÓN"/>
    <s v="0001 - MINISTERIO DE EDUCACION"/>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0"/>
    <n v="0"/>
    <n v="2771909.35"/>
    <n v="0"/>
  </r>
  <r>
    <s v="2023"/>
    <x v="0"/>
    <x v="0"/>
    <x v="1"/>
    <x v="8"/>
    <s v="2 - Poder Ejecutivo"/>
    <s v="0206 - MINISTERIO DE EDUCACIÓN"/>
    <s v="0001 - MINISTERIO DE EDUCACION"/>
    <s v="4 - SERVICIOS SOCIALES"/>
    <s v="4.4 - Educación"/>
    <s v="4.4.01 - Educación inicial"/>
    <s v="2.7 - OBRAS"/>
    <s v="2.7.1 - OBRAS EN EDIFICACIONES"/>
    <s v="S"/>
    <s v="29 - AMPLIACIÓN DEL PLANTEL EDUCATIVO PARA INICIAL AMADO MARÍA TEJADA SÁNCHEZ, MUNICIPIO MOCA, PROVINCIA ESPAILLAT."/>
    <s v="10 - FONDO GENERAL"/>
    <n v="15649"/>
    <s v="09 - ESPAILLAT"/>
    <n v="0"/>
    <n v="0"/>
    <n v="2802175.21"/>
    <n v="0"/>
  </r>
  <r>
    <s v="2023"/>
    <x v="0"/>
    <x v="0"/>
    <x v="1"/>
    <x v="8"/>
    <s v="2 - Poder Ejecutivo"/>
    <s v="0206 - MINISTERIO DE EDUCACIÓN"/>
    <s v="0001 - MINISTERIO DE EDUCACION"/>
    <s v="4 - SERVICIOS SOCIALES"/>
    <s v="4.4 - Educación"/>
    <s v="4.4.01 - Educación inicial"/>
    <s v="2.7 - OBRAS"/>
    <s v="2.7.1 - OBRAS EN EDIFICACIONES"/>
    <s v="S"/>
    <s v="20 - AMPLIACIÓN DEL PLANTEL EDUCATIVO PARA INICIAL LA GUAMA ABAJO, MUNICIPIO LA VEGA, PROVINCIA LA VEGA."/>
    <s v="10 - FONDO GENERAL"/>
    <n v="15624"/>
    <s v="13 -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0"/>
    <n v="0"/>
    <n v="1192156.46"/>
    <n v="0"/>
  </r>
  <r>
    <s v="2023"/>
    <x v="0"/>
    <x v="0"/>
    <x v="1"/>
    <x v="8"/>
    <s v="2 - Poder Ejecutivo"/>
    <s v="0206 - MINISTERIO DE EDUCACIÓN"/>
    <s v="0001 - MINISTERIO DE EDUCACION"/>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0"/>
    <n v="1192156.46"/>
    <n v="0"/>
  </r>
  <r>
    <s v="2023"/>
    <x v="0"/>
    <x v="0"/>
    <x v="1"/>
    <x v="8"/>
    <s v="2 - Poder Ejecutivo"/>
    <s v="0206 - MINISTERIO DE EDUCACIÓN"/>
    <s v="0001 - MINISTERIO DE EDUCACION"/>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0"/>
    <n v="0"/>
    <n v="3087940.68"/>
    <n v="0"/>
  </r>
  <r>
    <s v="2023"/>
    <x v="0"/>
    <x v="0"/>
    <x v="1"/>
    <x v="8"/>
    <s v="2 - Poder Ejecutivo"/>
    <s v="0206 - MINISTERIO DE EDUCACIÓN"/>
    <s v="0001 - MINISTERIO DE EDUCACION"/>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0"/>
    <n v="0"/>
    <n v="1175409.3"/>
    <n v="0"/>
  </r>
  <r>
    <s v="2023"/>
    <x v="0"/>
    <x v="0"/>
    <x v="1"/>
    <x v="8"/>
    <s v="2 - Poder Ejecutivo"/>
    <s v="0206 - MINISTERIO DE EDUCACIÓN"/>
    <s v="0001 - MINISTERIO DE EDUCACION"/>
    <s v="4 - SERVICIOS SOCIALES"/>
    <s v="4.4 - Educación"/>
    <s v="4.4.01 - Educación inicial"/>
    <s v="2.7 - OBRAS"/>
    <s v="2.7.1 - OBRAS EN EDIFICACIONES"/>
    <s v="S"/>
    <s v="05 - AMPLIACIÓN DEL PLANTEL EDUCATIVO PARA INICIAL HATO VIEJO , MUNICIPIO JARABACOA, PROVINCIA LA VEGA."/>
    <s v="10 - FONDO GENERAL"/>
    <n v="15609"/>
    <s v="13 - LA VEGA"/>
    <n v="0"/>
    <n v="0"/>
    <n v="1192156.46"/>
    <n v="0"/>
  </r>
  <r>
    <s v="2023"/>
    <x v="0"/>
    <x v="0"/>
    <x v="1"/>
    <x v="8"/>
    <s v="2 - Poder Ejecutivo"/>
    <s v="0206 - MINISTERIO DE EDUCACIÓN"/>
    <s v="0001 - MINISTERIO DE EDUCACION"/>
    <s v="4 - SERVICIOS SOCIALES"/>
    <s v="4.4 - Educación"/>
    <s v="4.4.01 - Educación inicial"/>
    <s v="2.7 - OBRAS"/>
    <s v="2.7.1 - OBRAS EN EDIFICACIONES"/>
    <s v="S"/>
    <s v="33 - AMPLIACIÓN DEL PLANTEL EDUCATIVO PARA INICIAL BATEY CENTRAL, MUNICIPIO LA ROMANA, PROVINCIA LA ROMANA."/>
    <s v="10 - FONDO GENERAL"/>
    <n v="15570"/>
    <s v="12 - LA ROMANA"/>
    <n v="0"/>
    <n v="0"/>
    <n v="1670916.51"/>
    <n v="0"/>
  </r>
  <r>
    <s v="2023"/>
    <x v="0"/>
    <x v="0"/>
    <x v="1"/>
    <x v="8"/>
    <s v="2 - Poder Ejecutivo"/>
    <s v="0206 - MINISTERIO DE EDUCACIÓN"/>
    <s v="0001 - MINISTERIO DE EDUCACION"/>
    <s v="4 - SERVICIOS SOCIALES"/>
    <s v="4.4 - Educación"/>
    <s v="4.4.01 - Educación inicial"/>
    <s v="2.7 - OBRAS"/>
    <s v="2.7.1 - OBRAS EN EDIFICACIONES"/>
    <s v="S"/>
    <s v="22 - AMPLIACIÓN DEL PLANTEL EDUCATIVO PARA INICIAL ANA LUISA SUAREZ CARABALLO, MUNICIPIO LA VEGA, PROVINCIA LA VEGA."/>
    <s v="10 - FONDO GENERAL"/>
    <n v="15626"/>
    <s v="13 -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12 - AMPLIACIÓN DEL PLANTEL EDUCATIVO PARA INICIAL SOR LEONOR GIBB, MUNICIPIO CONSUELO, PROVINCIA SAN PEDRO DE MACORÍS."/>
    <s v="10 - FONDO GENERAL"/>
    <n v="15548"/>
    <s v="23 - SAN PEDRO DE MACORIS"/>
    <n v="0"/>
    <n v="0"/>
    <n v="1664930.85"/>
    <n v="0"/>
  </r>
  <r>
    <s v="2023"/>
    <x v="0"/>
    <x v="0"/>
    <x v="1"/>
    <x v="8"/>
    <s v="2 - Poder Ejecutivo"/>
    <s v="0206 - MINISTERIO DE EDUCACIÓN"/>
    <s v="0001 - MINISTERIO DE EDUCACION"/>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0"/>
    <n v="0"/>
    <n v="1664930.85"/>
    <n v="0"/>
  </r>
  <r>
    <s v="2023"/>
    <x v="0"/>
    <x v="0"/>
    <x v="1"/>
    <x v="8"/>
    <s v="2 - Poder Ejecutivo"/>
    <s v="0206 - MINISTERIO DE EDUCACIÓN"/>
    <s v="0001 - MINISTERIO DE EDUCACION"/>
    <s v="4 - SERVICIOS SOCIALES"/>
    <s v="4.4 - Educación"/>
    <s v="4.4.01 - Educación inicial"/>
    <s v="2.7 - OBRAS"/>
    <s v="2.7.1 - OBRAS EN EDIFICACIONES"/>
    <s v="S"/>
    <s v="37 - AMPLIACIÓN DEL PLANTEL EDUCATIVO PARA INICIAL PILAR RONDÓN, MUNICIPIO HATO MAYOR, PROVINCIA HATO MAYOR."/>
    <s v="10 - FONDO GENERAL"/>
    <n v="15581"/>
    <s v="30 - HATO MAYOR"/>
    <n v="0"/>
    <n v="0"/>
    <n v="1664930.85"/>
    <n v="0"/>
  </r>
  <r>
    <s v="2023"/>
    <x v="0"/>
    <x v="0"/>
    <x v="1"/>
    <x v="8"/>
    <s v="2 - Poder Ejecutivo"/>
    <s v="0206 - MINISTERIO DE EDUCACIÓN"/>
    <s v="0001 - MINISTERIO DE EDUCACION"/>
    <s v="4 - SERVICIOS SOCIALES"/>
    <s v="4.4 - Educación"/>
    <s v="4.4.01 - Educación inicial"/>
    <s v="2.7 - OBRAS"/>
    <s v="2.7.1 - OBRAS EN EDIFICACIONES"/>
    <s v="S"/>
    <s v="46 - AMPLIACIÓN DEL PLANTEL EDUCATIVO PARA INICIAL ANTONIO PAREDES MENA, MUNICIPIO CONSUELO, PROVINCIA SAN PEDRO DE MACORÍS."/>
    <s v="10 - FONDO GENERAL"/>
    <n v="15591"/>
    <s v="23 - SAN PEDRO DE MACORIS"/>
    <n v="0"/>
    <n v="0"/>
    <n v="2771909.35"/>
    <n v="0"/>
  </r>
  <r>
    <s v="2023"/>
    <x v="0"/>
    <x v="0"/>
    <x v="1"/>
    <x v="8"/>
    <s v="2 - Poder Ejecutivo"/>
    <s v="0206 - MINISTERIO DE EDUCACIÓN"/>
    <s v="0001 - MINISTERIO DE EDUCACION"/>
    <s v="4 - SERVICIOS SOCIALES"/>
    <s v="4.4 - Educación"/>
    <s v="4.4.01 - Educación inicial"/>
    <s v="2.7 - OBRAS"/>
    <s v="2.7.1 - OBRAS EN EDIFICACIONES"/>
    <s v="S"/>
    <s v="30 - AMPLIACIÓN DEL PLANTEL EDUCATIVO PARA INICIAL MERCEDES LAURA AGUIAR, MUNICIPIO LA ROMANA, PROVINCIA LA ROMANA."/>
    <s v="10 - FONDO GENERAL"/>
    <n v="15567"/>
    <s v="12 - LA ROMANA"/>
    <n v="0"/>
    <n v="0"/>
    <n v="1670916.51"/>
    <n v="0"/>
  </r>
  <r>
    <s v="2023"/>
    <x v="0"/>
    <x v="0"/>
    <x v="1"/>
    <x v="8"/>
    <s v="2 - Poder Ejecutivo"/>
    <s v="0206 - MINISTERIO DE EDUCACIÓN"/>
    <s v="0001 - MINISTERIO DE EDUCACION"/>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0"/>
    <n v="0"/>
    <n v="1670916.51"/>
    <n v="0"/>
  </r>
  <r>
    <s v="2023"/>
    <x v="0"/>
    <x v="0"/>
    <x v="1"/>
    <x v="8"/>
    <s v="2 - Poder Ejecutivo"/>
    <s v="0206 - MINISTERIO DE EDUCACIÓN"/>
    <s v="0001 - MINISTERIO DE EDUCACION"/>
    <s v="4 - SERVICIOS SOCIALES"/>
    <s v="4.4 - Educación"/>
    <s v="4.4.01 - Educación inicial"/>
    <s v="2.7 - OBRAS"/>
    <s v="2.7.1 - OBRAS EN EDIFICACIONES"/>
    <s v="S"/>
    <s v="19 - AMPLIACIÓN DEL PLANTEL EDUCATIVO PARA INICIAL ESPERANZA, MUNICIPIO SAN PEDRO DE MACORÍS, PROVINCIA SAN PEDRO DE MACORÍS."/>
    <s v="10 - FONDO GENERAL"/>
    <n v="15555"/>
    <s v="23 - SAN PEDRO DE MACORIS"/>
    <n v="0"/>
    <n v="0"/>
    <n v="1664930.85"/>
    <n v="0"/>
  </r>
  <r>
    <s v="2023"/>
    <x v="0"/>
    <x v="0"/>
    <x v="1"/>
    <x v="8"/>
    <s v="2 - Poder Ejecutivo"/>
    <s v="0206 - MINISTERIO DE EDUCACIÓN"/>
    <s v="0001 - MINISTERIO DE EDUCACION"/>
    <s v="4 - SERVICIOS SOCIALES"/>
    <s v="4.4 - Educación"/>
    <s v="4.4.01 - Educación inicial"/>
    <s v="2.7 - OBRAS"/>
    <s v="2.7.1 - OBRAS EN EDIFICACIONES"/>
    <s v="S"/>
    <s v="43 - AMPLIACIÓN DEL PLANTEL EDUCATIVO PARA INICIAL LAS CAÑITAS, MUNICIPIO SABANA DE LA MAR, PROVINCIA HATO MAYOR."/>
    <s v="10 - FONDO GENERAL"/>
    <n v="15588"/>
    <s v="30 - HATO MAYOR"/>
    <n v="0"/>
    <n v="0"/>
    <n v="1664930.85"/>
    <n v="0"/>
  </r>
  <r>
    <s v="2023"/>
    <x v="0"/>
    <x v="0"/>
    <x v="1"/>
    <x v="8"/>
    <s v="2 - Poder Ejecutivo"/>
    <s v="0206 - MINISTERIO DE EDUCACIÓN"/>
    <s v="0001 - MINISTERIO DE EDUCACION"/>
    <s v="4 - SERVICIOS SOCIALES"/>
    <s v="4.4 - Educación"/>
    <s v="4.4.01 - Educación inicial"/>
    <s v="2.7 - OBRAS"/>
    <s v="2.7.1 - OBRAS EN EDIFICACIONES"/>
    <s v="S"/>
    <s v="54 - AMPLIACIÓN DEL PLANTEL EDUCATIVO PARA INICIAL HOGAR DOÑA CHUCHA, MUNICIPIO SAN CRISTÓBAL, PROVINCIA SAN CRISTÓBAL."/>
    <s v="10 - FONDO GENERAL"/>
    <n v="15507"/>
    <s v="21 - SAN CRISTOBAL"/>
    <n v="0"/>
    <n v="0"/>
    <n v="2771909.35"/>
    <n v="0"/>
  </r>
  <r>
    <s v="2023"/>
    <x v="0"/>
    <x v="0"/>
    <x v="1"/>
    <x v="8"/>
    <s v="2 - Poder Ejecutivo"/>
    <s v="0206 - MINISTERIO DE EDUCACIÓN"/>
    <s v="0001 - MINISTERIO DE EDUCACION"/>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38 - AMPLIACIÓN DEL PLANTEL EDUCATIVO PARA INICIAL MORQUECHO, MUNICIPIO HATO MAYOR, PROVINCIA HATO MAYOR."/>
    <s v="10 - FONDO GENERAL"/>
    <n v="15582"/>
    <s v="30 - HATO MAYOR"/>
    <n v="0"/>
    <n v="0"/>
    <n v="1664930.85"/>
    <n v="0"/>
  </r>
  <r>
    <s v="2023"/>
    <x v="0"/>
    <x v="0"/>
    <x v="1"/>
    <x v="8"/>
    <s v="2 - Poder Ejecutivo"/>
    <s v="0206 - MINISTERIO DE EDUCACIÓN"/>
    <s v="0001 - MINISTERIO DE EDUCACION"/>
    <s v="4 - SERVICIOS SOCIALES"/>
    <s v="4.4 - Educación"/>
    <s v="4.4.01 - Educación inicial"/>
    <s v="2.7 - OBRAS"/>
    <s v="2.7.1 - OBRAS EN EDIFICACIONES"/>
    <s v="S"/>
    <s v="20 - AMPLIACIÓN DEL PLANTEL EDUCATIVO PARA INICIAL MANUEL ANTONIO RODRÍGUEZ MERCEDES, MUNICIPIO MOCA, PROVINCIA ESPAILLAT."/>
    <s v="10 - FONDO GENERAL"/>
    <n v="15635"/>
    <s v="09 - ESPAILLAT"/>
    <n v="0"/>
    <n v="0"/>
    <n v="1235223.4099999999"/>
    <n v="0"/>
  </r>
  <r>
    <s v="2023"/>
    <x v="0"/>
    <x v="0"/>
    <x v="1"/>
    <x v="8"/>
    <s v="2 - Poder Ejecutivo"/>
    <s v="0206 - MINISTERIO DE EDUCACIÓN"/>
    <s v="0001 - MINISTERIO DE EDUCACION"/>
    <s v="4 - SERVICIOS SOCIALES"/>
    <s v="4.4 - Educación"/>
    <s v="4.4.01 - Educación inicial"/>
    <s v="2.7 - OBRAS"/>
    <s v="2.7.1 - OBRAS EN EDIFICACIONES"/>
    <s v="S"/>
    <s v="17 - AMPLIACIÓN DEL PLANTEL EDUCATIVO PARA INICIAL EL COROZO, MUNICIPIO MOCA, PROVINCIA ESPAILLAT."/>
    <s v="10 - FONDO GENERAL"/>
    <n v="15632"/>
    <s v="09 - ESPAILLAT"/>
    <n v="0"/>
    <n v="0"/>
    <n v="1235223.4099999999"/>
    <n v="0"/>
  </r>
  <r>
    <s v="2023"/>
    <x v="0"/>
    <x v="0"/>
    <x v="1"/>
    <x v="8"/>
    <s v="2 - Poder Ejecutivo"/>
    <s v="0206 - MINISTERIO DE EDUCACIÓN"/>
    <s v="0001 - MINISTERIO DE EDUCACION"/>
    <s v="4 - SERVICIOS SOCIALES"/>
    <s v="4.4 - Educación"/>
    <s v="4.4.01 - Educación inicial"/>
    <s v="2.7 - OBRAS"/>
    <s v="2.7.1 - OBRAS EN EDIFICACIONES"/>
    <s v="S"/>
    <s v="50 - AMPLIACIÓN DEL PLANTEL EDUCATIVO PARA INICIAL BATEY CACHENA, MUNICIPIO CONSUELO, PROVINCIA SAN PEDRO DE MACORÍS."/>
    <s v="10 - FONDO GENERAL"/>
    <n v="15595"/>
    <s v="23 - SAN PEDRO DE MACORIS"/>
    <n v="0"/>
    <n v="0"/>
    <n v="1664930.85"/>
    <n v="0"/>
  </r>
  <r>
    <s v="2023"/>
    <x v="0"/>
    <x v="0"/>
    <x v="1"/>
    <x v="8"/>
    <s v="2 - Poder Ejecutivo"/>
    <s v="0206 - MINISTERIO DE EDUCACIÓN"/>
    <s v="0001 - MINISTERIO DE EDUCACION"/>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0"/>
    <n v="0"/>
    <n v="1664930.85"/>
    <n v="0"/>
  </r>
  <r>
    <s v="2023"/>
    <x v="0"/>
    <x v="0"/>
    <x v="1"/>
    <x v="8"/>
    <s v="2 - Poder Ejecutivo"/>
    <s v="0206 - MINISTERIO DE EDUCACIÓN"/>
    <s v="0001 - MINISTERIO DE EDUCACION"/>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0"/>
    <n v="0"/>
    <n v="1192156.46"/>
    <n v="0"/>
  </r>
  <r>
    <s v="2023"/>
    <x v="0"/>
    <x v="0"/>
    <x v="1"/>
    <x v="8"/>
    <s v="2 - Poder Ejecutivo"/>
    <s v="0206 - MINISTERIO DE EDUCACIÓN"/>
    <s v="0001 - MINISTERIO DE EDUCACION"/>
    <s v="4 - SERVICIOS SOCIALES"/>
    <s v="4.4 - Educación"/>
    <s v="4.4.01 - Educación inicial"/>
    <s v="2.7 - OBRAS"/>
    <s v="2.7.1 - OBRAS EN EDIFICACIONES"/>
    <s v="S"/>
    <s v="23 - AMPLIACIÓN DEL PLANTEL EDUCATIVO PARA INICIAL ONÉSIMO POLANCO, MUNICIPIO MOCA, PROVINCIA ESPAILLAT."/>
    <s v="10 - FONDO GENERAL"/>
    <n v="15638"/>
    <s v="09 - ESPAILLAT"/>
    <n v="0"/>
    <n v="0"/>
    <n v="1192156.46"/>
    <n v="0"/>
  </r>
  <r>
    <s v="2023"/>
    <x v="0"/>
    <x v="0"/>
    <x v="1"/>
    <x v="8"/>
    <s v="2 - Poder Ejecutivo"/>
    <s v="0206 - MINISTERIO DE EDUCACIÓN"/>
    <s v="0001 - MINISTERIO DE EDUCACION"/>
    <s v="4 - SERVICIOS SOCIALES"/>
    <s v="4.4 - Educación"/>
    <s v="4.4.01 - Educación inicial"/>
    <s v="2.7 - OBRAS"/>
    <s v="2.7.1 - OBRAS EN EDIFICACIONES"/>
    <s v="S"/>
    <s v="26 - AMPLIACIÓN DEL PLANTEL EDUCATIVO PARA INICIAL CUTUPÚ, MUNICIPIO LA VEGA, PROVINCIA LA VEGA."/>
    <s v="10 - FONDO GENERAL"/>
    <n v="15630"/>
    <s v="13 - LA VEGA"/>
    <n v="0"/>
    <n v="0"/>
    <n v="2802175.21"/>
    <n v="0"/>
  </r>
  <r>
    <s v="2023"/>
    <x v="0"/>
    <x v="0"/>
    <x v="1"/>
    <x v="8"/>
    <s v="2 - Poder Ejecutivo"/>
    <s v="0206 - MINISTERIO DE EDUCACIÓN"/>
    <s v="0001 - MINISTERIO DE EDUCACION"/>
    <s v="4 - SERVICIOS SOCIALES"/>
    <s v="4.4 - Educación"/>
    <s v="4.4.01 - Educación inicial"/>
    <s v="2.7 - OBRAS"/>
    <s v="2.7.1 - OBRAS EN EDIFICACIONES"/>
    <s v="S"/>
    <s v="24 - AMPLIACIÓN DEL PLANTEL EDUCATIVO PARA INICIAL ISABEL MARÍA CORONA, MUNICIPIO MOCA, PROVINCIA ESPAILLAT."/>
    <s v="10 - FONDO GENERAL"/>
    <n v="15639"/>
    <s v="09 - ESPAILLAT"/>
    <n v="0"/>
    <n v="0"/>
    <n v="1192156.46"/>
    <n v="0"/>
  </r>
  <r>
    <s v="2023"/>
    <x v="0"/>
    <x v="0"/>
    <x v="1"/>
    <x v="8"/>
    <s v="2 - Poder Ejecutivo"/>
    <s v="0206 - MINISTERIO DE EDUCACIÓN"/>
    <s v="0001 - MINISTERIO DE EDUCACION"/>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0"/>
    <n v="0"/>
    <n v="3087940.68"/>
    <n v="0"/>
  </r>
  <r>
    <s v="2023"/>
    <x v="0"/>
    <x v="0"/>
    <x v="1"/>
    <x v="8"/>
    <s v="2 - Poder Ejecutivo"/>
    <s v="0206 - MINISTERIO DE EDUCACIÓN"/>
    <s v="0001 - MINISTERIO DE EDUCACION"/>
    <s v="4 - SERVICIOS SOCIALES"/>
    <s v="4.4 - Educación"/>
    <s v="4.4.01 - Educación inicial"/>
    <s v="2.7 - OBRAS"/>
    <s v="2.7.1 - OBRAS EN EDIFICACIONES"/>
    <s v="S"/>
    <s v="55 - AMPLIACIÓN DEL PLANTEL EDUCATIVO PARA INICIAL EMMANUEL, MUNICIPIO SAN CRISTÓBAL, PROVINCIA SAN CRISTÓBAL."/>
    <s v="10 - FONDO GENERAL"/>
    <n v="15508"/>
    <s v="21 - SAN CRISTOBAL"/>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21 - AMPLIACIÓN DEL PLANTEL EDUCATIVO PARA INICIAL MONTE CRISTI, MUNICIPIO SAN PEDRO DE MACORÍS, PROVINCIA SAN PEDRO DE MACORÍS."/>
    <s v="10 - FONDO GENERAL"/>
    <n v="15557"/>
    <s v="23 - SAN PEDRO DE MACORIS"/>
    <n v="0"/>
    <n v="0"/>
    <n v="1664930.85"/>
    <n v="0"/>
  </r>
  <r>
    <s v="2023"/>
    <x v="0"/>
    <x v="0"/>
    <x v="1"/>
    <x v="8"/>
    <s v="2 - Poder Ejecutivo"/>
    <s v="0206 - MINISTERIO DE EDUCACIÓN"/>
    <s v="0001 - MINISTERIO DE EDUCACION"/>
    <s v="4 - SERVICIOS SOCIALES"/>
    <s v="4.4 - Educación"/>
    <s v="4.4.01 - Educación inicial"/>
    <s v="2.7 - OBRAS"/>
    <s v="2.7.1 - OBRAS EN EDIFICACIONES"/>
    <s v="S"/>
    <s v="40 - AMPLIACIÓN DEL PLANTEL EDUCATIVO PARA INICIAL HERMANAS MIRABAL, MUNICIPIO VILLA HERMOSA, PROVINCIA LA ROMANA."/>
    <s v="10 - FONDO GENERAL"/>
    <n v="15606"/>
    <s v="12 - LA ROMANA"/>
    <n v="0"/>
    <n v="0"/>
    <n v="2771909.35"/>
    <n v="0"/>
  </r>
  <r>
    <s v="2023"/>
    <x v="0"/>
    <x v="0"/>
    <x v="1"/>
    <x v="8"/>
    <s v="2 - Poder Ejecutivo"/>
    <s v="0206 - MINISTERIO DE EDUCACIÓN"/>
    <s v="0001 - MINISTERIO DE EDUCACION"/>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0"/>
    <n v="0"/>
    <n v="1682887.83"/>
    <n v="0"/>
  </r>
  <r>
    <s v="2023"/>
    <x v="0"/>
    <x v="0"/>
    <x v="1"/>
    <x v="8"/>
    <s v="2 - Poder Ejecutivo"/>
    <s v="0206 - MINISTERIO DE EDUCACIÓN"/>
    <s v="0001 - MINISTERIO DE EDUCACION"/>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0"/>
    <n v="0"/>
    <n v="1664930.85"/>
    <n v="0"/>
  </r>
  <r>
    <s v="2023"/>
    <x v="0"/>
    <x v="0"/>
    <x v="1"/>
    <x v="8"/>
    <s v="2 - Poder Ejecutivo"/>
    <s v="0206 - MINISTERIO DE EDUCACIÓN"/>
    <s v="0001 - MINISTERIO DE EDUCACION"/>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0"/>
    <n v="0"/>
    <n v="1670916.51"/>
    <n v="0"/>
  </r>
  <r>
    <s v="2023"/>
    <x v="0"/>
    <x v="0"/>
    <x v="1"/>
    <x v="8"/>
    <s v="2 - Poder Ejecutivo"/>
    <s v="0206 - MINISTERIO DE EDUCACIÓN"/>
    <s v="0001 - MINISTERIO DE EDUCACION"/>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0"/>
    <n v="0"/>
    <n v="5377407.6200000001"/>
    <n v="0"/>
  </r>
  <r>
    <s v="2023"/>
    <x v="0"/>
    <x v="0"/>
    <x v="1"/>
    <x v="8"/>
    <s v="2 - Poder Ejecutivo"/>
    <s v="0206 - MINISTERIO DE EDUCACIÓN"/>
    <s v="0001 - MINISTERIO DE EDUCACION"/>
    <s v="4 - SERVICIOS SOCIALES"/>
    <s v="4.4 - Educación"/>
    <s v="4.4.01 - Educación inicial"/>
    <s v="2.7 - OBRAS"/>
    <s v="2.7.1 - OBRAS EN EDIFICACIONES"/>
    <s v="S"/>
    <s v="42 - AMPLIACIÓN DEL PLANTEL EDUCATIVO PARA INICIAL SUDADERO, MUNICIPIO HATO MAYOR, PROVINCIA HATO MAYOR."/>
    <s v="10 - FONDO GENERAL"/>
    <n v="15587"/>
    <s v="30 - HATO MAYOR"/>
    <n v="0"/>
    <n v="0"/>
    <n v="1664930.85"/>
    <n v="0"/>
  </r>
  <r>
    <s v="2023"/>
    <x v="0"/>
    <x v="0"/>
    <x v="1"/>
    <x v="8"/>
    <s v="2 - Poder Ejecutivo"/>
    <s v="0206 - MINISTERIO DE EDUCACIÓN"/>
    <s v="0001 - MINISTERIO DE EDUCACION"/>
    <s v="4 - SERVICIOS SOCIALES"/>
    <s v="4.4 - Educación"/>
    <s v="4.4.01 - Educación inicial"/>
    <s v="2.7 - OBRAS"/>
    <s v="2.7.1 - OBRAS EN EDIFICACIONES"/>
    <s v="S"/>
    <s v="92 - AMPLIACIÓN DEL PLANTEL EDUCATIVO PARA INICIAL LOS MONTONES  2, MUNICIPIO SAN CRISTÓBAL, PROVINCIA SAN CRISTÓBAL."/>
    <s v="10 - FONDO GENERAL"/>
    <n v="15652"/>
    <s v="21 - SAN CRISTOBAL"/>
    <n v="0"/>
    <n v="0"/>
    <n v="1664930.85"/>
    <n v="0"/>
  </r>
  <r>
    <s v="2023"/>
    <x v="0"/>
    <x v="0"/>
    <x v="1"/>
    <x v="8"/>
    <s v="2 - Poder Ejecutivo"/>
    <s v="0206 - MINISTERIO DE EDUCACIÓN"/>
    <s v="0001 - MINISTERIO DE EDUCACION"/>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0"/>
    <n v="0"/>
    <n v="1664930.85"/>
    <n v="0"/>
  </r>
  <r>
    <s v="2023"/>
    <x v="0"/>
    <x v="0"/>
    <x v="1"/>
    <x v="8"/>
    <s v="2 - Poder Ejecutivo"/>
    <s v="0206 - MINISTERIO DE EDUCACIÓN"/>
    <s v="0001 - MINISTERIO DE EDUCACION"/>
    <s v="4 - SERVICIOS SOCIALES"/>
    <s v="4.4 - Educación"/>
    <s v="4.4.01 - Educación inicial"/>
    <s v="2.7 - OBRAS"/>
    <s v="2.7.1 - OBRAS EN EDIFICACIONES"/>
    <s v="S"/>
    <s v="22 - AMPLIACIÓN DEL PLANTEL EDUCATIVO PARA INICIAL BATEY MIGUELCHO, MUNICIPIO SAN PEDRO DE MACORÍS, PROVINCIA SAN PEDRO DE MACORÍS."/>
    <s v="10 - FONDO GENERAL"/>
    <n v="15558"/>
    <s v="23 - SAN PEDRO DE MACORIS"/>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10 - AMPLIACIÓN DEL PLANTEL EDUCATIVO PARA INICIAL CARLOS MELQUIADES PEGUERO SÁNCHEZ, MUNICIPIO HATO MAYOR, PROVINCIA HATO MAYOR."/>
    <s v="10 - FONDO GENERAL"/>
    <n v="15546"/>
    <s v="30 - HATO MAYOR"/>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0"/>
    <n v="0"/>
    <n v="1664930.85"/>
    <n v="0"/>
  </r>
  <r>
    <s v="2023"/>
    <x v="0"/>
    <x v="0"/>
    <x v="1"/>
    <x v="8"/>
    <s v="2 - Poder Ejecutivo"/>
    <s v="0206 - MINISTERIO DE EDUCACIÓN"/>
    <s v="0001 - MINISTERIO DE EDUCACION"/>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0"/>
    <n v="0"/>
    <n v="1664930.85"/>
    <n v="0"/>
  </r>
  <r>
    <s v="2023"/>
    <x v="0"/>
    <x v="0"/>
    <x v="1"/>
    <x v="8"/>
    <s v="2 - Poder Ejecutivo"/>
    <s v="0206 - MINISTERIO DE EDUCACIÓN"/>
    <s v="0001 - MINISTERIO DE EDUCACION"/>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0"/>
    <n v="0"/>
    <n v="1664930.85"/>
    <n v="0"/>
  </r>
  <r>
    <s v="2023"/>
    <x v="0"/>
    <x v="0"/>
    <x v="1"/>
    <x v="8"/>
    <s v="2 - Poder Ejecutivo"/>
    <s v="0206 - MINISTERIO DE EDUCACIÓN"/>
    <s v="0001 - MINISTERIO DE EDUCACION"/>
    <s v="4 - SERVICIOS SOCIALES"/>
    <s v="4.4 - Educación"/>
    <s v="4.4.01 - Educación inicial"/>
    <s v="2.7 - OBRAS"/>
    <s v="2.7.1 - OBRAS EN EDIFICACIONES"/>
    <s v="S"/>
    <s v="23 - AMPLIACIÓN DEL PLANTEL EDUCATIVO PARA INICIAL LAS CAÑAS, MUNICIPIO LA VEGA, PROVINCIA LA VEGA."/>
    <s v="10 - FONDO GENERAL"/>
    <n v="15627"/>
    <s v="13 - LA VEGA"/>
    <n v="0"/>
    <n v="0"/>
    <n v="1192156.46"/>
    <n v="0"/>
  </r>
  <r>
    <s v="2023"/>
    <x v="0"/>
    <x v="0"/>
    <x v="1"/>
    <x v="8"/>
    <s v="2 - Poder Ejecutivo"/>
    <s v="0206 - MINISTERIO DE EDUCACIÓN"/>
    <s v="0001 - MINISTERIO DE EDUCACION"/>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0"/>
    <n v="0"/>
    <n v="1664930.85"/>
    <n v="0"/>
  </r>
  <r>
    <s v="2023"/>
    <x v="0"/>
    <x v="0"/>
    <x v="1"/>
    <x v="8"/>
    <s v="2 - Poder Ejecutivo"/>
    <s v="0206 - MINISTERIO DE EDUCACIÓN"/>
    <s v="0001 - MINISTERIO DE EDUCACION"/>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n v="15553"/>
    <s v="23 - SAN PEDRO DE MACORIS"/>
    <n v="0"/>
    <n v="0"/>
    <n v="2771909.35"/>
    <n v="0"/>
  </r>
  <r>
    <s v="2023"/>
    <x v="0"/>
    <x v="0"/>
    <x v="1"/>
    <x v="8"/>
    <s v="2 - Poder Ejecutivo"/>
    <s v="0206 - MINISTERIO DE EDUCACIÓN"/>
    <s v="0001 - MINISTERIO DE EDUCACION"/>
    <s v="4 - SERVICIOS SOCIALES"/>
    <s v="4.4 - Educación"/>
    <s v="4.4.01 - Educación inicial"/>
    <s v="2.7 - OBRAS"/>
    <s v="2.7.1 - OBRAS EN EDIFICACIONES"/>
    <s v="S"/>
    <s v="15 - AMPLIACIÓN DEL PLANTEL EDUCATIVO PARA INICIAL PROF. SILVIA SOSA, MUNICIPIO QUISQUEYA, PROVINCIA SAN PEDRO DE MACORÍS."/>
    <s v="10 - FONDO GENERAL"/>
    <n v="15551"/>
    <s v="23 - SAN PEDRO DE MACORIS"/>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48 - AMPLIACIÓN DEL PLANTEL EDUCATIVO PARA INICIAL BATEY DON JUAN, MUNICIPIO CONSUELO, PROVINCIA SAN PEDRO DE MACORÍS."/>
    <s v="10 - FONDO GENERAL"/>
    <n v="15593"/>
    <s v="23 - SAN PEDRO DE MACORIS"/>
    <n v="0"/>
    <n v="0"/>
    <n v="2771909.35"/>
    <n v="0"/>
  </r>
  <r>
    <s v="2023"/>
    <x v="0"/>
    <x v="0"/>
    <x v="1"/>
    <x v="8"/>
    <s v="2 - Poder Ejecutivo"/>
    <s v="0206 - MINISTERIO DE EDUCACIÓN"/>
    <s v="0001 - MINISTERIO DE EDUCACION"/>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0"/>
    <n v="2771909.35"/>
    <n v="0"/>
  </r>
  <r>
    <s v="2023"/>
    <x v="0"/>
    <x v="0"/>
    <x v="1"/>
    <x v="8"/>
    <s v="2 - Poder Ejecutivo"/>
    <s v="0206 - MINISTERIO DE EDUCACIÓN"/>
    <s v="0001 - MINISTERIO DE EDUCACION"/>
    <s v="4 - SERVICIOS SOCIALES"/>
    <s v="4.4 - Educación"/>
    <s v="4.4.01 - Educación inicial"/>
    <s v="2.7 - OBRAS"/>
    <s v="2.7.1 - OBRAS EN EDIFICACIONES"/>
    <s v="S"/>
    <s v="19 - AMPLIACIÓN DEL PLANTEL EDUCATIVO PARA INICIAL NICANOR RAMÍREZ, MUNICIPIO LA VEGA, PROVINCIA LA VEGA."/>
    <s v="10 - FONDO GENERAL"/>
    <n v="15623"/>
    <s v="13 - LA VEGA"/>
    <n v="0"/>
    <n v="0"/>
    <n v="1192156.46"/>
    <n v="0"/>
  </r>
  <r>
    <s v="2023"/>
    <x v="0"/>
    <x v="0"/>
    <x v="1"/>
    <x v="8"/>
    <s v="2 - Poder Ejecutivo"/>
    <s v="0206 - MINISTERIO DE EDUCACIÓN"/>
    <s v="0001 - MINISTERIO DE EDUCACION"/>
    <s v="4 - SERVICIOS SOCIALES"/>
    <s v="4.4 - Educación"/>
    <s v="4.4.01 - Educación inicial"/>
    <s v="2.7 - OBRAS"/>
    <s v="2.7.1 - OBRAS EN EDIFICACIONES"/>
    <s v="S"/>
    <s v="20 - AMPLIACIÓN DEL PLANTEL EDUCATIVO PARA INICIAL FEDERICO BERMÚDEZ, MUNICIPIO RAMÓN SANTANA, PROVINCIA SAN PEDRO DE MACORÍS."/>
    <s v="10 - FONDO GENERAL"/>
    <n v="15556"/>
    <s v="23 - SAN PEDRO DE MACORIS"/>
    <n v="0"/>
    <n v="0"/>
    <n v="1664930.85"/>
    <n v="0"/>
  </r>
  <r>
    <s v="2023"/>
    <x v="0"/>
    <x v="0"/>
    <x v="1"/>
    <x v="8"/>
    <s v="2 - Poder Ejecutivo"/>
    <s v="0206 - MINISTERIO DE EDUCACIÓN"/>
    <s v="0001 - MINISTERIO DE EDUCACION"/>
    <s v="4 - SERVICIOS SOCIALES"/>
    <s v="4.4 - Educación"/>
    <s v="4.4.01 - Educación inicial"/>
    <s v="2.7 - OBRAS"/>
    <s v="2.7.1 - OBRAS EN EDIFICACIONES"/>
    <s v="S"/>
    <s v="04 - AMPLIACIÓN DEL PLANTEL EDUCATIVO PARA INICIAL PADRE FANTINO , MUNICIPIO CONSTANZA, PROVINCIA LA VEGA."/>
    <s v="10 - FONDO GENERAL"/>
    <n v="15608"/>
    <s v="13 - LA VEGA"/>
    <n v="0"/>
    <n v="0"/>
    <n v="2802175.21"/>
    <n v="0"/>
  </r>
  <r>
    <s v="2023"/>
    <x v="0"/>
    <x v="0"/>
    <x v="1"/>
    <x v="8"/>
    <s v="2 - Poder Ejecutivo"/>
    <s v="0206 - MINISTERIO DE EDUCACIÓN"/>
    <s v="0001 - MINISTERIO DE EDUCACION"/>
    <s v="4 - SERVICIOS SOCIALES"/>
    <s v="4.4 - Educación"/>
    <s v="4.4.01 - Educación inicial"/>
    <s v="2.7 - OBRAS"/>
    <s v="2.7.1 - OBRAS EN EDIFICACIONES"/>
    <s v="S"/>
    <s v="30 - AMPLIACIÓN DEL PLANTEL EDUCATIVO PARA INICIAL PUERTO ARTURO - SAN JUAN BOSCO FE Y ALEGRÍA, MUNICIPIO JIMA ABAJO, PROVINCIA LA VEGA."/>
    <s v="10 - FONDO GENERAL"/>
    <n v="15646"/>
    <s v="13 -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31 - AMPLIACIÓN DEL PLANTEL EDUCATIVO PARA INICIAL MATÍAS RAMÓN MELLA, MUNICIPIO HATO MAYOR, PROVINCIA HATO MAYOR."/>
    <s v="10 - FONDO GENERAL"/>
    <n v="15572"/>
    <s v="30 - HATO MAYOR"/>
    <n v="0"/>
    <n v="0"/>
    <n v="1664930.85"/>
    <n v="0"/>
  </r>
  <r>
    <s v="2023"/>
    <x v="0"/>
    <x v="0"/>
    <x v="1"/>
    <x v="8"/>
    <s v="2 - Poder Ejecutivo"/>
    <s v="0206 - MINISTERIO DE EDUCACIÓN"/>
    <s v="0001 - MINISTERIO DE EDUCACION"/>
    <s v="4 - SERVICIOS SOCIALES"/>
    <s v="4.4 - Educación"/>
    <s v="4.4.01 - Educación inicial"/>
    <s v="2.7 - OBRAS"/>
    <s v="2.7.1 - OBRAS EN EDIFICACIONES"/>
    <s v="S"/>
    <s v="25 - AMPLIACIÓN DEL PLANTEL EDUCATIVO PARA INICIAL DOÑA LAURA VICINI VIUDA BARLETTA, MUNICIPIO GUAYACANES, PROVINCIA SAN PEDRO DE MACORÍS."/>
    <s v="10 - FONDO GENERAL"/>
    <n v="15561"/>
    <s v="23 - SAN PEDRO DE MACORIS"/>
    <n v="0"/>
    <n v="0"/>
    <n v="1658945.19"/>
    <n v="0"/>
  </r>
  <r>
    <s v="2023"/>
    <x v="0"/>
    <x v="0"/>
    <x v="1"/>
    <x v="8"/>
    <s v="2 - Poder Ejecutivo"/>
    <s v="0206 - MINISTERIO DE EDUCACIÓN"/>
    <s v="0001 - MINISTERIO DE EDUCACION"/>
    <s v="4 - SERVICIOS SOCIALES"/>
    <s v="4.4 - Educación"/>
    <s v="4.4.01 - Educación inicial"/>
    <s v="2.7 - OBRAS"/>
    <s v="2.7.1 - OBRAS EN EDIFICACIONES"/>
    <s v="S"/>
    <s v="32 - AMPLIACIÓN DEL PLANTEL EDUCATIVO PARA INICIAL LOS HATILLOS, MUNICIPIO HATO MAYOR, PROVINCIA HATO MAYOR."/>
    <s v="10 - FONDO GENERAL"/>
    <n v="15573"/>
    <s v="30 - HATO MAYOR"/>
    <n v="0"/>
    <n v="0"/>
    <n v="1664930.85"/>
    <n v="0"/>
  </r>
  <r>
    <s v="2023"/>
    <x v="0"/>
    <x v="0"/>
    <x v="1"/>
    <x v="8"/>
    <s v="2 - Poder Ejecutivo"/>
    <s v="0206 - MINISTERIO DE EDUCACIÓN"/>
    <s v="0001 - MINISTERIO DE EDUCACION"/>
    <s v="4 - SERVICIOS SOCIALES"/>
    <s v="4.4 - Educación"/>
    <s v="4.4.01 - Educación inicial"/>
    <s v="2.7 - OBRAS"/>
    <s v="2.7.1 - OBRAS EN EDIFICACIONES"/>
    <s v="S"/>
    <s v="45 - AMPLIACIÓN DEL PLANTEL EDUCATIVO PARA INICIAL MADRE CARMEN SALLES, MUNICIPIO CONSUELO, PROVINCIA SAN PEDRO DE MACORÍS."/>
    <s v="10 - FONDO GENERAL"/>
    <n v="15590"/>
    <s v="23 - SAN PEDRO DE MACORIS"/>
    <n v="0"/>
    <n v="0"/>
    <n v="1664930.85"/>
    <n v="0"/>
  </r>
  <r>
    <s v="2023"/>
    <x v="0"/>
    <x v="0"/>
    <x v="1"/>
    <x v="8"/>
    <s v="2 - Poder Ejecutivo"/>
    <s v="0206 - MINISTERIO DE EDUCACIÓN"/>
    <s v="0001 - MINISTERIO DE EDUCACION"/>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0"/>
    <n v="0"/>
    <n v="1664930.85"/>
    <n v="0"/>
  </r>
  <r>
    <s v="2023"/>
    <x v="0"/>
    <x v="0"/>
    <x v="1"/>
    <x v="8"/>
    <s v="2 - Poder Ejecutivo"/>
    <s v="0206 - MINISTERIO DE EDUCACIÓN"/>
    <s v="0001 - MINISTERIO DE EDUCACION"/>
    <s v="4 - SERVICIOS SOCIALES"/>
    <s v="4.4 - Educación"/>
    <s v="4.4.01 - Educación inicial"/>
    <s v="2.7 - OBRAS"/>
    <s v="2.7.1 - OBRAS EN EDIFICACIONES"/>
    <s v="S"/>
    <s v="12 - AMPLIACIÓN DEL PLANTEL EDUCATIVO PARA INICIAL HATO VIEJO, MUNICIPIO LA VEGA, PROVINCIA LA VEGA."/>
    <s v="10 - FONDO GENERAL"/>
    <n v="15616"/>
    <s v="13 -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0"/>
    <n v="0"/>
    <n v="1664930.85"/>
    <n v="0"/>
  </r>
  <r>
    <s v="2023"/>
    <x v="0"/>
    <x v="0"/>
    <x v="1"/>
    <x v="8"/>
    <s v="2 - Poder Ejecutivo"/>
    <s v="0206 - MINISTERIO DE EDUCACIÓN"/>
    <s v="0001 - MINISTERIO DE EDUCACION"/>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0"/>
    <n v="2771909.35"/>
    <n v="0"/>
  </r>
  <r>
    <s v="2023"/>
    <x v="0"/>
    <x v="0"/>
    <x v="1"/>
    <x v="8"/>
    <s v="2 - Poder Ejecutivo"/>
    <s v="0206 - MINISTERIO DE EDUCACIÓN"/>
    <s v="0001 - MINISTERIO DE EDUCACION"/>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0"/>
    <n v="0"/>
    <n v="2771909.35"/>
    <n v="0"/>
  </r>
  <r>
    <s v="2023"/>
    <x v="0"/>
    <x v="0"/>
    <x v="1"/>
    <x v="8"/>
    <s v="2 - Poder Ejecutivo"/>
    <s v="0206 - MINISTERIO DE EDUCACIÓN"/>
    <s v="0001 - MINISTERIO DE EDUCACION"/>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0"/>
    <n v="0"/>
    <n v="1751064.74"/>
    <n v="0"/>
  </r>
  <r>
    <s v="2023"/>
    <x v="0"/>
    <x v="0"/>
    <x v="1"/>
    <x v="8"/>
    <s v="2 - Poder Ejecutivo"/>
    <s v="0206 - MINISTERIO DE EDUCACIÓN"/>
    <s v="0001 - MINISTERIO DE EDUCACION"/>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0"/>
    <n v="0"/>
    <n v="2771909.35"/>
    <n v="0"/>
  </r>
  <r>
    <s v="2023"/>
    <x v="0"/>
    <x v="0"/>
    <x v="1"/>
    <x v="8"/>
    <s v="2 - Poder Ejecutivo"/>
    <s v="0206 - MINISTERIO DE EDUCACIÓN"/>
    <s v="0001 - MINISTERIO DE EDUCACION"/>
    <s v="4 - SERVICIOS SOCIALES"/>
    <s v="4.4 - Educación"/>
    <s v="4.4.01 - Educación inicial"/>
    <s v="2.7 - OBRAS"/>
    <s v="2.7.1 - OBRAS EN EDIFICACIONES"/>
    <s v="S"/>
    <s v="57 - AMPLIACIÓN DEL PLANTEL EDUCATIVO PARA INICIAL FRAY ANTÓN DE MONTESINOS, MUNICIPIO QUISQUEYA, PROVINCIA SAN PEDRO DE MACORÍS."/>
    <s v="10 - FONDO GENERAL"/>
    <n v="15602"/>
    <s v="23 - SAN PEDRO DE MACORIS"/>
    <n v="0"/>
    <n v="0"/>
    <n v="3087940.68"/>
    <n v="0"/>
  </r>
  <r>
    <s v="2023"/>
    <x v="0"/>
    <x v="0"/>
    <x v="1"/>
    <x v="8"/>
    <s v="2 - Poder Ejecutivo"/>
    <s v="0206 - MINISTERIO DE EDUCACIÓN"/>
    <s v="0001 - MINISTERIO DE EDUCACION"/>
    <s v="4 - SERVICIOS SOCIALES"/>
    <s v="4.4 - Educación"/>
    <s v="4.4.01 - Educación inicial"/>
    <s v="2.7 - OBRAS"/>
    <s v="2.7.1 - OBRAS EN EDIFICACIONES"/>
    <s v="S"/>
    <s v="18 - AMPLIACIÓN DEL PLANTEL EDUCATIVO PARA INICIAL DR. FRANK DÍAZ DOMÍNGUEZ, MUNICIPIO MOCA, PROVINCIA ESPAILLAT."/>
    <s v="10 - FONDO GENERAL"/>
    <n v="15633"/>
    <s v="09 - ESPAILLAT"/>
    <n v="0"/>
    <n v="0"/>
    <n v="1682887.83"/>
    <n v="0"/>
  </r>
  <r>
    <s v="2023"/>
    <x v="0"/>
    <x v="0"/>
    <x v="1"/>
    <x v="8"/>
    <s v="2 - Poder Ejecutivo"/>
    <s v="0206 - MINISTERIO DE EDUCACIÓN"/>
    <s v="0001 - MINISTERIO DE EDUCACION"/>
    <s v="4 - SERVICIOS SOCIALES"/>
    <s v="4.4 - Educación"/>
    <s v="4.4.01 - Educación inicial"/>
    <s v="2.7 - OBRAS"/>
    <s v="2.7.1 - OBRAS EN EDIFICACIONES"/>
    <s v="S"/>
    <s v="13 - AMPLIACIÓN DEL PLANTEL EDUCATIVO PARA INICIAL LA TINA, MUNICIPIO LA VEGA, PROVINCIA LA VEGA."/>
    <s v="10 - FONDO GENERAL"/>
    <n v="15617"/>
    <s v="13 -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0"/>
    <n v="0"/>
    <n v="2771909.35"/>
    <n v="0"/>
  </r>
  <r>
    <s v="2023"/>
    <x v="0"/>
    <x v="0"/>
    <x v="1"/>
    <x v="8"/>
    <s v="2 - Poder Ejecutivo"/>
    <s v="0206 - MINISTERIO DE EDUCACIÓN"/>
    <s v="0001 - MINISTERIO DE EDUCACION"/>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31 - AMPLIACIÓN DEL PLANTEL EDUCATIVO PARA INICIAL RINCÓN, MUNICIPIO JIMA ABAJO, PROVINCIA LA VEGA."/>
    <s v="10 - FONDO GENERAL"/>
    <n v="15650"/>
    <s v="13 - LA VEGA"/>
    <n v="0"/>
    <n v="0"/>
    <n v="1192156.46"/>
    <n v="0"/>
  </r>
  <r>
    <s v="2023"/>
    <x v="0"/>
    <x v="0"/>
    <x v="1"/>
    <x v="8"/>
    <s v="2 - Poder Ejecutivo"/>
    <s v="0206 - MINISTERIO DE EDUCACIÓN"/>
    <s v="0001 - MINISTERIO DE EDUCACION"/>
    <s v="4 - SERVICIOS SOCIALES"/>
    <s v="4.4 - Educación"/>
    <s v="4.4.01 - Educación inicial"/>
    <s v="2.7 - OBRAS"/>
    <s v="2.7.1 - OBRAS EN EDIFICACIONES"/>
    <s v="S"/>
    <s v="54 - AMPLIACIÓN DEL PLANTEL EDUCATIVO PARA INICIAL LA GINA, MUNICIPIO LOS LLANOS, PROVINCIA SAN PEDRO DE MACORÍS."/>
    <s v="10 - FONDO GENERAL"/>
    <n v="15599"/>
    <s v="23 - SAN PEDRO DE MACORIS"/>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56 - AMPLIACIÓN DEL PLANTEL EDUCATIVO PARA INICIAL ENRIQUE DURÁN BERROA, MUNICIPIO SAN CRISTÓBAL, PROVINCIA SAN CRISTÓBAL."/>
    <s v="10 - FONDO GENERAL"/>
    <n v="15509"/>
    <s v="21 - SAN CRISTOBAL"/>
    <n v="0"/>
    <n v="0"/>
    <n v="1664930.85"/>
    <n v="0"/>
  </r>
  <r>
    <s v="2023"/>
    <x v="0"/>
    <x v="0"/>
    <x v="1"/>
    <x v="8"/>
    <s v="2 - Poder Ejecutivo"/>
    <s v="0206 - MINISTERIO DE EDUCACIÓN"/>
    <s v="0001 - MINISTERIO DE EDUCACION"/>
    <s v="4 - SERVICIOS SOCIALES"/>
    <s v="4.4 - Educación"/>
    <s v="4.4.01 - Educación inicial"/>
    <s v="2.7 - OBRAS"/>
    <s v="2.7.1 - OBRAS EN EDIFICACIONES"/>
    <s v="S"/>
    <s v="58 - AMPLIACIÓN DEL PLANTEL EDUCATIVO PARA INICIAL LOS MONTONES, MUNICIPIO QUISQUEYA, PROVINCIA SAN PEDRO DE MACORÍS."/>
    <s v="10 - FONDO GENERAL"/>
    <n v="15603"/>
    <s v="23 - SAN PEDRO DE MACORIS"/>
    <n v="0"/>
    <n v="0"/>
    <n v="1664930.85"/>
    <n v="0"/>
  </r>
  <r>
    <s v="2023"/>
    <x v="0"/>
    <x v="0"/>
    <x v="1"/>
    <x v="8"/>
    <s v="2 - Poder Ejecutivo"/>
    <s v="0206 - MINISTERIO DE EDUCACIÓN"/>
    <s v="0001 - MINISTERIO DE EDUCACION"/>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0"/>
    <n v="0"/>
    <n v="1175409.3"/>
    <n v="0"/>
  </r>
  <r>
    <s v="2023"/>
    <x v="0"/>
    <x v="0"/>
    <x v="1"/>
    <x v="8"/>
    <s v="2 - Poder Ejecutivo"/>
    <s v="0206 - MINISTERIO DE EDUCACIÓN"/>
    <s v="0001 - MINISTERIO DE EDUCACION"/>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0"/>
    <n v="0"/>
    <n v="2781997.97"/>
    <n v="0"/>
  </r>
  <r>
    <s v="2023"/>
    <x v="0"/>
    <x v="0"/>
    <x v="1"/>
    <x v="8"/>
    <s v="2 - Poder Ejecutivo"/>
    <s v="0206 - MINISTERIO DE EDUCACIÓN"/>
    <s v="0001 - MINISTERIO DE EDUCACION"/>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0"/>
    <n v="0"/>
    <n v="2771909.85"/>
    <n v="0"/>
  </r>
  <r>
    <s v="2023"/>
    <x v="0"/>
    <x v="0"/>
    <x v="1"/>
    <x v="8"/>
    <s v="2 - Poder Ejecutivo"/>
    <s v="0206 - MINISTERIO DE EDUCACIÓN"/>
    <s v="0001 - MINISTERIO DE EDUCACION"/>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0"/>
    <n v="0"/>
    <n v="1682887.83"/>
    <n v="0"/>
  </r>
  <r>
    <s v="2023"/>
    <x v="0"/>
    <x v="0"/>
    <x v="1"/>
    <x v="8"/>
    <s v="2 - Poder Ejecutivo"/>
    <s v="0206 - MINISTERIO DE EDUCACIÓN"/>
    <s v="0001 - MINISTERIO DE EDUCACION"/>
    <s v="4 - SERVICIOS SOCIALES"/>
    <s v="4.4 - Educación"/>
    <s v="4.4.01 - Educación inicial"/>
    <s v="2.7 - OBRAS"/>
    <s v="2.7.1 - OBRAS EN EDIFICACIONES"/>
    <s v="S"/>
    <s v="39 - AMPLIACIÓN DEL PLANTEL EDUCATIVO PARA INICIAL MONTE COCA, MUNICIPIO HATO MAYOR, PROVINCIA HATO MAYOR."/>
    <s v="10 - FONDO GENERAL"/>
    <n v="15584"/>
    <s v="30 - HATO MAYOR"/>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0"/>
    <n v="0"/>
    <n v="2771909.35"/>
    <n v="0"/>
  </r>
  <r>
    <s v="2023"/>
    <x v="0"/>
    <x v="0"/>
    <x v="1"/>
    <x v="8"/>
    <s v="2 - Poder Ejecutivo"/>
    <s v="0206 - MINISTERIO DE EDUCACIÓN"/>
    <s v="0001 - MINISTERIO DE EDUCACION"/>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0"/>
    <n v="0"/>
    <n v="1664930.85"/>
    <n v="0"/>
  </r>
  <r>
    <s v="2023"/>
    <x v="0"/>
    <x v="0"/>
    <x v="1"/>
    <x v="8"/>
    <s v="2 - Poder Ejecutivo"/>
    <s v="0206 - MINISTERIO DE EDUCACIÓN"/>
    <s v="0001 - MINISTERIO DE EDUCACION"/>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0"/>
    <n v="1192156.46"/>
    <n v="0"/>
  </r>
  <r>
    <s v="2023"/>
    <x v="0"/>
    <x v="0"/>
    <x v="1"/>
    <x v="8"/>
    <s v="2 - Poder Ejecutivo"/>
    <s v="0206 - MINISTERIO DE EDUCACIÓN"/>
    <s v="0001 - MINISTERIO DE EDUCACION"/>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0"/>
    <n v="0"/>
    <n v="2771909.35"/>
    <n v="0"/>
  </r>
  <r>
    <s v="2023"/>
    <x v="0"/>
    <x v="0"/>
    <x v="1"/>
    <x v="8"/>
    <s v="2 - Poder Ejecutivo"/>
    <s v="0206 - MINISTERIO DE EDUCACIÓN"/>
    <s v="0001 - MINISTERIO DE EDUCACION"/>
    <s v="4 - SERVICIOS SOCIALES"/>
    <s v="4.4 - Educación"/>
    <s v="4.4.01 - Educación inicial"/>
    <s v="2.7 - OBRAS"/>
    <s v="2.7.1 - OBRAS EN EDIFICACIONES"/>
    <s v="S"/>
    <s v="22 - AMPLIACIÓN DEL PLANTEL EDUCATIVO PARA INICIAL PROF. CAROLINA ANTONIA ROJAS, MUNICIPIO MOCA, PROVINCIA ESPAILLAT."/>
    <s v="10 - FONDO GENERAL"/>
    <n v="15637"/>
    <s v="09 - ESPAILLAT"/>
    <n v="0"/>
    <n v="0"/>
    <n v="1769021.72"/>
    <n v="0"/>
  </r>
  <r>
    <s v="2023"/>
    <x v="0"/>
    <x v="0"/>
    <x v="1"/>
    <x v="8"/>
    <s v="2 - Poder Ejecutivo"/>
    <s v="0206 - MINISTERIO DE EDUCACIÓN"/>
    <s v="0001 - MINISTERIO DE EDUCACION"/>
    <s v="4 - SERVICIOS SOCIALES"/>
    <s v="4.4 - Educación"/>
    <s v="4.4.01 - Educación inicial"/>
    <s v="2.7 - OBRAS"/>
    <s v="2.7.1 - OBRAS EN EDIFICACIONES"/>
    <s v="S"/>
    <s v="24 - AMPLIACIÓN DEL PLANTEL EDUCATIVO PARA INICIAL BOCA DEL SOCO, MUNICIPIO SAN PEDRO DE MACORÍS, PROVINCIA SAN PEDRO DE MACORÍS."/>
    <s v="10 - FONDO GENERAL"/>
    <n v="15560"/>
    <s v="23 - SAN PEDRO DE MACORIS"/>
    <n v="0"/>
    <n v="0"/>
    <n v="1664930.85"/>
    <n v="0"/>
  </r>
  <r>
    <s v="2023"/>
    <x v="0"/>
    <x v="0"/>
    <x v="1"/>
    <x v="8"/>
    <s v="2 - Poder Ejecutivo"/>
    <s v="0206 - MINISTERIO DE EDUCACIÓN"/>
    <s v="0001 - MINISTERIO DE EDUCACION"/>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n v="15552"/>
    <s v="23 - SAN PEDRO DE MACORIS"/>
    <n v="0"/>
    <n v="0"/>
    <n v="2771909.35"/>
    <n v="0"/>
  </r>
  <r>
    <s v="2023"/>
    <x v="0"/>
    <x v="0"/>
    <x v="1"/>
    <x v="8"/>
    <s v="2 - Poder Ejecutivo"/>
    <s v="0206 - MINISTERIO DE EDUCACIÓN"/>
    <s v="0001 - MINISTERIO DE EDUCACION"/>
    <s v="4 - SERVICIOS SOCIALES"/>
    <s v="4.4 - Educación"/>
    <s v="4.4.01 - Educación inicial"/>
    <s v="2.7 - OBRAS"/>
    <s v="2.7.1 - OBRAS EN EDIFICACIONES"/>
    <s v="S"/>
    <s v="16 - AMPLIACIÓN DEL PLANTEL EDUCATIVO PARA INICIAL AQUILINA DE JESÚS OVALLES FERNÁNDEZ, MUNICIPIO MOCA, PROVINCIA ESPAILLAT."/>
    <s v="10 - FONDO GENERAL"/>
    <n v="15631"/>
    <s v="09 - ESPAILLAT"/>
    <n v="0"/>
    <n v="0"/>
    <n v="1192156.46"/>
    <n v="0"/>
  </r>
  <r>
    <s v="2023"/>
    <x v="0"/>
    <x v="0"/>
    <x v="1"/>
    <x v="8"/>
    <s v="2 - Poder Ejecutivo"/>
    <s v="0206 - MINISTERIO DE EDUCACIÓN"/>
    <s v="0001 - MINISTERIO DE EDUCACION"/>
    <s v="4 - SERVICIOS SOCIALES"/>
    <s v="4.4 - Educación"/>
    <s v="4.4.01 - Educación inicial"/>
    <s v="2.7 - OBRAS"/>
    <s v="2.7.1 - OBRAS EN EDIFICACIONES"/>
    <s v="S"/>
    <s v="11 - AMPLIACIÓN DEL PLANTEL EDUCATIVO PARA INICIAL SAN CARLOS, MUNICIPIO SABANA DE LA MAR, PROVINCIA HATO MAYOR."/>
    <s v="10 - FONDO GENERAL"/>
    <n v="15547"/>
    <s v="30 - HATO MAYOR"/>
    <n v="0"/>
    <n v="0"/>
    <n v="1179596.0900000001"/>
    <n v="0"/>
  </r>
  <r>
    <s v="2023"/>
    <x v="0"/>
    <x v="0"/>
    <x v="1"/>
    <x v="8"/>
    <s v="2 - Poder Ejecutivo"/>
    <s v="0206 - MINISTERIO DE EDUCACIÓN"/>
    <s v="0001 - MINISTERIO DE EDUCACION"/>
    <s v="4 - SERVICIOS SOCIALES"/>
    <s v="4.4 - Educación"/>
    <s v="4.4.01 - Educación inicial"/>
    <s v="2.7 - OBRAS"/>
    <s v="2.7.1 - OBRAS EN EDIFICACIONES"/>
    <s v="S"/>
    <s v="30 - AMPLIACIÓN DEL PLANTEL EDUCATIVO PARA INICIAL PROF. HILDA REYES PUELLO, MUNICIPIO HATO MAYOR, PROVINCIA HATO MAYOR."/>
    <s v="10 - FONDO GENERAL"/>
    <n v="15571"/>
    <s v="30 - HATO MAYOR"/>
    <n v="0"/>
    <n v="0"/>
    <n v="2771909.35"/>
    <n v="0"/>
  </r>
  <r>
    <s v="2023"/>
    <x v="0"/>
    <x v="0"/>
    <x v="1"/>
    <x v="8"/>
    <s v="2 - Poder Ejecutivo"/>
    <s v="0206 - MINISTERIO DE EDUCACIÓN"/>
    <s v="0001 - MINISTERIO DE EDUCACION"/>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0"/>
    <n v="0"/>
    <n v="1664930.85"/>
    <n v="0"/>
  </r>
  <r>
    <s v="2023"/>
    <x v="0"/>
    <x v="0"/>
    <x v="1"/>
    <x v="8"/>
    <s v="2 - Poder Ejecutivo"/>
    <s v="0206 - MINISTERIO DE EDUCACIÓN"/>
    <s v="0001 - MINISTERIO DE EDUCACION"/>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0"/>
    <n v="0"/>
    <n v="1664930.85"/>
    <n v="0"/>
  </r>
  <r>
    <s v="2023"/>
    <x v="0"/>
    <x v="0"/>
    <x v="1"/>
    <x v="8"/>
    <s v="2 - Poder Ejecutivo"/>
    <s v="0206 - MINISTERIO DE EDUCACIÓN"/>
    <s v="0001 - MINISTERIO DE EDUCACION"/>
    <s v="4 - SERVICIOS SOCIALES"/>
    <s v="4.4 - Educación"/>
    <s v="4.4.01 - Educación inicial"/>
    <s v="2.7 - OBRAS"/>
    <s v="2.7.1 - OBRAS EN EDIFICACIONES"/>
    <s v="S"/>
    <s v="21 - AMPLIACIÓN DEL PLANTEL EDUCATIVO PARA INICIAL OLIVERIO ESPAILLAT HERNÁNDEZ, MUNICIPIO MOCA, PROVINCIA ESPAILLAT."/>
    <s v="10 - FONDO GENERAL"/>
    <n v="15636"/>
    <s v="09 - ESPAILLAT"/>
    <n v="0"/>
    <n v="0"/>
    <n v="1192156.46"/>
    <n v="0"/>
  </r>
  <r>
    <s v="2023"/>
    <x v="0"/>
    <x v="0"/>
    <x v="1"/>
    <x v="8"/>
    <s v="2 - Poder Ejecutivo"/>
    <s v="0206 - MINISTERIO DE EDUCACIÓN"/>
    <s v="0001 - MINISTERIO DE EDUCACION"/>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0"/>
    <n v="0"/>
    <n v="2771909.35"/>
    <n v="0"/>
  </r>
  <r>
    <s v="2023"/>
    <x v="0"/>
    <x v="0"/>
    <x v="1"/>
    <x v="8"/>
    <s v="2 - Poder Ejecutivo"/>
    <s v="0206 - MINISTERIO DE EDUCACIÓN"/>
    <s v="0001 - MINISTERIO DE EDUCACION"/>
    <s v="4 - SERVICIOS SOCIALES"/>
    <s v="4.4 - Educación"/>
    <s v="4.4.01 - Educación inicial"/>
    <s v="2.7 - OBRAS"/>
    <s v="2.7.1 - OBRAS EN EDIFICACIONES"/>
    <s v="S"/>
    <s v="52 - AMPLIACIÓN DEL PLANTEL EDUCATIVO PARA INICIAL BATEY PALOMA, MUNICIPIO LOS LLANOS, PROVINCIA SAN PEDRO DE MACORÍS."/>
    <s v="10 - FONDO GENERAL"/>
    <n v="15597"/>
    <s v="23 - SAN PEDRO DE MACORIS"/>
    <n v="0"/>
    <n v="0"/>
    <n v="2771909.35"/>
    <n v="0"/>
  </r>
  <r>
    <s v="2023"/>
    <x v="0"/>
    <x v="0"/>
    <x v="1"/>
    <x v="8"/>
    <s v="2 - Poder Ejecutivo"/>
    <s v="0206 - MINISTERIO DE EDUCACIÓN"/>
    <s v="0001 - MINISTERIO DE EDUCACION"/>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0"/>
    <n v="0"/>
    <n v="1688873.49"/>
    <n v="0"/>
  </r>
  <r>
    <s v="2023"/>
    <x v="0"/>
    <x v="0"/>
    <x v="1"/>
    <x v="8"/>
    <s v="2 - Poder Ejecutivo"/>
    <s v="0206 - MINISTERIO DE EDUCACIÓN"/>
    <s v="0001 - MINISTERIO DE EDUCACION"/>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0"/>
    <n v="0"/>
    <n v="1192156.46"/>
    <n v="0"/>
  </r>
  <r>
    <s v="2023"/>
    <x v="0"/>
    <x v="0"/>
    <x v="1"/>
    <x v="8"/>
    <s v="2 - Poder Ejecutivo"/>
    <s v="0206 - MINISTERIO DE EDUCACIÓN"/>
    <s v="0001 - MINISTERIO DE EDUCACION"/>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0"/>
    <n v="0"/>
    <n v="1192156.46"/>
    <n v="0"/>
  </r>
  <r>
    <s v="2023"/>
    <x v="0"/>
    <x v="0"/>
    <x v="1"/>
    <x v="8"/>
    <s v="2 - Poder Ejecutivo"/>
    <s v="0206 - MINISTERIO DE EDUCACIÓN"/>
    <s v="0001 - MINISTERIO DE EDUCACION"/>
    <s v="4 - SERVICIOS SOCIALES"/>
    <s v="4.4 - Educación"/>
    <s v="4.4.01 - Educación inicial"/>
    <s v="2.7 - OBRAS"/>
    <s v="2.7.1 - OBRAS EN EDIFICACIONES"/>
    <s v="S"/>
    <s v="56 - AMPLIACIÓN DEL PLANTEL EDUCATIVO PARA INICIAL GASTÓN FERNANDO DELIGNE, MUNICIPIO SAN FRANCISCO DE MACORÍS, PROVINCIA DUARTE."/>
    <s v="10 - FONDO GENERAL"/>
    <n v="15687"/>
    <s v="06 - DUARTE"/>
    <n v="0"/>
    <n v="0"/>
    <n v="1192156.46"/>
    <n v="0"/>
  </r>
  <r>
    <s v="2023"/>
    <x v="0"/>
    <x v="0"/>
    <x v="1"/>
    <x v="8"/>
    <s v="2 - Poder Ejecutivo"/>
    <s v="0206 - MINISTERIO DE EDUCACIÓN"/>
    <s v="0001 - MINISTERIO DE EDUCACION"/>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0"/>
    <n v="0"/>
    <n v="2802175.21"/>
    <n v="0"/>
  </r>
  <r>
    <s v="2023"/>
    <x v="0"/>
    <x v="0"/>
    <x v="1"/>
    <x v="8"/>
    <s v="2 - Poder Ejecutivo"/>
    <s v="0206 - MINISTERIO DE EDUCACIÓN"/>
    <s v="0001 - MINISTERIO DE EDUCACION"/>
    <s v="4 - SERVICIOS SOCIALES"/>
    <s v="4.4 - Educación"/>
    <s v="4.4.01 - Educación inicial"/>
    <s v="2.7 - OBRAS"/>
    <s v="2.7.1 - OBRAS EN EDIFICACIONES"/>
    <s v="S"/>
    <s v="74 - AMPLIACIÓN DEL PLANTEL EDUCATIVO PARA INICIAL JESÚS MARÍA GONZÁLEZ - YAQUE ABAJO, MUNICIPIO JÁNICO, PROVINCIA SANTIAGO."/>
    <s v="10 - FONDO GENERAL"/>
    <n v="15743"/>
    <s v="25 -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0"/>
    <n v="0"/>
    <n v="2802175.21"/>
    <n v="0"/>
  </r>
  <r>
    <s v="2023"/>
    <x v="0"/>
    <x v="0"/>
    <x v="1"/>
    <x v="8"/>
    <s v="2 - Poder Ejecutivo"/>
    <s v="0206 - MINISTERIO DE EDUCACIÓN"/>
    <s v="0001 - MINISTERIO DE EDUCACION"/>
    <s v="4 - SERVICIOS SOCIALES"/>
    <s v="4.4 - Educación"/>
    <s v="4.4.01 - Educación inicial"/>
    <s v="2.7 - OBRAS"/>
    <s v="2.7.1 - OBRAS EN EDIFICACIONES"/>
    <s v="S"/>
    <s v="30 - AMPLIACIÓN DEL PLANTEL EDUCATIVO PARA INICIAL ELISA MARRERO ACOSTA, MUNICIPIO PIMENTEL, PROVINCIA DUARTE."/>
    <s v="10 - FONDO GENERAL"/>
    <n v="15661"/>
    <s v="06 - DUARTE"/>
    <n v="0"/>
    <n v="0"/>
    <n v="2802175.21"/>
    <n v="0"/>
  </r>
  <r>
    <s v="2023"/>
    <x v="0"/>
    <x v="0"/>
    <x v="1"/>
    <x v="8"/>
    <s v="2 - Poder Ejecutivo"/>
    <s v="0206 - MINISTERIO DE EDUCACIÓN"/>
    <s v="0001 - MINISTERIO DE EDUCACION"/>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33 - AMPLIACIÓN DEL PLANTEL EDUCATIVO PARA INICIAL CAOBETE, MUNICIPIO PIMENTEL, PROVINCIA DUARTE."/>
    <s v="10 - FONDO GENERAL"/>
    <n v="15664"/>
    <s v="06 -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0"/>
    <n v="0"/>
    <n v="5456390.6900000004"/>
    <n v="0"/>
  </r>
  <r>
    <s v="2023"/>
    <x v="0"/>
    <x v="0"/>
    <x v="1"/>
    <x v="8"/>
    <s v="2 - Poder Ejecutivo"/>
    <s v="0206 - MINISTERIO DE EDUCACIÓN"/>
    <s v="0001 - MINISTERIO DE EDUCACION"/>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0"/>
    <n v="0"/>
    <n v="2802175.21"/>
    <n v="0"/>
  </r>
  <r>
    <s v="2023"/>
    <x v="0"/>
    <x v="0"/>
    <x v="1"/>
    <x v="8"/>
    <s v="2 - Poder Ejecutivo"/>
    <s v="0206 - MINISTERIO DE EDUCACIÓN"/>
    <s v="0001 - MINISTERIO DE EDUCACION"/>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0"/>
    <n v="0"/>
    <n v="1192156.46"/>
    <n v="0"/>
  </r>
  <r>
    <s v="2023"/>
    <x v="0"/>
    <x v="0"/>
    <x v="1"/>
    <x v="8"/>
    <s v="2 - Poder Ejecutivo"/>
    <s v="0206 - MINISTERIO DE EDUCACIÓN"/>
    <s v="0001 - MINISTERIO DE EDUCACION"/>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76 - AMPLIACIÓN DEL PLANTEL EDUCATIVO PARA INICIAL ARTURO JIMENES, MUNICIPIO SANTIAGO, PROVINCIA SANTIAGO."/>
    <s v="10 - FONDO GENERAL"/>
    <n v="15745"/>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0"/>
    <n v="0"/>
    <n v="2812263.83"/>
    <n v="0"/>
  </r>
  <r>
    <s v="2023"/>
    <x v="0"/>
    <x v="0"/>
    <x v="1"/>
    <x v="8"/>
    <s v="2 - Poder Ejecutivo"/>
    <s v="0206 - MINISTERIO DE EDUCACIÓN"/>
    <s v="0001 - MINISTERIO DE EDUCACION"/>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98 - AMPLIACIÓN DEL PLANTEL EDUCATIVO PARA INICIAL MELIDA GIRALT, MUNICIPIO SANTIAGO, PROVINCIA SANTIAGO."/>
    <s v="10 - FONDO GENERAL"/>
    <n v="15796"/>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0"/>
    <n v="0"/>
    <n v="1192156.46"/>
    <n v="0"/>
  </r>
  <r>
    <s v="2023"/>
    <x v="0"/>
    <x v="0"/>
    <x v="1"/>
    <x v="8"/>
    <s v="2 - Poder Ejecutivo"/>
    <s v="0206 - MINISTERIO DE EDUCACIÓN"/>
    <s v="0001 - MINISTERIO DE EDUCACION"/>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86 - AMPLIACIÓN DEL PLANTEL EDUCATIVO PARA INICIAL BLANCA MASCARO, MUNICIPIO LICEY AL MEDIO, PROVINCIA SANTIAGO."/>
    <s v="10 - FONDO GENERAL"/>
    <n v="15755"/>
    <s v="25 -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0"/>
    <n v="0"/>
    <n v="2802175.21"/>
    <n v="0"/>
  </r>
  <r>
    <s v="2023"/>
    <x v="0"/>
    <x v="0"/>
    <x v="1"/>
    <x v="8"/>
    <s v="2 - Poder Ejecutivo"/>
    <s v="0206 - MINISTERIO DE EDUCACIÓN"/>
    <s v="0001 - MINISTERIO DE EDUCACION"/>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0"/>
    <n v="0"/>
    <n v="5456390.6900000004"/>
    <n v="0"/>
  </r>
  <r>
    <s v="2023"/>
    <x v="0"/>
    <x v="0"/>
    <x v="1"/>
    <x v="8"/>
    <s v="2 - Poder Ejecutivo"/>
    <s v="0206 - MINISTERIO DE EDUCACIÓN"/>
    <s v="0001 - MINISTERIO DE EDUCACION"/>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0"/>
    <n v="0"/>
    <n v="1682887.83"/>
    <n v="0"/>
  </r>
  <r>
    <s v="2023"/>
    <x v="0"/>
    <x v="0"/>
    <x v="1"/>
    <x v="8"/>
    <s v="2 - Poder Ejecutivo"/>
    <s v="0206 - MINISTERIO DE EDUCACIÓN"/>
    <s v="0001 - MINISTERIO DE EDUCACION"/>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0"/>
    <n v="0"/>
    <n v="2812263.83"/>
    <n v="0"/>
  </r>
  <r>
    <s v="2023"/>
    <x v="0"/>
    <x v="0"/>
    <x v="1"/>
    <x v="8"/>
    <s v="2 - Poder Ejecutivo"/>
    <s v="0206 - MINISTERIO DE EDUCACIÓN"/>
    <s v="0001 - MINISTERIO DE EDUCACION"/>
    <s v="4 - SERVICIOS SOCIALES"/>
    <s v="4.4 - Educación"/>
    <s v="4.4.01 - Educación inicial"/>
    <s v="2.7 - OBRAS"/>
    <s v="2.7.1 - OBRAS EN EDIFICACIONES"/>
    <s v="S"/>
    <s v="22 - AMPLIACIÓN DEL PLANTEL EDUCATIVO PARA INICIAL BEJUCAL, MUNICIPIO ESPERANZA, PROVINCIA VALVERDE."/>
    <s v="10 - FONDO GENERAL"/>
    <n v="15774"/>
    <s v="27 - VALVERDE"/>
    <n v="0"/>
    <n v="0"/>
    <n v="1196343.25"/>
    <n v="0"/>
  </r>
  <r>
    <s v="2023"/>
    <x v="0"/>
    <x v="0"/>
    <x v="1"/>
    <x v="8"/>
    <s v="2 - Poder Ejecutivo"/>
    <s v="0206 - MINISTERIO DE EDUCACIÓN"/>
    <s v="0001 - MINISTERIO DE EDUCACION"/>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0"/>
    <n v="0"/>
    <n v="1192156.46"/>
    <n v="0"/>
  </r>
  <r>
    <s v="2023"/>
    <x v="0"/>
    <x v="0"/>
    <x v="1"/>
    <x v="8"/>
    <s v="2 - Poder Ejecutivo"/>
    <s v="0206 - MINISTERIO DE EDUCACIÓN"/>
    <s v="0001 - MINISTERIO DE EDUCACION"/>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0"/>
    <n v="0"/>
    <n v="5456390.6900000004"/>
    <n v="0"/>
  </r>
  <r>
    <s v="2023"/>
    <x v="0"/>
    <x v="0"/>
    <x v="1"/>
    <x v="8"/>
    <s v="2 - Poder Ejecutivo"/>
    <s v="0206 - MINISTERIO DE EDUCACIÓN"/>
    <s v="0001 - MINISTERIO DE EDUCACION"/>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0"/>
    <n v="0"/>
    <n v="1192156.46"/>
    <n v="0"/>
  </r>
  <r>
    <s v="2023"/>
    <x v="0"/>
    <x v="0"/>
    <x v="1"/>
    <x v="8"/>
    <s v="2 - Poder Ejecutivo"/>
    <s v="0206 - MINISTERIO DE EDUCACIÓN"/>
    <s v="0001 - MINISTERIO DE EDUCACION"/>
    <s v="4 - SERVICIOS SOCIALES"/>
    <s v="4.4 - Educación"/>
    <s v="4.4.01 - Educación inicial"/>
    <s v="2.7 - OBRAS"/>
    <s v="2.7.1 - OBRAS EN EDIFICACIONES"/>
    <s v="S"/>
    <s v="47 - AMPLIACIÓN DEL PLANTEL EDUCATIVO PARA INICIAL ANA EMILIA ABIGAIL MEJÍA, MUNICIPIO SAN FRANCISCO DE MACORÍS, PROVINCIA DUARTE."/>
    <s v="10 - FONDO GENERAL"/>
    <n v="15678"/>
    <s v="06 -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0"/>
    <n v="0"/>
    <n v="2802175.21"/>
    <n v="0"/>
  </r>
  <r>
    <s v="2023"/>
    <x v="0"/>
    <x v="0"/>
    <x v="1"/>
    <x v="8"/>
    <s v="2 - Poder Ejecutivo"/>
    <s v="0206 - MINISTERIO DE EDUCACIÓN"/>
    <s v="0001 - MINISTERIO DE EDUCACION"/>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0"/>
    <n v="0"/>
    <n v="2812263.83"/>
    <n v="0"/>
  </r>
  <r>
    <s v="2023"/>
    <x v="0"/>
    <x v="0"/>
    <x v="1"/>
    <x v="8"/>
    <s v="2 - Poder Ejecutivo"/>
    <s v="0206 - MINISTERIO DE EDUCACIÓN"/>
    <s v="0001 - MINISTERIO DE EDUCACION"/>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0"/>
    <n v="0"/>
    <n v="2802175.21"/>
    <n v="0"/>
  </r>
  <r>
    <s v="2023"/>
    <x v="0"/>
    <x v="0"/>
    <x v="1"/>
    <x v="8"/>
    <s v="2 - Poder Ejecutivo"/>
    <s v="0206 - MINISTERIO DE EDUCACIÓN"/>
    <s v="0001 - MINISTERIO DE EDUCACION"/>
    <s v="4 - SERVICIOS SOCIALES"/>
    <s v="4.4 - Educación"/>
    <s v="4.4.01 - Educación inicial"/>
    <s v="2.7 - OBRAS"/>
    <s v="2.7.1 - OBRAS EN EDIFICACIONES"/>
    <s v="S"/>
    <s v="31 - AMPLIACIÓN DEL PLANTEL EDUCATIVO PARA INICIAL OLEGARIO TENARES, MUNICIPIO CASTILLO, PROVINCIA DUARTE."/>
    <s v="10 - FONDO GENERAL"/>
    <n v="15662"/>
    <s v="06 - DUARTE"/>
    <n v="0"/>
    <n v="0"/>
    <n v="2802175.21"/>
    <n v="0"/>
  </r>
  <r>
    <s v="2023"/>
    <x v="0"/>
    <x v="0"/>
    <x v="1"/>
    <x v="8"/>
    <s v="2 - Poder Ejecutivo"/>
    <s v="0206 - MINISTERIO DE EDUCACIÓN"/>
    <s v="0001 - MINISTERIO DE EDUCACION"/>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0"/>
    <n v="0"/>
    <n v="1682887.83"/>
    <n v="0"/>
  </r>
  <r>
    <s v="2023"/>
    <x v="0"/>
    <x v="0"/>
    <x v="1"/>
    <x v="8"/>
    <s v="2 - Poder Ejecutivo"/>
    <s v="0206 - MINISTERIO DE EDUCACIÓN"/>
    <s v="0001 - MINISTERIO DE EDUCACION"/>
    <s v="4 - SERVICIOS SOCIALES"/>
    <s v="4.4 - Educación"/>
    <s v="4.4.01 - Educación inicial"/>
    <s v="2.7 - OBRAS"/>
    <s v="2.7.1 - OBRAS EN EDIFICACIONES"/>
    <s v="S"/>
    <s v="14 - AMPLIACIÓN DEL PLANTEL EDUCATIVO PARA INICIAL MARÍA AUXILIADORA, MUNICIPIO MAO, PROVINCIA VALVERDE."/>
    <s v="10 - FONDO GENERAL"/>
    <n v="15766"/>
    <s v="27 - VALVERDE"/>
    <n v="0"/>
    <n v="0"/>
    <n v="2812263.83"/>
    <n v="0"/>
  </r>
  <r>
    <s v="2023"/>
    <x v="0"/>
    <x v="0"/>
    <x v="1"/>
    <x v="8"/>
    <s v="2 - Poder Ejecutivo"/>
    <s v="0206 - MINISTERIO DE EDUCACIÓN"/>
    <s v="0001 - MINISTERIO DE EDUCACION"/>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0"/>
    <n v="0"/>
    <n v="2812263.83"/>
    <n v="0"/>
  </r>
  <r>
    <s v="2023"/>
    <x v="0"/>
    <x v="0"/>
    <x v="1"/>
    <x v="8"/>
    <s v="2 - Poder Ejecutivo"/>
    <s v="0206 - MINISTERIO DE EDUCACIÓN"/>
    <s v="0001 - MINISTERIO DE EDUCACION"/>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0"/>
    <n v="0"/>
    <n v="1192156.46"/>
    <n v="0"/>
  </r>
  <r>
    <s v="2023"/>
    <x v="0"/>
    <x v="0"/>
    <x v="1"/>
    <x v="8"/>
    <s v="2 - Poder Ejecutivo"/>
    <s v="0206 - MINISTERIO DE EDUCACIÓN"/>
    <s v="0001 - MINISTERIO DE EDUCACION"/>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0"/>
    <n v="0"/>
    <n v="2812263.83"/>
    <n v="0"/>
  </r>
  <r>
    <s v="2023"/>
    <x v="0"/>
    <x v="0"/>
    <x v="1"/>
    <x v="8"/>
    <s v="2 - Poder Ejecutivo"/>
    <s v="0206 - MINISTERIO DE EDUCACIÓN"/>
    <s v="0001 - MINISTERIO DE EDUCACION"/>
    <s v="4 - SERVICIOS SOCIALES"/>
    <s v="4.4 - Educación"/>
    <s v="4.4.01 - Educación inicial"/>
    <s v="2.7 - OBRAS"/>
    <s v="2.7.1 - OBRAS EN EDIFICACIONES"/>
    <s v="S"/>
    <s v="85 - AMPLIACIÓN DEL PLANTEL EDUCATIVO PARA INICIAL 27 DE FEBRERO, MUNICIPIO BISONÓ, PROVINCIA SANTIAGO."/>
    <s v="10 - FONDO GENERAL"/>
    <n v="15754"/>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42 - AMPLIACIÓN DEL PLANTEL EDUCATIVO PARA INICIAL HUNGRÍA ESPINAL FRANCISCO, MUNICIPIO ARENOSO, PROVINCIA DUARTE."/>
    <s v="10 - FONDO GENERAL"/>
    <n v="15673"/>
    <s v="06 -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0"/>
    <n v="0"/>
    <n v="1682887.83"/>
    <n v="0"/>
  </r>
  <r>
    <s v="2023"/>
    <x v="0"/>
    <x v="0"/>
    <x v="1"/>
    <x v="8"/>
    <s v="2 - Poder Ejecutivo"/>
    <s v="0206 - MINISTERIO DE EDUCACIÓN"/>
    <s v="0001 - MINISTERIO DE EDUCACION"/>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0"/>
    <n v="0"/>
    <n v="2812263.83"/>
    <n v="0"/>
  </r>
  <r>
    <s v="2023"/>
    <x v="0"/>
    <x v="0"/>
    <x v="1"/>
    <x v="8"/>
    <s v="2 - Poder Ejecutivo"/>
    <s v="0206 - MINISTERIO DE EDUCACIÓN"/>
    <s v="0001 - MINISTERIO DE EDUCACION"/>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0"/>
    <n v="0"/>
    <n v="3121720.6"/>
    <n v="0"/>
  </r>
  <r>
    <s v="2023"/>
    <x v="0"/>
    <x v="0"/>
    <x v="1"/>
    <x v="8"/>
    <s v="2 - Poder Ejecutivo"/>
    <s v="0206 - MINISTERIO DE EDUCACIÓN"/>
    <s v="0001 - MINISTERIO DE EDUCACION"/>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0"/>
    <n v="0"/>
    <n v="2812263.83"/>
    <n v="0"/>
  </r>
  <r>
    <s v="2023"/>
    <x v="0"/>
    <x v="0"/>
    <x v="1"/>
    <x v="8"/>
    <s v="2 - Poder Ejecutivo"/>
    <s v="0206 - MINISTERIO DE EDUCACIÓN"/>
    <s v="0001 - MINISTERIO DE EDUCACION"/>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0"/>
    <n v="0"/>
    <n v="1192156.46"/>
    <n v="0"/>
  </r>
  <r>
    <s v="2023"/>
    <x v="0"/>
    <x v="0"/>
    <x v="1"/>
    <x v="8"/>
    <s v="2 - Poder Ejecutivo"/>
    <s v="0206 - MINISTERIO DE EDUCACIÓN"/>
    <s v="0001 - MINISTERIO DE EDUCACION"/>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0"/>
    <n v="0"/>
    <n v="1196343.25"/>
    <n v="0"/>
  </r>
  <r>
    <s v="2023"/>
    <x v="0"/>
    <x v="0"/>
    <x v="1"/>
    <x v="8"/>
    <s v="2 - Poder Ejecutivo"/>
    <s v="0206 - MINISTERIO DE EDUCACIÓN"/>
    <s v="0001 - MINISTERIO DE EDUCACION"/>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0"/>
    <n v="0"/>
    <n v="2931376.05"/>
    <n v="0"/>
  </r>
  <r>
    <s v="2023"/>
    <x v="0"/>
    <x v="0"/>
    <x v="1"/>
    <x v="8"/>
    <s v="2 - Poder Ejecutivo"/>
    <s v="0206 - MINISTERIO DE EDUCACIÓN"/>
    <s v="0001 - MINISTERIO DE EDUCACION"/>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0"/>
    <n v="0"/>
    <n v="2812263.83"/>
    <n v="0"/>
  </r>
  <r>
    <s v="2023"/>
    <x v="0"/>
    <x v="0"/>
    <x v="1"/>
    <x v="8"/>
    <s v="2 - Poder Ejecutivo"/>
    <s v="0206 - MINISTERIO DE EDUCACIÓN"/>
    <s v="0001 - MINISTERIO DE EDUCACION"/>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0"/>
    <n v="0"/>
    <n v="5436644.9199999999"/>
    <n v="0"/>
  </r>
  <r>
    <s v="2023"/>
    <x v="0"/>
    <x v="0"/>
    <x v="1"/>
    <x v="8"/>
    <s v="2 - Poder Ejecutivo"/>
    <s v="0206 - MINISTERIO DE EDUCACIÓN"/>
    <s v="0001 - MINISTERIO DE EDUCACION"/>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0"/>
    <n v="0"/>
    <n v="2931376.05"/>
    <n v="0"/>
  </r>
  <r>
    <s v="2023"/>
    <x v="0"/>
    <x v="0"/>
    <x v="1"/>
    <x v="8"/>
    <s v="2 - Poder Ejecutivo"/>
    <s v="0206 - MINISTERIO DE EDUCACIÓN"/>
    <s v="0001 - MINISTERIO DE EDUCACION"/>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0"/>
    <n v="0"/>
    <n v="1682887.83"/>
    <n v="0"/>
  </r>
  <r>
    <s v="2023"/>
    <x v="0"/>
    <x v="0"/>
    <x v="1"/>
    <x v="8"/>
    <s v="2 - Poder Ejecutivo"/>
    <s v="0206 - MINISTERIO DE EDUCACIÓN"/>
    <s v="0001 - MINISTERIO DE EDUCACION"/>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26 - AMPLIACIÓN DEL PLANTEL EDUCATIVO PARA INICIAL EL PUENTE, MUNICIPIO ESPERANZA, PROVINCIA VALVERDE."/>
    <s v="10 - FONDO GENERAL"/>
    <n v="15778"/>
    <s v="27 - VALVERDE"/>
    <n v="0"/>
    <n v="0"/>
    <n v="1688873.49"/>
    <n v="0"/>
  </r>
  <r>
    <s v="2023"/>
    <x v="0"/>
    <x v="0"/>
    <x v="1"/>
    <x v="8"/>
    <s v="2 - Poder Ejecutivo"/>
    <s v="0206 - MINISTERIO DE EDUCACIÓN"/>
    <s v="0001 - MINISTERIO DE EDUCACION"/>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0"/>
    <n v="0"/>
    <n v="3121720.6"/>
    <n v="0"/>
  </r>
  <r>
    <s v="2023"/>
    <x v="0"/>
    <x v="0"/>
    <x v="1"/>
    <x v="8"/>
    <s v="2 - Poder Ejecutivo"/>
    <s v="0206 - MINISTERIO DE EDUCACIÓN"/>
    <s v="0001 - MINISTERIO DE EDUCACION"/>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0"/>
    <n v="0"/>
    <n v="1688873.49"/>
    <n v="0"/>
  </r>
  <r>
    <s v="2023"/>
    <x v="0"/>
    <x v="0"/>
    <x v="1"/>
    <x v="8"/>
    <s v="2 - Poder Ejecutivo"/>
    <s v="0206 - MINISTERIO DE EDUCACIÓN"/>
    <s v="0001 - MINISTERIO DE EDUCACION"/>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0"/>
    <n v="0"/>
    <n v="2812263.83"/>
    <n v="0"/>
  </r>
  <r>
    <s v="2023"/>
    <x v="0"/>
    <x v="0"/>
    <x v="1"/>
    <x v="8"/>
    <s v="2 - Poder Ejecutivo"/>
    <s v="0206 - MINISTERIO DE EDUCACIÓN"/>
    <s v="0001 - MINISTERIO DE EDUCACION"/>
    <s v="4 - SERVICIOS SOCIALES"/>
    <s v="4.4 - Educación"/>
    <s v="4.4.01 - Educación inicial"/>
    <s v="2.7 - OBRAS"/>
    <s v="2.7.1 - OBRAS EN EDIFICACIONES"/>
    <s v="S"/>
    <s v="40 - AMPLIACIÓN DEL PLANTEL EDUCATIVO PARA INICIAL GENARO PÉREZ, MUNICIPIO SANTIAGO, PROVINCIA SANTIAGO."/>
    <s v="10 - FONDO GENERAL"/>
    <n v="15709"/>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53 - AMPLIACIÓN DEL PLANTEL EDUCATIVO PARA INICIAL PEDRO MIR, MUNICIPIO SAN FRANCISCO DE MACORÍS, PROVINCIA DUARTE."/>
    <s v="10 - FONDO GENERAL"/>
    <n v="15684"/>
    <s v="06 -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0"/>
    <n v="0"/>
    <n v="1192156.46"/>
    <n v="0"/>
  </r>
  <r>
    <s v="2023"/>
    <x v="0"/>
    <x v="0"/>
    <x v="1"/>
    <x v="8"/>
    <s v="2 - Poder Ejecutivo"/>
    <s v="0206 - MINISTERIO DE EDUCACIÓN"/>
    <s v="0001 - MINISTERIO DE EDUCACION"/>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0"/>
    <n v="0"/>
    <n v="1192156.46"/>
    <n v="0"/>
  </r>
  <r>
    <s v="2023"/>
    <x v="0"/>
    <x v="0"/>
    <x v="1"/>
    <x v="8"/>
    <s v="2 - Poder Ejecutivo"/>
    <s v="0206 - MINISTERIO DE EDUCACIÓN"/>
    <s v="0001 - MINISTERIO DE EDUCACION"/>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0"/>
    <n v="0"/>
    <n v="5456390.6900000004"/>
    <n v="0"/>
  </r>
  <r>
    <s v="2023"/>
    <x v="0"/>
    <x v="0"/>
    <x v="1"/>
    <x v="8"/>
    <s v="2 - Poder Ejecutivo"/>
    <s v="0206 - MINISTERIO DE EDUCACIÓN"/>
    <s v="0001 - MINISTERIO DE EDUCACION"/>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25 - AMPLIACIÓN DEL PLANTEL EDUCATIVO PARA INICIAL JINAMAGAO ARRIBA, MUNICIPIO MAO, PROVINCIA VALVERDE."/>
    <s v="10 - FONDO GENERAL"/>
    <n v="15777"/>
    <s v="27 - VALVERDE"/>
    <n v="0"/>
    <n v="0"/>
    <n v="2812263.83"/>
    <n v="0"/>
  </r>
  <r>
    <s v="2023"/>
    <x v="0"/>
    <x v="0"/>
    <x v="1"/>
    <x v="8"/>
    <s v="2 - Poder Ejecutivo"/>
    <s v="0206 - MINISTERIO DE EDUCACIÓN"/>
    <s v="0001 - MINISTERIO DE EDUCACION"/>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0"/>
    <n v="0"/>
    <n v="1688873.49"/>
    <n v="0"/>
  </r>
  <r>
    <s v="2023"/>
    <x v="0"/>
    <x v="0"/>
    <x v="1"/>
    <x v="8"/>
    <s v="2 - Poder Ejecutivo"/>
    <s v="0206 - MINISTERIO DE EDUCACIÓN"/>
    <s v="0001 - MINISTERIO DE EDUCACION"/>
    <s v="4 - SERVICIOS SOCIALES"/>
    <s v="4.4 - Educación"/>
    <s v="4.4.01 - Educación inicial"/>
    <s v="2.7 - OBRAS"/>
    <s v="2.7.1 - OBRAS EN EDIFICACIONES"/>
    <s v="S"/>
    <s v="82 - AMPLIACIÓN DEL PLANTEL EDUCATIVO PARA INICIAL CLARIDILIA CEPIN, MUNICIPIO BISONÓ, PROVINCIA SANTIAGO."/>
    <s v="10 - FONDO GENERAL"/>
    <n v="15751"/>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70 - AMPLIACIÓN DEL PLANTEL EDUCATIVO PARA INICIAL BAO, MUNICIPIO JÁNICO, PROVINCIA SANTIAGO."/>
    <s v="10 - FONDO GENERAL"/>
    <n v="15739"/>
    <s v="25 -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83 - AMPLIACIÓN DEL PLANTEL EDUCATIVO PARA INICIAL CRUCE DE BARRERO, MUNICIPIO BISONÓ, PROVINCIA SANTIAGO."/>
    <s v="10 - FONDO GENERAL"/>
    <n v="15752"/>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17 - AMPLIACIÓN DEL PLANTEL EDUCATIVO PARA INICIAL JUAN PABLO DUARTE, MUNICIPIO MAO, PROVINCIA VALVERDE."/>
    <s v="10 - FONDO GENERAL"/>
    <n v="15769"/>
    <s v="27 - VALVERDE"/>
    <n v="0"/>
    <n v="0"/>
    <n v="1688873.49"/>
    <n v="0"/>
  </r>
  <r>
    <s v="2023"/>
    <x v="0"/>
    <x v="0"/>
    <x v="1"/>
    <x v="8"/>
    <s v="2 - Poder Ejecutivo"/>
    <s v="0206 - MINISTERIO DE EDUCACIÓN"/>
    <s v="0001 - MINISTERIO DE EDUCACION"/>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0"/>
    <n v="0"/>
    <n v="1192156.46"/>
    <n v="0"/>
  </r>
  <r>
    <s v="2023"/>
    <x v="0"/>
    <x v="0"/>
    <x v="1"/>
    <x v="8"/>
    <s v="2 - Poder Ejecutivo"/>
    <s v="0206 - MINISTERIO DE EDUCACIÓN"/>
    <s v="0001 - MINISTERIO DE EDUCACION"/>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0"/>
    <n v="0"/>
    <n v="1688873.49"/>
    <n v="0"/>
  </r>
  <r>
    <s v="2023"/>
    <x v="0"/>
    <x v="0"/>
    <x v="1"/>
    <x v="8"/>
    <s v="2 - Poder Ejecutivo"/>
    <s v="0206 - MINISTERIO DE EDUCACIÓN"/>
    <s v="0001 - MINISTERIO DE EDUCACION"/>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0"/>
    <n v="0"/>
    <n v="2812263.83"/>
    <n v="0"/>
  </r>
  <r>
    <s v="2023"/>
    <x v="0"/>
    <x v="0"/>
    <x v="1"/>
    <x v="8"/>
    <s v="2 - Poder Ejecutivo"/>
    <s v="0206 - MINISTERIO DE EDUCACIÓN"/>
    <s v="0001 - MINISTERIO DE EDUCACION"/>
    <s v="4 - SERVICIOS SOCIALES"/>
    <s v="4.4 - Educación"/>
    <s v="4.4.01 - Educación inicial"/>
    <s v="2.7 - OBRAS"/>
    <s v="2.7.1 - OBRAS EN EDIFICACIONES"/>
    <s v="S"/>
    <s v="47 - AMPLIACIÓN DEL PLANTEL EDUCATIVO PARA INICIAL LUCIANO DÍAZ, MUNICIPIO SANTIAGO, PROVINCIA SANTIAGO."/>
    <s v="10 - FONDO GENERAL"/>
    <n v="15716"/>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37 - AMPLIACIÓN DEL PLANTEL EDUCATIVO PARA INICIAL PROF. ANA CRISTINA LÓPEZ SANTANA, MUNICIPIO VILLA RIVA, PROVINCIA DUARTE."/>
    <s v="10 - FONDO GENERAL"/>
    <n v="15668"/>
    <s v="06 - DUARTE"/>
    <n v="0"/>
    <n v="0"/>
    <n v="2802175.21"/>
    <n v="0"/>
  </r>
  <r>
    <s v="2023"/>
    <x v="0"/>
    <x v="0"/>
    <x v="1"/>
    <x v="8"/>
    <s v="2 - Poder Ejecutivo"/>
    <s v="0206 - MINISTERIO DE EDUCACIÓN"/>
    <s v="0001 - MINISTERIO DE EDUCACION"/>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0"/>
    <n v="0"/>
    <n v="2802175.21"/>
    <n v="0"/>
  </r>
  <r>
    <s v="2023"/>
    <x v="0"/>
    <x v="0"/>
    <x v="1"/>
    <x v="8"/>
    <s v="2 - Poder Ejecutivo"/>
    <s v="0206 - MINISTERIO DE EDUCACIÓN"/>
    <s v="0001 - MINISTERIO DE EDUCACION"/>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0"/>
    <n v="0"/>
    <n v="1769021.72"/>
    <n v="0"/>
  </r>
  <r>
    <s v="2023"/>
    <x v="0"/>
    <x v="0"/>
    <x v="1"/>
    <x v="8"/>
    <s v="2 - Poder Ejecutivo"/>
    <s v="0206 - MINISTERIO DE EDUCACIÓN"/>
    <s v="0001 - MINISTERIO DE EDUCACION"/>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0"/>
    <n v="0"/>
    <n v="3132980.57"/>
    <n v="0"/>
  </r>
  <r>
    <s v="2023"/>
    <x v="0"/>
    <x v="0"/>
    <x v="1"/>
    <x v="8"/>
    <s v="2 - Poder Ejecutivo"/>
    <s v="0206 - MINISTERIO DE EDUCACIÓN"/>
    <s v="0001 - MINISTERIO DE EDUCACION"/>
    <s v="4 - SERVICIOS SOCIALES"/>
    <s v="4.4 - Educación"/>
    <s v="4.4.01 - Educación inicial"/>
    <s v="2.7 - OBRAS"/>
    <s v="2.7.1 - OBRAS EN EDIFICACIONES"/>
    <s v="S"/>
    <s v="84 - AMPLIACIÓN DEL PLANTEL EDUCATIVO PARA INICIAL LA ZANJA, MUNICIPIO SANTIAGO, PROVINCIA SANTIAGO."/>
    <s v="10 - FONDO GENERAL"/>
    <n v="15753"/>
    <s v="25 -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0"/>
    <n v="0"/>
    <n v="2802175.21"/>
    <n v="0"/>
  </r>
  <r>
    <s v="2023"/>
    <x v="0"/>
    <x v="0"/>
    <x v="1"/>
    <x v="8"/>
    <s v="2 - Poder Ejecutivo"/>
    <s v="0206 - MINISTERIO DE EDUCACIÓN"/>
    <s v="0001 - MINISTERIO DE EDUCACION"/>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0"/>
    <n v="0"/>
    <n v="3121720.6"/>
    <n v="0"/>
  </r>
  <r>
    <s v="2023"/>
    <x v="0"/>
    <x v="0"/>
    <x v="1"/>
    <x v="8"/>
    <s v="2 - Poder Ejecutivo"/>
    <s v="0206 - MINISTERIO DE EDUCACIÓN"/>
    <s v="0001 - MINISTERIO DE EDUCACION"/>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0"/>
    <n v="0"/>
    <n v="3121720.6"/>
    <n v="0"/>
  </r>
  <r>
    <s v="2023"/>
    <x v="0"/>
    <x v="0"/>
    <x v="1"/>
    <x v="8"/>
    <s v="2 - Poder Ejecutivo"/>
    <s v="0206 - MINISTERIO DE EDUCACIÓN"/>
    <s v="0001 - MINISTERIO DE EDUCACION"/>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0"/>
    <n v="0"/>
    <n v="2812263.83"/>
    <n v="0"/>
  </r>
  <r>
    <s v="2023"/>
    <x v="0"/>
    <x v="0"/>
    <x v="1"/>
    <x v="8"/>
    <s v="2 - Poder Ejecutivo"/>
    <s v="0206 - MINISTERIO DE EDUCACIÓN"/>
    <s v="0001 - MINISTERIO DE EDUCACION"/>
    <s v="4 - SERVICIOS SOCIALES"/>
    <s v="4.4 - Educación"/>
    <s v="4.4.01 - Educación inicial"/>
    <s v="2.7 - OBRAS"/>
    <s v="2.7.1 - OBRAS EN EDIFICACIONES"/>
    <s v="S"/>
    <s v="46 - AMPLIACIÓN DEL PLANTEL EDUCATIVO PARA INICIAL MARÍA ALTAGRACIA PAULA, MUNICIPIO SAN FRANCISCO DE MACORÍS, PROVINCIA DUARTE."/>
    <s v="10 - FONDO GENERAL"/>
    <n v="15677"/>
    <s v="06 - DUARTE"/>
    <n v="0"/>
    <n v="0"/>
    <n v="2802175.21"/>
    <n v="0"/>
  </r>
  <r>
    <s v="2023"/>
    <x v="0"/>
    <x v="0"/>
    <x v="1"/>
    <x v="8"/>
    <s v="2 - Poder Ejecutivo"/>
    <s v="0206 - MINISTERIO DE EDUCACIÓN"/>
    <s v="0001 - MINISTERIO DE EDUCACION"/>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0"/>
    <n v="0"/>
    <n v="2802175.21"/>
    <n v="0"/>
  </r>
  <r>
    <s v="2023"/>
    <x v="0"/>
    <x v="0"/>
    <x v="1"/>
    <x v="8"/>
    <s v="2 - Poder Ejecutivo"/>
    <s v="0206 - MINISTERIO DE EDUCACIÓN"/>
    <s v="0001 - MINISTERIO DE EDUCACION"/>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51 - AMPLIACIÓN DEL PLANTEL EDUCATIVO PARA INICIAL PEDRO MAHAMU, MUNICIPIO SANTIAGO, PROVINCIA SANTIAGO."/>
    <s v="10 - FONDO GENERAL"/>
    <n v="15720"/>
    <s v="25 -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44 - AMPLIACIÓN DEL PLANTEL EDUCATIVO PARA INICIAL JOSÉ DEL CARMEN RODRÍGUEZ MOREL, MUNICIPIO VILLA RIVA, PROVINCIA DUARTE."/>
    <s v="10 - FONDO GENERAL"/>
    <n v="15675"/>
    <s v="06 -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0"/>
    <n v="0"/>
    <n v="1682887.83"/>
    <n v="0"/>
  </r>
  <r>
    <s v="2023"/>
    <x v="0"/>
    <x v="0"/>
    <x v="1"/>
    <x v="8"/>
    <s v="2 - Poder Ejecutivo"/>
    <s v="0206 - MINISTERIO DE EDUCACIÓN"/>
    <s v="0001 - MINISTERIO DE EDUCACION"/>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0"/>
    <n v="0"/>
    <n v="3132980.57"/>
    <n v="0"/>
  </r>
  <r>
    <s v="2023"/>
    <x v="0"/>
    <x v="0"/>
    <x v="1"/>
    <x v="8"/>
    <s v="2 - Poder Ejecutivo"/>
    <s v="0206 - MINISTERIO DE EDUCACIÓN"/>
    <s v="0001 - MINISTERIO DE EDUCACION"/>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0"/>
    <n v="0"/>
    <n v="1682887.83"/>
    <n v="0"/>
  </r>
  <r>
    <s v="2023"/>
    <x v="0"/>
    <x v="0"/>
    <x v="1"/>
    <x v="8"/>
    <s v="2 - Poder Ejecutivo"/>
    <s v="0206 - MINISTERIO DE EDUCACIÓN"/>
    <s v="0001 - MINISTERIO DE EDUCACION"/>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27 - AMPLIACIÓN DEL PLANTEL EDUCATIVO PARA INICIAL SALOMÉ UREÑA , MUNICIPIO ESPERANZA, PROVINCIA VALVERDE."/>
    <s v="10 - FONDO GENERAL"/>
    <n v="15779"/>
    <s v="27 - VALVERDE"/>
    <n v="0"/>
    <n v="0"/>
    <n v="2812263.83"/>
    <n v="0"/>
  </r>
  <r>
    <s v="2023"/>
    <x v="0"/>
    <x v="0"/>
    <x v="1"/>
    <x v="8"/>
    <s v="2 - Poder Ejecutivo"/>
    <s v="0206 - MINISTERIO DE EDUCACIÓN"/>
    <s v="0001 - MINISTERIO DE EDUCACION"/>
    <s v="4 - SERVICIOS SOCIALES"/>
    <s v="4.4 - Educación"/>
    <s v="4.4.01 - Educación inicial"/>
    <s v="2.7 - OBRAS"/>
    <s v="2.7.1 - OBRAS EN EDIFICACIONES"/>
    <s v="S"/>
    <s v="65 - AMPLIACIÓN DEL PLANTEL EDUCATIVO PARA INICIAL ACIBA, MUNICIPIO SANTIAGO, PROVINCIA SANTIAGO."/>
    <s v="10 - FONDO GENERAL"/>
    <n v="15734"/>
    <s v="25 - SANTIAGO"/>
    <n v="0"/>
    <n v="0"/>
    <n v="1192156.46"/>
    <n v="0"/>
  </r>
  <r>
    <s v="2023"/>
    <x v="0"/>
    <x v="0"/>
    <x v="1"/>
    <x v="8"/>
    <s v="2 - Poder Ejecutivo"/>
    <s v="0206 - MINISTERIO DE EDUCACIÓN"/>
    <s v="0001 - MINISTERIO DE EDUCACION"/>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0"/>
    <n v="0"/>
    <n v="2812263.83"/>
    <n v="0"/>
  </r>
  <r>
    <s v="2023"/>
    <x v="0"/>
    <x v="0"/>
    <x v="1"/>
    <x v="8"/>
    <s v="2 - Poder Ejecutivo"/>
    <s v="0206 - MINISTERIO DE EDUCACIÓN"/>
    <s v="0001 - MINISTERIO DE EDUCACION"/>
    <s v="4 - SERVICIOS SOCIALES"/>
    <s v="4.4 - Educación"/>
    <s v="4.4.01 - Educación inicial"/>
    <s v="2.7 - OBRAS"/>
    <s v="2.7.1 - OBRAS EN EDIFICACIONES"/>
    <s v="S"/>
    <s v="80 - AMPLIACIÓN DEL PLANTEL EDUCATIVO PARA INICIAL MEJÍA, MUNICIPIO BISONÓ, PROVINCIA SANTIAGO."/>
    <s v="10 - FONDO GENERAL"/>
    <n v="15749"/>
    <s v="25 - SANTIAGO"/>
    <n v="0"/>
    <n v="0"/>
    <n v="2802175.21"/>
    <n v="0"/>
  </r>
  <r>
    <s v="2023"/>
    <x v="0"/>
    <x v="0"/>
    <x v="1"/>
    <x v="8"/>
    <s v="2 - Poder Ejecutivo"/>
    <s v="0206 - MINISTERIO DE EDUCACIÓN"/>
    <s v="0001 - MINISTERIO DE EDUCACION"/>
    <s v="4 - SERVICIOS SOCIALES"/>
    <s v="4.4 - Educación"/>
    <s v="4.4.01 - Educación inicial"/>
    <s v="2.7 - OBRAS"/>
    <s v="2.7.1 - OBRAS EN EDIFICACIONES"/>
    <s v="S"/>
    <s v="55 - AMPLIACIÓN DEL PLANTEL EDUCATIVO PARA INICIAL EUGENIO MARÍA DE HOSTOS, MUNICIPIO MAIMÓN, PROVINCIA MONSEÑOR NOUEL."/>
    <s v="10 - FONDO GENERAL"/>
    <n v="15997"/>
    <s v="28 - MONSENOR NOUEL"/>
    <n v="0"/>
    <n v="0"/>
    <n v="1682887.83"/>
    <n v="0"/>
  </r>
  <r>
    <s v="2023"/>
    <x v="0"/>
    <x v="0"/>
    <x v="1"/>
    <x v="8"/>
    <s v="2 - Poder Ejecutivo"/>
    <s v="0206 - MINISTERIO DE EDUCACIÓN"/>
    <s v="0001 - MINISTERIO DE EDUCACION"/>
    <s v="4 - SERVICIOS SOCIALES"/>
    <s v="4.4 - Educación"/>
    <s v="4.4.01 - Educación inicial"/>
    <s v="2.7 - OBRAS"/>
    <s v="2.7.1 - OBRAS EN EDIFICACIONES"/>
    <s v="S"/>
    <s v="72 - AMPLIACIÓN DEL PLANTEL EDUCATIVO PARA INICIAL JUAN ANTONIO ALIX, MUNICIPIO SAN ANTONIO DE GUERRA, PROVINCIA SANTO DOMINGO."/>
    <s v="10 - FONDO GENERAL"/>
    <n v="15877"/>
    <s v="32 -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31 - AMPLIACIÓN DEL PLANTEL EDUCATIVO PARA INICIAL ALBERTA MONEGRO, MUNICIPIO SANTO DOMINGO NORTE, PROVINCIA SANTO DOMINGO."/>
    <s v="10 - FONDO GENERAL"/>
    <n v="15836"/>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66 - AMPLIACIÓN DEL PLANTEL EDUCATIVO PARA INICIAL LOS ÁNGELITOS, MUNICIPIO YAMASÁ, PROVINCIA MONTE PLATA."/>
    <s v="10 - FONDO GENERAL"/>
    <n v="16016"/>
    <s v="29 -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0"/>
    <n v="0"/>
    <n v="1694859.15"/>
    <n v="0"/>
  </r>
  <r>
    <s v="2023"/>
    <x v="0"/>
    <x v="0"/>
    <x v="1"/>
    <x v="8"/>
    <s v="2 - Poder Ejecutivo"/>
    <s v="0206 - MINISTERIO DE EDUCACIÓN"/>
    <s v="0001 - MINISTERIO DE EDUCACION"/>
    <s v="4 - SERVICIOS SOCIALES"/>
    <s v="4.4 - Educación"/>
    <s v="4.4.01 - Educación inicial"/>
    <s v="2.7 - OBRAS"/>
    <s v="2.7.1 - OBRAS EN EDIFICACIONES"/>
    <s v="S"/>
    <s v="77 - AMPLIACIÓN DEL PLANTEL EDUCATIVO PARA INICIAL EL LICEY, MUNICIPIO SANTO DOMINGO NORTE, PROVINCIA SANTO DOMINGO."/>
    <s v="10 - FONDO GENERAL"/>
    <n v="15929"/>
    <s v="32 -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0"/>
    <n v="0"/>
    <n v="1682887.83"/>
    <n v="0"/>
  </r>
  <r>
    <s v="2023"/>
    <x v="0"/>
    <x v="0"/>
    <x v="1"/>
    <x v="8"/>
    <s v="2 - Poder Ejecutivo"/>
    <s v="0206 - MINISTERIO DE EDUCACIÓN"/>
    <s v="0001 - MINISTERIO DE EDUCACION"/>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n v="15960"/>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0"/>
    <n v="0"/>
    <n v="1200530.04"/>
    <n v="0"/>
  </r>
  <r>
    <s v="2023"/>
    <x v="0"/>
    <x v="0"/>
    <x v="1"/>
    <x v="8"/>
    <s v="2 - Poder Ejecutivo"/>
    <s v="0206 - MINISTERIO DE EDUCACIÓN"/>
    <s v="0001 - MINISTERIO DE EDUCACION"/>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0"/>
    <n v="0"/>
    <n v="1682887.83"/>
    <n v="0"/>
  </r>
  <r>
    <s v="2023"/>
    <x v="0"/>
    <x v="0"/>
    <x v="1"/>
    <x v="8"/>
    <s v="2 - Poder Ejecutivo"/>
    <s v="0206 - MINISTERIO DE EDUCACIÓN"/>
    <s v="0001 - MINISTERIO DE EDUCACION"/>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0"/>
    <n v="1739093.42"/>
    <n v="0"/>
  </r>
  <r>
    <s v="2023"/>
    <x v="0"/>
    <x v="0"/>
    <x v="1"/>
    <x v="8"/>
    <s v="2 - Poder Ejecutivo"/>
    <s v="0206 - MINISTERIO DE EDUCACIÓN"/>
    <s v="0001 - MINISTERIO DE EDUCACION"/>
    <s v="4 - SERVICIOS SOCIALES"/>
    <s v="4.4 - Educación"/>
    <s v="4.4.01 - Educación inicial"/>
    <s v="2.7 - OBRAS"/>
    <s v="2.7.1 - OBRAS EN EDIFICACIONES"/>
    <s v="S"/>
    <s v="76 - AMPLIACIÓN DEL PLANTEL EDUCATIVO PARA INICIAL MATA LIMÓN , MUNICIPIO MONTE PLATA, PROVINCIA MONTE PLATA."/>
    <s v="10 - FONDO GENERAL"/>
    <n v="16026"/>
    <s v="29 -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63 - AMPLIACIÓN DEL PLANTEL EDUCATIVO PARA INICIAL ENTRADA DON MIGUEL, MUNICIPIO DAJABÓN, PROVINCIA DAJABON."/>
    <s v="10 - FONDO GENERAL"/>
    <n v="15918"/>
    <s v="05 - DAJABON"/>
    <n v="0"/>
    <n v="0"/>
    <n v="1200530.04"/>
    <n v="0"/>
  </r>
  <r>
    <s v="2023"/>
    <x v="0"/>
    <x v="0"/>
    <x v="1"/>
    <x v="8"/>
    <s v="2 - Poder Ejecutivo"/>
    <s v="0206 - MINISTERIO DE EDUCACIÓN"/>
    <s v="0001 - MINISTERIO DE EDUCACION"/>
    <s v="4 - SERVICIOS SOCIALES"/>
    <s v="4.4 - Educación"/>
    <s v="4.4.01 - Educación inicial"/>
    <s v="2.7 - OBRAS"/>
    <s v="2.7.1 - OBRAS EN EDIFICACIONES"/>
    <s v="S"/>
    <s v="74 - AMPLIACIÓN DEL PLANTEL EDUCATIVO PARA INICIAL TANCREDO VÁSQUEZ, MUNICIPIO SAN ANTONIO DE GUERRA, PROVINCIA SANTO DOMINGO."/>
    <s v="10 - FONDO GENERAL"/>
    <n v="15879"/>
    <s v="32 - SANTO DOMINGO"/>
    <n v="0"/>
    <n v="0"/>
    <n v="1171222.51"/>
    <n v="0"/>
  </r>
  <r>
    <s v="2023"/>
    <x v="0"/>
    <x v="0"/>
    <x v="1"/>
    <x v="8"/>
    <s v="2 - Poder Ejecutivo"/>
    <s v="0206 - MINISTERIO DE EDUCACIÓN"/>
    <s v="0001 - MINISTERIO DE EDUCACION"/>
    <s v="4 - SERVICIOS SOCIALES"/>
    <s v="4.4 - Educación"/>
    <s v="4.4.01 - Educación inicial"/>
    <s v="2.7 - OBRAS"/>
    <s v="2.7.1 - OBRAS EN EDIFICACIONES"/>
    <s v="S"/>
    <s v="57 - AMPLIACIÓN DEL PLANTEL EDUCATIVO PARA INICIAL MAURICIO BÁEZ, MUNICIPIO TAMAYO, PROVINCIA BAORUCO."/>
    <s v="10 - FONDO GENERAL"/>
    <n v="16068"/>
    <s v="03 - BAHORUCO"/>
    <n v="0"/>
    <n v="0"/>
    <n v="3144240.54"/>
    <n v="0"/>
  </r>
  <r>
    <s v="2023"/>
    <x v="0"/>
    <x v="0"/>
    <x v="1"/>
    <x v="8"/>
    <s v="2 - Poder Ejecutivo"/>
    <s v="0206 - MINISTERIO DE EDUCACIÓN"/>
    <s v="0001 - MINISTERIO DE EDUCACION"/>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0"/>
    <n v="0"/>
    <n v="1192156.46"/>
    <n v="0"/>
  </r>
  <r>
    <s v="2023"/>
    <x v="0"/>
    <x v="0"/>
    <x v="1"/>
    <x v="8"/>
    <s v="2 - Poder Ejecutivo"/>
    <s v="0206 - MINISTERIO DE EDUCACIÓN"/>
    <s v="0001 - MINISTERIO DE EDUCACION"/>
    <s v="4 - SERVICIOS SOCIALES"/>
    <s v="4.4 - Educación"/>
    <s v="4.4.01 - Educación inicial"/>
    <s v="2.7 - OBRAS"/>
    <s v="2.7.1 - OBRAS EN EDIFICACIONES"/>
    <s v="S"/>
    <s v="74 - AMPLIACIÓN DEL PLANTEL EDUCATIVO PARA INICIAL ROSA CALCAÑO LINO, MUNICIPIO SÁNCHEZ, PROVINCIA SAMANA."/>
    <s v="10 - FONDO GENERAL"/>
    <n v="15926"/>
    <s v="20 - SAMANA"/>
    <n v="0"/>
    <n v="0"/>
    <n v="1200530.04"/>
    <n v="0"/>
  </r>
  <r>
    <s v="2023"/>
    <x v="0"/>
    <x v="0"/>
    <x v="1"/>
    <x v="8"/>
    <s v="2 - Poder Ejecutivo"/>
    <s v="0206 - MINISTERIO DE EDUCACIÓN"/>
    <s v="0001 - MINISTERIO DE EDUCACION"/>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99 - MULTIPROVINCIAL"/>
    <n v="0"/>
    <n v="0"/>
    <n v="2751732.11"/>
    <n v="0"/>
  </r>
  <r>
    <s v="2023"/>
    <x v="0"/>
    <x v="0"/>
    <x v="1"/>
    <x v="8"/>
    <s v="2 - Poder Ejecutivo"/>
    <s v="0206 - MINISTERIO DE EDUCACIÓN"/>
    <s v="0001 - MINISTERIO DE EDUCACION"/>
    <s v="4 - SERVICIOS SOCIALES"/>
    <s v="4.4 - Educación"/>
    <s v="4.4.01 - Educación inicial"/>
    <s v="2.7 - OBRAS"/>
    <s v="2.7.1 - OBRAS EN EDIFICACIONES"/>
    <s v="S"/>
    <s v="71 - AMPLIACIÓN DEL PLANTEL EDUCATIVO PARA INICIAL DR. JOSÉ FRANCISCO PEÑA GÓMEZ, MUNICIPIO MONTE PLATA, PROVINCIA MONTE PLATA."/>
    <s v="10 - FONDO GENERAL"/>
    <n v="16021"/>
    <s v="29 -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0"/>
    <n v="0"/>
    <n v="1200530.04"/>
    <n v="0"/>
  </r>
  <r>
    <s v="2023"/>
    <x v="0"/>
    <x v="0"/>
    <x v="1"/>
    <x v="8"/>
    <s v="2 - Poder Ejecutivo"/>
    <s v="0206 - MINISTERIO DE EDUCACIÓN"/>
    <s v="0001 - MINISTERIO DE EDUCACION"/>
    <s v="4 - SERVICIOS SOCIALES"/>
    <s v="4.4 - Educación"/>
    <s v="4.4.01 - Educación inicial"/>
    <s v="2.7 - OBRAS"/>
    <s v="2.7.1 - OBRAS EN EDIFICACIONES"/>
    <s v="S"/>
    <s v="54 - AMPLIACIÓN DEL PLANTEL EDUCATIVO PARA INICIAL REVERENDO ERNESTO ROQUE FRÍAS, MUNICIPIO MAIMÓN, PROVINCIA MONSEÑOR NOUEL."/>
    <s v="10 - FONDO GENERAL"/>
    <n v="15996"/>
    <s v="28 - MONSENOR NOUEL"/>
    <n v="0"/>
    <n v="0"/>
    <n v="2802175.21"/>
    <n v="0"/>
  </r>
  <r>
    <s v="2023"/>
    <x v="0"/>
    <x v="0"/>
    <x v="1"/>
    <x v="8"/>
    <s v="2 - Poder Ejecutivo"/>
    <s v="0206 - MINISTERIO DE EDUCACIÓN"/>
    <s v="0001 - MINISTERIO DE EDUCACION"/>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0"/>
    <n v="0"/>
    <n v="1200530.04"/>
    <n v="0"/>
  </r>
  <r>
    <s v="2023"/>
    <x v="0"/>
    <x v="0"/>
    <x v="1"/>
    <x v="8"/>
    <s v="2 - Poder Ejecutivo"/>
    <s v="0206 - MINISTERIO DE EDUCACIÓN"/>
    <s v="0001 - MINISTERIO DE EDUCACION"/>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0"/>
    <n v="0"/>
    <n v="2822352.44"/>
    <n v="0"/>
  </r>
  <r>
    <s v="2023"/>
    <x v="0"/>
    <x v="0"/>
    <x v="1"/>
    <x v="8"/>
    <s v="2 - Poder Ejecutivo"/>
    <s v="0206 - MINISTERIO DE EDUCACIÓN"/>
    <s v="0001 - MINISTERIO DE EDUCACION"/>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0"/>
    <n v="0"/>
    <n v="1200530.04"/>
    <n v="0"/>
  </r>
  <r>
    <s v="2023"/>
    <x v="0"/>
    <x v="0"/>
    <x v="1"/>
    <x v="8"/>
    <s v="2 - Poder Ejecutivo"/>
    <s v="0206 - MINISTERIO DE EDUCACIÓN"/>
    <s v="0001 - MINISTERIO DE EDUCACION"/>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n v="15847"/>
    <s v="99 - MULTIPROVINCIAL"/>
    <n v="0"/>
    <n v="0"/>
    <n v="1652959.53"/>
    <n v="0"/>
  </r>
  <r>
    <s v="2023"/>
    <x v="0"/>
    <x v="0"/>
    <x v="1"/>
    <x v="8"/>
    <s v="2 - Poder Ejecutivo"/>
    <s v="0206 - MINISTERIO DE EDUCACIÓN"/>
    <s v="0001 - MINISTERIO DE EDUCACION"/>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0"/>
    <n v="0"/>
    <n v="1694859.15"/>
    <n v="0"/>
  </r>
  <r>
    <s v="2023"/>
    <x v="0"/>
    <x v="0"/>
    <x v="1"/>
    <x v="8"/>
    <s v="2 - Poder Ejecutivo"/>
    <s v="0206 - MINISTERIO DE EDUCACIÓN"/>
    <s v="0001 - MINISTERIO DE EDUCACION"/>
    <s v="4 - SERVICIOS SOCIALES"/>
    <s v="4.4 - Educación"/>
    <s v="4.4.01 - Educación inicial"/>
    <s v="2.7 - OBRAS"/>
    <s v="2.7.1 - OBRAS EN EDIFICACIONES"/>
    <s v="S"/>
    <s v="73 - AMPLIACIÓN DEL PLANTEL EDUCATIVO PARA INICIAL PROF. ONEYDA SEALY, MUNICIPIO SÁNCHEZ, PROVINCIA SAMANA."/>
    <s v="10 - FONDO GENERAL"/>
    <n v="15925"/>
    <s v="20 - SAMANA"/>
    <n v="0"/>
    <n v="0"/>
    <n v="1200530.04"/>
    <n v="0"/>
  </r>
  <r>
    <s v="2023"/>
    <x v="0"/>
    <x v="0"/>
    <x v="1"/>
    <x v="8"/>
    <s v="2 - Poder Ejecutivo"/>
    <s v="0206 - MINISTERIO DE EDUCACIÓN"/>
    <s v="0001 - MINISTERIO DE EDUCACION"/>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0"/>
    <n v="0"/>
    <n v="1682887.83"/>
    <n v="0"/>
  </r>
  <r>
    <s v="2023"/>
    <x v="0"/>
    <x v="0"/>
    <x v="1"/>
    <x v="8"/>
    <s v="2 - Poder Ejecutivo"/>
    <s v="0206 - MINISTERIO DE EDUCACIÓN"/>
    <s v="0001 - MINISTERIO DE EDUCACION"/>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0"/>
    <n v="0"/>
    <n v="2822352.44"/>
    <n v="0"/>
  </r>
  <r>
    <s v="2023"/>
    <x v="0"/>
    <x v="0"/>
    <x v="1"/>
    <x v="8"/>
    <s v="2 - Poder Ejecutivo"/>
    <s v="0206 - MINISTERIO DE EDUCACIÓN"/>
    <s v="0001 - MINISTERIO DE EDUCACION"/>
    <s v="4 - SERVICIOS SOCIALES"/>
    <s v="4.4 - Educación"/>
    <s v="4.4.01 - Educación inicial"/>
    <s v="2.7 - OBRAS"/>
    <s v="2.7.1 - OBRAS EN EDIFICACIONES"/>
    <s v="S"/>
    <s v="63 - AMPLIACIÓN DEL PLANTEL EDUCATIVO PARA INICIAL FERNANDO ARTURO DE MERIÑO, MUNICIPIO MONTE PLATA, PROVINCIA MONTE PLATA."/>
    <s v="10 - FONDO GENERAL"/>
    <n v="16013"/>
    <s v="29 -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0"/>
    <n v="0"/>
    <n v="1200530.04"/>
    <n v="0"/>
  </r>
  <r>
    <s v="2023"/>
    <x v="0"/>
    <x v="0"/>
    <x v="1"/>
    <x v="8"/>
    <s v="2 - Poder Ejecutivo"/>
    <s v="0206 - MINISTERIO DE EDUCACIÓN"/>
    <s v="0001 - MINISTERIO DE EDUCACION"/>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0"/>
    <n v="0"/>
    <n v="1694859.15"/>
    <n v="0"/>
  </r>
  <r>
    <s v="2023"/>
    <x v="0"/>
    <x v="0"/>
    <x v="1"/>
    <x v="8"/>
    <s v="2 - Poder Ejecutivo"/>
    <s v="0206 - MINISTERIO DE EDUCACIÓN"/>
    <s v="0001 - MINISTERIO DE EDUCACION"/>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n v="15869"/>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0"/>
    <n v="0"/>
    <n v="2822352.44"/>
    <n v="0"/>
  </r>
  <r>
    <s v="2023"/>
    <x v="0"/>
    <x v="0"/>
    <x v="1"/>
    <x v="8"/>
    <s v="2 - Poder Ejecutivo"/>
    <s v="0206 - MINISTERIO DE EDUCACIÓN"/>
    <s v="0001 - MINISTERIO DE EDUCACION"/>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0"/>
    <n v="0"/>
    <n v="1192156.46"/>
    <n v="0"/>
  </r>
  <r>
    <s v="2023"/>
    <x v="0"/>
    <x v="0"/>
    <x v="1"/>
    <x v="8"/>
    <s v="2 - Poder Ejecutivo"/>
    <s v="0206 - MINISTERIO DE EDUCACIÓN"/>
    <s v="0001 - MINISTERIO DE EDUCACION"/>
    <s v="4 - SERVICIOS SOCIALES"/>
    <s v="4.4 - Educación"/>
    <s v="4.4.01 - Educación inicial"/>
    <s v="2.7 - OBRAS"/>
    <s v="2.7.1 - OBRAS EN EDIFICACIONES"/>
    <s v="S"/>
    <s v="55 - AMPLIACIÓN DEL PLANTEL EDUCATIVO PARA INICIAL CARMEN QUIDIELLO DE BOSCH, MUNICIPIO SANTO DOMINGO ESTE, PROVINCIA SANTO DOMINGO."/>
    <s v="10 - FONDO GENERAL"/>
    <n v="15860"/>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0"/>
    <n v="0"/>
    <n v="1694859.15"/>
    <n v="0"/>
  </r>
  <r>
    <s v="2023"/>
    <x v="0"/>
    <x v="0"/>
    <x v="1"/>
    <x v="8"/>
    <s v="2 - Poder Ejecutivo"/>
    <s v="0206 - MINISTERIO DE EDUCACIÓN"/>
    <s v="0001 - MINISTERIO DE EDUCACION"/>
    <s v="4 - SERVICIOS SOCIALES"/>
    <s v="4.4 - Educación"/>
    <s v="4.4.01 - Educación inicial"/>
    <s v="2.7 - OBRAS"/>
    <s v="2.7.1 - OBRAS EN EDIFICACIONES"/>
    <s v="S"/>
    <s v="46 - AMPLIACIÓN DEL PLANTEL EDUCATIVO PARA INICIAL ANACAONA, MUNICIPIO VILLA JARAGUA, PROVINCIA BAORUCO."/>
    <s v="10 - FONDO GENERAL"/>
    <n v="16057"/>
    <s v="03 - BAHORUCO"/>
    <n v="0"/>
    <n v="0"/>
    <n v="3144240.54"/>
    <n v="0"/>
  </r>
  <r>
    <s v="2023"/>
    <x v="0"/>
    <x v="0"/>
    <x v="1"/>
    <x v="8"/>
    <s v="2 - Poder Ejecutivo"/>
    <s v="0206 - MINISTERIO DE EDUCACIÓN"/>
    <s v="0001 - MINISTERIO DE EDUCACION"/>
    <s v="4 - SERVICIOS SOCIALES"/>
    <s v="4.4 - Educación"/>
    <s v="4.4.01 - Educación inicial"/>
    <s v="2.7 - OBRAS"/>
    <s v="2.7.1 - OBRAS EN EDIFICACIONES"/>
    <s v="S"/>
    <s v="75 - AMPLIACIÓN DEL PLANTEL EDUCATIVO PARA INICIAL GREGORIO LUPERÓN - PILANCÓN, MUNICIPIO MONTE PLATA, PROVINCIA MONTE PLATA."/>
    <s v="10 - FONDO GENERAL"/>
    <n v="16025"/>
    <s v="29 -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0"/>
    <n v="0"/>
    <n v="1641791.36"/>
    <n v="0"/>
  </r>
  <r>
    <s v="2023"/>
    <x v="0"/>
    <x v="0"/>
    <x v="1"/>
    <x v="8"/>
    <s v="2 - Poder Ejecutivo"/>
    <s v="0206 - MINISTERIO DE EDUCACIÓN"/>
    <s v="0001 - MINISTERIO DE EDUCACION"/>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0"/>
    <n v="0"/>
    <n v="1682887.83"/>
    <n v="0"/>
  </r>
  <r>
    <s v="2023"/>
    <x v="0"/>
    <x v="0"/>
    <x v="1"/>
    <x v="8"/>
    <s v="2 - Poder Ejecutivo"/>
    <s v="0206 - MINISTERIO DE EDUCACIÓN"/>
    <s v="0001 - MINISTERIO DE EDUCACION"/>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0"/>
    <n v="0"/>
    <n v="1694859.15"/>
    <n v="0"/>
  </r>
  <r>
    <s v="2023"/>
    <x v="0"/>
    <x v="0"/>
    <x v="1"/>
    <x v="8"/>
    <s v="2 - Poder Ejecutivo"/>
    <s v="0206 - MINISTERIO DE EDUCACIÓN"/>
    <s v="0001 - MINISTERIO DE EDUCACION"/>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0"/>
    <n v="0"/>
    <n v="2822352.44"/>
    <n v="0"/>
  </r>
  <r>
    <s v="2023"/>
    <x v="0"/>
    <x v="0"/>
    <x v="1"/>
    <x v="8"/>
    <s v="2 - Poder Ejecutivo"/>
    <s v="0206 - MINISTERIO DE EDUCACIÓN"/>
    <s v="0001 - MINISTERIO DE EDUCACION"/>
    <s v="4 - SERVICIOS SOCIALES"/>
    <s v="4.4 - Educación"/>
    <s v="4.4.01 - Educación inicial"/>
    <s v="2.7 - OBRAS"/>
    <s v="2.7.1 - OBRAS EN EDIFICACIONES"/>
    <s v="S"/>
    <s v="44 - AMPLIACIÓN DEL PLANTEL EDUCATIVO PARA INICIAL ENRIQUILLO, MUNICIPIO TAMAYO, PROVINCIA BAORUCO."/>
    <s v="10 - FONDO GENERAL"/>
    <n v="16055"/>
    <s v="03 - BAHORUCO"/>
    <n v="0"/>
    <n v="0"/>
    <n v="1694859.15"/>
    <n v="0"/>
  </r>
  <r>
    <s v="2023"/>
    <x v="0"/>
    <x v="0"/>
    <x v="1"/>
    <x v="8"/>
    <s v="2 - Poder Ejecutivo"/>
    <s v="0206 - MINISTERIO DE EDUCACIÓN"/>
    <s v="0001 - MINISTERIO DE EDUCACION"/>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0"/>
    <n v="0"/>
    <n v="1682887.83"/>
    <n v="0"/>
  </r>
  <r>
    <s v="2023"/>
    <x v="0"/>
    <x v="0"/>
    <x v="1"/>
    <x v="8"/>
    <s v="2 - Poder Ejecutivo"/>
    <s v="0206 - MINISTERIO DE EDUCACIÓN"/>
    <s v="0001 - MINISTERIO DE EDUCACION"/>
    <s v="4 - SERVICIOS SOCIALES"/>
    <s v="4.4 - Educación"/>
    <s v="4.4.01 - Educación inicial"/>
    <s v="2.7 - OBRAS"/>
    <s v="2.7.1 - OBRAS EN EDIFICACIONES"/>
    <s v="S"/>
    <s v="54 - AMPLIACIÓN DEL PLANTEL EDUCATIVO PARA INICIAL LA INMACULADA - FE Y ALEGRÍA, MUNICIPIO SANTO DOMINGO ESTE, PROVINCIA SANTO DOMINGO."/>
    <s v="10 - FONDO GENERAL"/>
    <n v="15859"/>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0"/>
    <n v="1171222.51"/>
    <n v="0"/>
  </r>
  <r>
    <s v="2023"/>
    <x v="0"/>
    <x v="0"/>
    <x v="1"/>
    <x v="8"/>
    <s v="2 - Poder Ejecutivo"/>
    <s v="0206 - MINISTERIO DE EDUCACIÓN"/>
    <s v="0001 - MINISTERIO DE EDUCACION"/>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0"/>
    <n v="0"/>
    <n v="1235223.4099999999"/>
    <n v="0"/>
  </r>
  <r>
    <s v="2023"/>
    <x v="0"/>
    <x v="0"/>
    <x v="1"/>
    <x v="8"/>
    <s v="2 - Poder Ejecutivo"/>
    <s v="0206 - MINISTERIO DE EDUCACIÓN"/>
    <s v="0001 - MINISTERIO DE EDUCACION"/>
    <s v="4 - SERVICIOS SOCIALES"/>
    <s v="4.4 - Educación"/>
    <s v="4.4.01 - Educación inicial"/>
    <s v="2.7 - OBRAS"/>
    <s v="2.7.1 - OBRAS EN EDIFICACIONES"/>
    <s v="S"/>
    <s v="61 - AMPLIACIÓN DEL PLANTEL EDUCATIVO PARA INICIAL PROF. JUAN EMILIO BOSCH GAVIÑO, MUNICIPIO YAMASÁ, PROVINCIA MONTE PLATA."/>
    <s v="10 - FONDO GENERAL"/>
    <n v="16011"/>
    <s v="29 - MONTE PLATA"/>
    <n v="0"/>
    <n v="0"/>
    <n v="2781997.97"/>
    <n v="0"/>
  </r>
  <r>
    <s v="2023"/>
    <x v="0"/>
    <x v="0"/>
    <x v="1"/>
    <x v="8"/>
    <s v="2 - Poder Ejecutivo"/>
    <s v="0206 - MINISTERIO DE EDUCACIÓN"/>
    <s v="0001 - MINISTERIO DE EDUCACION"/>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0"/>
    <n v="0"/>
    <n v="1694859.15"/>
    <n v="0"/>
  </r>
  <r>
    <s v="2023"/>
    <x v="0"/>
    <x v="0"/>
    <x v="1"/>
    <x v="8"/>
    <s v="2 - Poder Ejecutivo"/>
    <s v="0206 - MINISTERIO DE EDUCACIÓN"/>
    <s v="0001 - MINISTERIO DE EDUCACION"/>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0"/>
    <n v="0"/>
    <n v="1682887.83"/>
    <n v="0"/>
  </r>
  <r>
    <s v="2023"/>
    <x v="0"/>
    <x v="0"/>
    <x v="1"/>
    <x v="8"/>
    <s v="2 - Poder Ejecutivo"/>
    <s v="0206 - MINISTERIO DE EDUCACIÓN"/>
    <s v="0001 - MINISTERIO DE EDUCACION"/>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0"/>
    <n v="0"/>
    <n v="1694859.15"/>
    <n v="0"/>
  </r>
  <r>
    <s v="2023"/>
    <x v="0"/>
    <x v="0"/>
    <x v="1"/>
    <x v="8"/>
    <s v="2 - Poder Ejecutivo"/>
    <s v="0206 - MINISTERIO DE EDUCACIÓN"/>
    <s v="0001 - MINISTERIO DE EDUCACION"/>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0"/>
    <n v="0"/>
    <n v="2751732.11"/>
    <n v="0"/>
  </r>
  <r>
    <s v="2023"/>
    <x v="0"/>
    <x v="0"/>
    <x v="1"/>
    <x v="8"/>
    <s v="2 - Poder Ejecutivo"/>
    <s v="0206 - MINISTERIO DE EDUCACIÓN"/>
    <s v="0001 - MINISTERIO DE EDUCACION"/>
    <s v="4 - SERVICIOS SOCIALES"/>
    <s v="4.4 - Educación"/>
    <s v="4.4.01 - Educación inicial"/>
    <s v="2.7 - OBRAS"/>
    <s v="2.7.1 - OBRAS EN EDIFICACIONES"/>
    <s v="S"/>
    <s v="22 - AMPLIACIÓN DEL PLANTEL EDUCATIVO PARA INICIAL RANCHO ARRIBA, MUNICIPIO SANTO DOMINGO NORTE, PROVINCIA SANTO DOMINGO."/>
    <s v="10 - FONDO GENERAL"/>
    <n v="15827"/>
    <s v="32 - SANTO DOMINGO"/>
    <n v="0"/>
    <n v="0"/>
    <n v="1171222.51"/>
    <n v="0"/>
  </r>
  <r>
    <s v="2023"/>
    <x v="0"/>
    <x v="0"/>
    <x v="1"/>
    <x v="8"/>
    <s v="2 - Poder Ejecutivo"/>
    <s v="0206 - MINISTERIO DE EDUCACIÓN"/>
    <s v="0001 - MINISTERIO DE EDUCACION"/>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0"/>
    <n v="1171222.51"/>
    <n v="0"/>
  </r>
  <r>
    <s v="2023"/>
    <x v="0"/>
    <x v="0"/>
    <x v="1"/>
    <x v="8"/>
    <s v="2 - Poder Ejecutivo"/>
    <s v="0206 - MINISTERIO DE EDUCACIÓN"/>
    <s v="0001 - MINISTERIO DE EDUCACION"/>
    <s v="4 - SERVICIOS SOCIALES"/>
    <s v="4.4 - Educación"/>
    <s v="4.4.01 - Educación inicial"/>
    <s v="2.7 - OBRAS"/>
    <s v="2.7.1 - OBRAS EN EDIFICACIONES"/>
    <s v="S"/>
    <s v="73 - AMPLIACIÓN DEL PLANTEL EDUCATIVO PARA INICIAL CHIRINO, MUNICIPIO MONTE PLATA, PROVINCIA MONTE PLATA."/>
    <s v="10 - FONDO GENERAL"/>
    <n v="16023"/>
    <s v="29 -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0"/>
    <n v="0"/>
    <n v="5476136.4500000002"/>
    <n v="0"/>
  </r>
  <r>
    <s v="2023"/>
    <x v="0"/>
    <x v="0"/>
    <x v="1"/>
    <x v="8"/>
    <s v="2 - Poder Ejecutivo"/>
    <s v="0206 - MINISTERIO DE EDUCACIÓN"/>
    <s v="0001 - MINISTERIO DE EDUCACION"/>
    <s v="4 - SERVICIOS SOCIALES"/>
    <s v="4.4 - Educación"/>
    <s v="4.4.01 - Educación inicial"/>
    <s v="2.7 - OBRAS"/>
    <s v="2.7.1 - OBRAS EN EDIFICACIONES"/>
    <s v="S"/>
    <s v="43 - AMPLIACIÓN DEL PLANTEL EDUCATIVO PARA INICIAL PROF. MARÍA MERCEDES GÓMEZ, MUNICIPIO SANTO DOMINGO ESTE, PROVINCIA SANTO DOMINGO."/>
    <s v="10 - FONDO GENERAL"/>
    <n v="15848"/>
    <s v="99 - MULTIPROVINCIAL"/>
    <n v="0"/>
    <n v="0"/>
    <n v="1652959.53"/>
    <n v="0"/>
  </r>
  <r>
    <s v="2023"/>
    <x v="0"/>
    <x v="0"/>
    <x v="1"/>
    <x v="8"/>
    <s v="2 - Poder Ejecutivo"/>
    <s v="0206 - MINISTERIO DE EDUCACIÓN"/>
    <s v="0001 - MINISTERIO DE EDUCACION"/>
    <s v="4 - SERVICIOS SOCIALES"/>
    <s v="4.4 - Educación"/>
    <s v="4.4.01 - Educación inicial"/>
    <s v="2.7 - OBRAS"/>
    <s v="2.7.1 - OBRAS EN EDIFICACIONES"/>
    <s v="S"/>
    <s v="58 - AMPLIACIÓN DEL PLANTEL EDUCATIVO PARA INICIAL LUISA DE LA ROSA HELENA, MUNICIPIO VILLA VÁZQUEZ, PROVINCIA MONTE CRISTI."/>
    <s v="10 - FONDO GENERAL"/>
    <n v="15913"/>
    <s v="15 - MONTE CRISTI"/>
    <n v="0"/>
    <n v="0"/>
    <n v="1694859.15"/>
    <n v="0"/>
  </r>
  <r>
    <s v="2023"/>
    <x v="0"/>
    <x v="0"/>
    <x v="1"/>
    <x v="8"/>
    <s v="2 - Poder Ejecutivo"/>
    <s v="0206 - MINISTERIO DE EDUCACIÓN"/>
    <s v="0001 - MINISTERIO DE EDUCACION"/>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0"/>
    <n v="0"/>
    <n v="1171222.51"/>
    <n v="0"/>
  </r>
  <r>
    <s v="2023"/>
    <x v="0"/>
    <x v="0"/>
    <x v="1"/>
    <x v="8"/>
    <s v="2 - Poder Ejecutivo"/>
    <s v="0206 - MINISTERIO DE EDUCACIÓN"/>
    <s v="0001 - MINISTERIO DE EDUCACION"/>
    <s v="4 - SERVICIOS SOCIALES"/>
    <s v="4.4 - Educación"/>
    <s v="4.4.01 - Educación inicial"/>
    <s v="2.7 - OBRAS"/>
    <s v="2.7.1 - OBRAS EN EDIFICACIONES"/>
    <s v="S"/>
    <s v="32 - AMPLIACIÓN DEL PLANTEL EDUCATIVO PARA INICIAL ALBERGUE INFANTIL NUESTRA SEÑORA DEL ROSARIO, MUNICIPIO SANTO DOMINGO NORTE, PROVINCIA SANTO DOMINGO."/>
    <s v="10 - FONDO GENERAL"/>
    <n v="15837"/>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81 - AMPLIACIÓN DEL PLANTEL EDUCATIVO PARA INICIAL LA JAGUA, MUNICIPIO MONTE PLATA, PROVINCIA MONTE PLATA."/>
    <s v="10 - FONDO GENERAL"/>
    <n v="16031"/>
    <s v="29 - MONTE PLATA"/>
    <n v="0"/>
    <n v="0"/>
    <n v="2781997.97"/>
    <n v="0"/>
  </r>
  <r>
    <s v="2023"/>
    <x v="0"/>
    <x v="0"/>
    <x v="1"/>
    <x v="8"/>
    <s v="2 - Poder Ejecutivo"/>
    <s v="0206 - MINISTERIO DE EDUCACIÓN"/>
    <s v="0001 - MINISTERIO DE EDUCACION"/>
    <s v="4 - SERVICIOS SOCIALES"/>
    <s v="4.4 - Educación"/>
    <s v="4.4.01 - Educación inicial"/>
    <s v="2.7 - OBRAS"/>
    <s v="2.7.1 - OBRAS EN EDIFICACIONES"/>
    <s v="S"/>
    <s v="95 - AMPLIACIÓN DEL PLANTEL EDUCATIVO PARA INICIAL MELANIA MANZUETA, MUNICIPIO PERALVILLO, PROVINCIA MONTE PLATA."/>
    <s v="10 - FONDO GENERAL"/>
    <n v="16045"/>
    <s v="29 -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0"/>
    <n v="0"/>
    <n v="1682887.83"/>
    <n v="0"/>
  </r>
  <r>
    <s v="2023"/>
    <x v="0"/>
    <x v="0"/>
    <x v="1"/>
    <x v="8"/>
    <s v="2 - Poder Ejecutivo"/>
    <s v="0206 - MINISTERIO DE EDUCACIÓN"/>
    <s v="0001 - MINISTERIO DE EDUCACION"/>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23 - AMPLIACIÓN DEL PLANTEL EDUCATIVO PARA INICIAL PROF. ELPIDIO JAVIER TAPIA, MUNICIPIO SANTO DOMINGO NORTE, PROVINCIA SANTO DOMINGO."/>
    <s v="10 - FONDO GENERAL"/>
    <n v="15828"/>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65 - AMPLIACIÓN DEL PLANTEL EDUCATIVO PARA INICIAL FRANCISCO MORENO MUÑOZ, MUNICIPIO YAMASÁ, PROVINCIA MONTE PLATA."/>
    <s v="10 - FONDO GENERAL"/>
    <n v="16015"/>
    <s v="29 -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38 - AMPLIACIÓN DEL PLANTEL EDUCATIVO PARA INICIAL CANDELARIO FLORIÁN, MUNICIPIO NEIBA, PROVINCIA BAORUCO."/>
    <s v="10 - FONDO GENERAL"/>
    <n v="16049"/>
    <s v="03 - BAHORUCO"/>
    <n v="0"/>
    <n v="0"/>
    <n v="5476136.4500000002"/>
    <n v="0"/>
  </r>
  <r>
    <s v="2023"/>
    <x v="0"/>
    <x v="0"/>
    <x v="1"/>
    <x v="8"/>
    <s v="2 - Poder Ejecutivo"/>
    <s v="0206 - MINISTERIO DE EDUCACIÓN"/>
    <s v="0001 - MINISTERIO DE EDUCACION"/>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0"/>
    <n v="0"/>
    <n v="1694859.15"/>
    <n v="0"/>
  </r>
  <r>
    <s v="2023"/>
    <x v="0"/>
    <x v="0"/>
    <x v="1"/>
    <x v="8"/>
    <s v="2 - Poder Ejecutivo"/>
    <s v="0206 - MINISTERIO DE EDUCACIÓN"/>
    <s v="0001 - MINISTERIO DE EDUCACION"/>
    <s v="4 - SERVICIOS SOCIALES"/>
    <s v="4.4 - Educación"/>
    <s v="4.4.01 - Educación inicial"/>
    <s v="2.7 - OBRAS"/>
    <s v="2.7.1 - OBRAS EN EDIFICACIONES"/>
    <s v="S"/>
    <s v="88 - AMPLIACIÓN DEL PLANTEL EDUCATIVO PARA INICIAL ANACAONA, MUNICIPIO SABANA GRANDE DE BOYÁ, PROVINCIA MONTE PLATA."/>
    <s v="10 - FONDO GENERAL"/>
    <n v="16038"/>
    <s v="29 -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60 - AMPLIACIÓN DEL PLANTEL EDUCATIVO PARA INICIAL SAN ANTONIO, MUNICIPIO YAMASÁ, PROVINCIA MONTE PLATA."/>
    <s v="10 - FONDO GENERAL"/>
    <n v="16010"/>
    <s v="29 -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0"/>
    <n v="0"/>
    <n v="1694859.15"/>
    <n v="0"/>
  </r>
  <r>
    <s v="2023"/>
    <x v="0"/>
    <x v="0"/>
    <x v="1"/>
    <x v="8"/>
    <s v="2 - Poder Ejecutivo"/>
    <s v="0206 - MINISTERIO DE EDUCACIÓN"/>
    <s v="0001 - MINISTERIO DE EDUCACION"/>
    <s v="4 - SERVICIOS SOCIALES"/>
    <s v="4.4 - Educación"/>
    <s v="4.4.01 - Educación inicial"/>
    <s v="2.7 - OBRAS"/>
    <s v="2.7.1 - OBRAS EN EDIFICACIONES"/>
    <s v="S"/>
    <s v="25 - AMPLIACIÓN DEL PLANTEL EDUCATIVO PARA INICIAL PROF. MARÍA FACUNDA GUZMÁN BENCOSME, MUNICIPIO MOCA, PROVINCIA ESPAILLAT."/>
    <s v="10 - FONDO GENERAL"/>
    <n v="15640"/>
    <s v="09 - ESPAILLAT"/>
    <n v="0"/>
    <n v="0"/>
    <n v="1682887.83"/>
    <n v="0"/>
  </r>
  <r>
    <s v="2023"/>
    <x v="0"/>
    <x v="0"/>
    <x v="1"/>
    <x v="8"/>
    <s v="2 - Poder Ejecutivo"/>
    <s v="0206 - MINISTERIO DE EDUCACIÓN"/>
    <s v="0001 - MINISTERIO DE EDUCACION"/>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0"/>
    <n v="0"/>
    <n v="2822352.44"/>
    <n v="0"/>
  </r>
  <r>
    <s v="2023"/>
    <x v="0"/>
    <x v="0"/>
    <x v="1"/>
    <x v="8"/>
    <s v="2 - Poder Ejecutivo"/>
    <s v="0206 - MINISTERIO DE EDUCACIÓN"/>
    <s v="0001 - MINISTERIO DE EDUCACION"/>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0"/>
    <n v="0"/>
    <n v="2751732.11"/>
    <n v="0"/>
  </r>
  <r>
    <s v="2023"/>
    <x v="0"/>
    <x v="0"/>
    <x v="1"/>
    <x v="8"/>
    <s v="2 - Poder Ejecutivo"/>
    <s v="0206 - MINISTERIO DE EDUCACIÓN"/>
    <s v="0001 - MINISTERIO DE EDUCACION"/>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0"/>
    <n v="0"/>
    <n v="1694859.15"/>
    <n v="0"/>
  </r>
  <r>
    <s v="2023"/>
    <x v="0"/>
    <x v="0"/>
    <x v="1"/>
    <x v="8"/>
    <s v="2 - Poder Ejecutivo"/>
    <s v="0206 - MINISTERIO DE EDUCACIÓN"/>
    <s v="0001 - MINISTERIO DE EDUCACION"/>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0"/>
    <n v="0"/>
    <n v="1694859.15"/>
    <n v="0"/>
  </r>
  <r>
    <s v="2023"/>
    <x v="0"/>
    <x v="0"/>
    <x v="1"/>
    <x v="8"/>
    <s v="2 - Poder Ejecutivo"/>
    <s v="0206 - MINISTERIO DE EDUCACIÓN"/>
    <s v="0001 - MINISTERIO DE EDUCACION"/>
    <s v="4 - SERVICIOS SOCIALES"/>
    <s v="4.4 - Educación"/>
    <s v="4.4.01 - Educación inicial"/>
    <s v="2.7 - OBRAS"/>
    <s v="2.7.1 - OBRAS EN EDIFICACIONES"/>
    <s v="S"/>
    <s v="27 - AMPLIACIÓN DEL PLANTEL EDUCATIVO PARA INICIAL PROF. ALTAGRACIA CLARIS, MUNICIPIO SANTO DOMINGO NORTE, PROVINCIA SANTO DOMINGO."/>
    <s v="10 - FONDO GENERAL"/>
    <n v="15832"/>
    <s v="32 - SANTO DOMINGO"/>
    <n v="0"/>
    <n v="0"/>
    <n v="1171222.51"/>
    <n v="0"/>
  </r>
  <r>
    <s v="2023"/>
    <x v="0"/>
    <x v="0"/>
    <x v="1"/>
    <x v="8"/>
    <s v="2 - Poder Ejecutivo"/>
    <s v="0206 - MINISTERIO DE EDUCACIÓN"/>
    <s v="0001 - MINISTERIO DE EDUCACION"/>
    <s v="4 - SERVICIOS SOCIALES"/>
    <s v="4.4 - Educación"/>
    <s v="4.4.01 - Educación inicial"/>
    <s v="2.7 - OBRAS"/>
    <s v="2.7.1 - OBRAS EN EDIFICACIONES"/>
    <s v="S"/>
    <s v="91 - AMPLIACIÓN DEL PLANTEL EDUCATIVO PARA INICIAL ANDRÉS BELLO, MUNICIPIO SABANA GRANDE DE BOYÁ, PROVINCIA MONTE PLATA."/>
    <s v="10 - FONDO GENERAL"/>
    <n v="16041"/>
    <s v="29 -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25 - AMPLIACIÓN DEL PLANTEL EDUCATIVO PARA INICIAL EUGENIO MARÍA DE HOSTOS, MUNICIPIO SANTO DOMINGO NORTE, PROVINCIA SANTO DOMINGO."/>
    <s v="10 - FONDO GENERAL"/>
    <n v="15830"/>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64 - AMPLIACIÓN DEL PLANTEL EDUCATIVO PARA INICIAL AMINILLA, MUNICIPIO PARTIDO, PROVINCIA DAJABON."/>
    <s v="10 - FONDO GENERAL"/>
    <n v="15919"/>
    <s v="05 - DAJABON"/>
    <n v="0"/>
    <n v="0"/>
    <n v="1694859.15"/>
    <n v="0"/>
  </r>
  <r>
    <s v="2023"/>
    <x v="0"/>
    <x v="0"/>
    <x v="1"/>
    <x v="8"/>
    <s v="2 - Poder Ejecutivo"/>
    <s v="0206 - MINISTERIO DE EDUCACIÓN"/>
    <s v="0001 - MINISTERIO DE EDUCACION"/>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0"/>
    <n v="0"/>
    <n v="1694859.15"/>
    <n v="0"/>
  </r>
  <r>
    <s v="2023"/>
    <x v="0"/>
    <x v="0"/>
    <x v="1"/>
    <x v="8"/>
    <s v="2 - Poder Ejecutivo"/>
    <s v="0206 - MINISTERIO DE EDUCACIÓN"/>
    <s v="0001 - MINISTERIO DE EDUCACION"/>
    <s v="4 - SERVICIOS SOCIALES"/>
    <s v="4.4 - Educación"/>
    <s v="4.4.01 - Educación inicial"/>
    <s v="2.7 - OBRAS"/>
    <s v="2.7.1 - OBRAS EN EDIFICACIONES"/>
    <s v="S"/>
    <s v="70 - AMPLIACIÓN DEL PLANTEL EDUCATIVO PARA INICIAL JOBITA SORIANO, MUNICIPIO SAN ANTONIO DE GUERRA, PROVINCIA SANTO DOMINGO."/>
    <s v="10 - FONDO GENERAL"/>
    <n v="15875"/>
    <s v="32 -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48 - AMPLIACIÓN DEL PLANTEL EDUCATIVO PARA INICIAL EL DESPERTAR, MUNICIPIO SANTO DOMINGO ESTE, PROVINCIA SANTO DOMINGO."/>
    <s v="10 - FONDO GENERAL"/>
    <n v="15853"/>
    <s v="99 - MULTIPROVINCIAL"/>
    <n v="0"/>
    <n v="0"/>
    <n v="2751732.11"/>
    <n v="0"/>
  </r>
  <r>
    <s v="2023"/>
    <x v="0"/>
    <x v="0"/>
    <x v="1"/>
    <x v="8"/>
    <s v="2 - Poder Ejecutivo"/>
    <s v="0206 - MINISTERIO DE EDUCACIÓN"/>
    <s v="0001 - MINISTERIO DE EDUCACION"/>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n v="15873"/>
    <s v="32 -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39 - AMPLIACIÓN DEL PLANTEL EDUCATIVO PARA INICIAL ZULEMA LUCIANO, MUNICIPIO GALVÁN, PROVINCIA BAORUCO."/>
    <s v="10 - FONDO GENERAL"/>
    <n v="16050"/>
    <s v="03 - BAHORUCO"/>
    <n v="0"/>
    <n v="0"/>
    <n v="5476136.4500000002"/>
    <n v="0"/>
  </r>
  <r>
    <s v="2023"/>
    <x v="0"/>
    <x v="0"/>
    <x v="1"/>
    <x v="8"/>
    <s v="2 - Poder Ejecutivo"/>
    <s v="0206 - MINISTERIO DE EDUCACIÓN"/>
    <s v="0001 - MINISTERIO DE EDUCACION"/>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0"/>
    <n v="0"/>
    <n v="1200530.04"/>
    <n v="0"/>
  </r>
  <r>
    <s v="2023"/>
    <x v="0"/>
    <x v="0"/>
    <x v="1"/>
    <x v="8"/>
    <s v="2 - Poder Ejecutivo"/>
    <s v="0206 - MINISTERIO DE EDUCACIÓN"/>
    <s v="0001 - MINISTERIO DE EDUCACION"/>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99 - MULTIPROVINCIAL"/>
    <n v="0"/>
    <n v="0"/>
    <n v="2751732.11"/>
    <n v="0"/>
  </r>
  <r>
    <s v="2023"/>
    <x v="0"/>
    <x v="0"/>
    <x v="1"/>
    <x v="8"/>
    <s v="2 - Poder Ejecutivo"/>
    <s v="0206 - MINISTERIO DE EDUCACIÓN"/>
    <s v="0001 - MINISTERIO DE EDUCACION"/>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0"/>
    <n v="0"/>
    <n v="2802175.21"/>
    <n v="0"/>
  </r>
  <r>
    <s v="2023"/>
    <x v="0"/>
    <x v="0"/>
    <x v="1"/>
    <x v="8"/>
    <s v="2 - Poder Ejecutivo"/>
    <s v="0206 - MINISTERIO DE EDUCACIÓN"/>
    <s v="0001 - MINISTERIO DE EDUCACION"/>
    <s v="4 - SERVICIOS SOCIALES"/>
    <s v="4.4 - Educación"/>
    <s v="4.4.01 - Educación inicial"/>
    <s v="2.7 - OBRAS"/>
    <s v="2.7.1 - OBRAS EN EDIFICACIONES"/>
    <s v="S"/>
    <s v="42 - AMPLIACIÓN DEL PLANTEL EDUCATIVO PARA INICIAL APOLINAR PERDOMO, MUNICIPIO TAMAYO, PROVINCIA BAORUCO."/>
    <s v="10 - FONDO GENERAL"/>
    <n v="16053"/>
    <s v="03 - BAHORUCO"/>
    <n v="0"/>
    <n v="0"/>
    <n v="5476136.4500000002"/>
    <n v="0"/>
  </r>
  <r>
    <s v="2023"/>
    <x v="0"/>
    <x v="0"/>
    <x v="1"/>
    <x v="8"/>
    <s v="2 - Poder Ejecutivo"/>
    <s v="0206 - MINISTERIO DE EDUCACIÓN"/>
    <s v="0001 - MINISTERIO DE EDUCACION"/>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0"/>
    <n v="0"/>
    <n v="5476136.4500000002"/>
    <n v="0"/>
  </r>
  <r>
    <s v="2023"/>
    <x v="0"/>
    <x v="0"/>
    <x v="1"/>
    <x v="8"/>
    <s v="2 - Poder Ejecutivo"/>
    <s v="0206 - MINISTERIO DE EDUCACIÓN"/>
    <s v="0001 - MINISTERIO DE EDUCACION"/>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0"/>
    <n v="0"/>
    <n v="1192156.46"/>
    <n v="0"/>
  </r>
  <r>
    <s v="2023"/>
    <x v="0"/>
    <x v="0"/>
    <x v="1"/>
    <x v="8"/>
    <s v="2 - Poder Ejecutivo"/>
    <s v="0206 - MINISTERIO DE EDUCACIÓN"/>
    <s v="0001 - MINISTERIO DE EDUCACION"/>
    <s v="4 - SERVICIOS SOCIALES"/>
    <s v="4.4 - Educación"/>
    <s v="4.4.01 - Educación inicial"/>
    <s v="2.7 - OBRAS"/>
    <s v="2.7.1 - OBRAS EN EDIFICACIONES"/>
    <s v="S"/>
    <s v="85 - AMPLIACIÓN DEL PLANTEL EDUCATIVO PARA INICIAL GENERAL ANTONIO DUVERGÉ, MUNICIPIO BAYAGUANA, PROVINCIA MONTE PLATA."/>
    <s v="10 - FONDO GENERAL"/>
    <n v="16035"/>
    <s v="29 -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0"/>
    <n v="0"/>
    <n v="1694859.15"/>
    <n v="0"/>
  </r>
  <r>
    <s v="2023"/>
    <x v="0"/>
    <x v="0"/>
    <x v="1"/>
    <x v="8"/>
    <s v="2 - Poder Ejecutivo"/>
    <s v="0206 - MINISTERIO DE EDUCACIÓN"/>
    <s v="0001 - MINISTERIO DE EDUCACION"/>
    <s v="4 - SERVICIOS SOCIALES"/>
    <s v="4.4 - Educación"/>
    <s v="4.4.01 - Educación inicial"/>
    <s v="2.7 - OBRAS"/>
    <s v="2.7.1 - OBRAS EN EDIFICACIONES"/>
    <s v="S"/>
    <s v="71 - AMPLIACIÓN DEL PLANTEL EDUCATIVO PARA INICIAL SANTIAGO LANOY, MUNICIPIO SAN ANTONIO DE GUERRA, PROVINCIA SANTO DOMINGO."/>
    <s v="10 - FONDO GENERAL"/>
    <n v="15876"/>
    <s v="32 -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0"/>
    <n v="0"/>
    <n v="5476136.4500000002"/>
    <n v="0"/>
  </r>
  <r>
    <s v="2023"/>
    <x v="0"/>
    <x v="0"/>
    <x v="1"/>
    <x v="8"/>
    <s v="2 - Poder Ejecutivo"/>
    <s v="0206 - MINISTERIO DE EDUCACIÓN"/>
    <s v="0001 - MINISTERIO DE EDUCACION"/>
    <s v="4 - SERVICIOS SOCIALES"/>
    <s v="4.4 - Educación"/>
    <s v="4.4.01 - Educación inicial"/>
    <s v="2.7 - OBRAS"/>
    <s v="2.7.1 - OBRAS EN EDIFICACIONES"/>
    <s v="S"/>
    <s v="79 - AMPLIACIÓN DEL PLANTEL EDUCATIVO PARA INICIAL FRÍAS, MUNICIPIO MONTE PLATA, PROVINCIA MONTE PLATA."/>
    <s v="10 - FONDO GENERAL"/>
    <n v="16029"/>
    <s v="29 -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0"/>
    <n v="0"/>
    <n v="2822352.44"/>
    <n v="0"/>
  </r>
  <r>
    <s v="2023"/>
    <x v="0"/>
    <x v="0"/>
    <x v="1"/>
    <x v="8"/>
    <s v="2 - Poder Ejecutivo"/>
    <s v="0206 - MINISTERIO DE EDUCACIÓN"/>
    <s v="0001 - MINISTERIO DE EDUCACION"/>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0"/>
    <n v="0"/>
    <n v="3121720.6"/>
    <n v="0"/>
  </r>
  <r>
    <s v="2023"/>
    <x v="0"/>
    <x v="0"/>
    <x v="1"/>
    <x v="8"/>
    <s v="2 - Poder Ejecutivo"/>
    <s v="0206 - MINISTERIO DE EDUCACIÓN"/>
    <s v="0001 - MINISTERIO DE EDUCACION"/>
    <s v="4 - SERVICIOS SOCIALES"/>
    <s v="4.4 - Educación"/>
    <s v="4.4.01 - Educación inicial"/>
    <s v="2.7 - OBRAS"/>
    <s v="2.7.1 - OBRAS EN EDIFICACIONES"/>
    <s v="S"/>
    <s v="87 - AMPLIACIÓN DEL PLANTEL EDUCATIVO PARA INICIAL GREGORIO AYBAR CONTRERAS, MUNICIPIO SABANA GRANDE DE BOYÁ, PROVINCIA MONTE PLATA."/>
    <s v="10 - FONDO GENERAL"/>
    <n v="16037"/>
    <s v="29 - MONTE PLATA"/>
    <n v="0"/>
    <n v="0"/>
    <n v="2781997.97"/>
    <n v="0"/>
  </r>
  <r>
    <s v="2023"/>
    <x v="0"/>
    <x v="0"/>
    <x v="1"/>
    <x v="8"/>
    <s v="2 - Poder Ejecutivo"/>
    <s v="0206 - MINISTERIO DE EDUCACIÓN"/>
    <s v="0001 - MINISTERIO DE EDUCACION"/>
    <s v="4 - SERVICIOS SOCIALES"/>
    <s v="4.4 - Educación"/>
    <s v="4.4.01 - Educación inicial"/>
    <s v="2.7 - OBRAS"/>
    <s v="2.7.1 - OBRAS EN EDIFICACIONES"/>
    <s v="S"/>
    <s v="40 - AMPLIACIÓN DEL PLANTEL EDUCATIVO PARA INICIAL CONCEPCIÓN BONA, MUNICIPIO TAMAYO, PROVINCIA BAORUCO."/>
    <s v="10 - FONDO GENERAL"/>
    <n v="16051"/>
    <s v="03 - BAHORUCO"/>
    <n v="0"/>
    <n v="0"/>
    <n v="1200530.04"/>
    <n v="0"/>
  </r>
  <r>
    <s v="2023"/>
    <x v="0"/>
    <x v="0"/>
    <x v="1"/>
    <x v="8"/>
    <s v="2 - Poder Ejecutivo"/>
    <s v="0206 - MINISTERIO DE EDUCACIÓN"/>
    <s v="0001 - MINISTERIO DE EDUCACION"/>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0"/>
    <n v="0"/>
    <n v="1192156.46"/>
    <n v="0"/>
  </r>
  <r>
    <s v="2023"/>
    <x v="0"/>
    <x v="0"/>
    <x v="1"/>
    <x v="8"/>
    <s v="2 - Poder Ejecutivo"/>
    <s v="0206 - MINISTERIO DE EDUCACIÓN"/>
    <s v="0001 - MINISTERIO DE EDUCACION"/>
    <s v="4 - SERVICIOS SOCIALES"/>
    <s v="4.4 - Educación"/>
    <s v="4.4.01 - Educación inicial"/>
    <s v="2.7 - OBRAS"/>
    <s v="2.7.1 - OBRAS EN EDIFICACIONES"/>
    <s v="S"/>
    <s v="47 - AMPLIACIÓN DEL PLANTEL EDUCATIVO PARA INICIAL MATÍAS RAMÓN MELLA, MUNICIPIO SANTO DOMINGO ESTE, PROVINCIA SANTO DOMINGO."/>
    <s v="10 - FONDO GENERAL"/>
    <n v="15852"/>
    <s v="99 - MULTIPROVINCIAL"/>
    <n v="0"/>
    <n v="0"/>
    <n v="1652959.53"/>
    <n v="0"/>
  </r>
  <r>
    <s v="2023"/>
    <x v="0"/>
    <x v="0"/>
    <x v="1"/>
    <x v="8"/>
    <s v="2 - Poder Ejecutivo"/>
    <s v="0206 - MINISTERIO DE EDUCACIÓN"/>
    <s v="0001 - MINISTERIO DE EDUCACION"/>
    <s v="4 - SERVICIOS SOCIALES"/>
    <s v="4.4 - Educación"/>
    <s v="4.4.01 - Educación inicial"/>
    <s v="2.7 - OBRAS"/>
    <s v="2.7.1 - OBRAS EN EDIFICACIONES"/>
    <s v="S"/>
    <s v="72 - AMPLIACIÓN DEL PLANTEL EDUCATIVO PARA INICIAL DON JUAN, MUNICIPIO MONTE PLATA, PROVINCIA MONTE PLATA."/>
    <s v="10 - FONDO GENERAL"/>
    <n v="16022"/>
    <s v="29 - MONTE PLATA"/>
    <n v="0"/>
    <n v="0"/>
    <n v="2781997.97"/>
    <n v="0"/>
  </r>
  <r>
    <s v="2023"/>
    <x v="0"/>
    <x v="0"/>
    <x v="1"/>
    <x v="8"/>
    <s v="2 - Poder Ejecutivo"/>
    <s v="0206 - MINISTERIO DE EDUCACIÓN"/>
    <s v="0001 - MINISTERIO DE EDUCACION"/>
    <s v="4 - SERVICIOS SOCIALES"/>
    <s v="4.4 - Educación"/>
    <s v="4.4.01 - Educación inicial"/>
    <s v="2.7 - OBRAS"/>
    <s v="2.7.1 - OBRAS EN EDIFICACIONES"/>
    <s v="S"/>
    <s v="89 - AMPLIACIÓN DEL PLANTEL EDUCATIVO PARA INICIAL PASTORA CASTILLO, MUNICIPIO SABANA GRANDE DE BOYÁ, PROVINCIA MONTE PLATA."/>
    <s v="10 - FONDO GENERAL"/>
    <n v="16039"/>
    <s v="29 -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0"/>
    <n v="0"/>
    <n v="1694859.15"/>
    <n v="0"/>
  </r>
  <r>
    <s v="2023"/>
    <x v="0"/>
    <x v="0"/>
    <x v="1"/>
    <x v="8"/>
    <s v="2 - Poder Ejecutivo"/>
    <s v="0206 - MINISTERIO DE EDUCACIÓN"/>
    <s v="0001 - MINISTERIO DE EDUCACION"/>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0"/>
    <n v="0"/>
    <n v="1200530.04"/>
    <n v="0"/>
  </r>
  <r>
    <s v="2023"/>
    <x v="0"/>
    <x v="0"/>
    <x v="1"/>
    <x v="8"/>
    <s v="2 - Poder Ejecutivo"/>
    <s v="0206 - MINISTERIO DE EDUCACIÓN"/>
    <s v="0001 - MINISTERIO DE EDUCACION"/>
    <s v="4 - SERVICIOS SOCIALES"/>
    <s v="4.4 - Educación"/>
    <s v="4.4.01 - Educación inicial"/>
    <s v="2.7 - OBRAS"/>
    <s v="2.7.1 - OBRAS EN EDIFICACIONES"/>
    <s v="S"/>
    <s v="46 - AMPLIACIÓN DEL PLANTEL EDUCATIVO PARA INICIAL PROF. NILDA CELESTE NOVA, MUNICIPIO SANTO DOMINGO ESTE, PROVINCIA SANTO DOMINGO."/>
    <s v="10 - FONDO GENERAL"/>
    <n v="15851"/>
    <s v="99 - MULTIPROVINCIAL"/>
    <n v="0"/>
    <n v="0"/>
    <n v="1652959.53"/>
    <n v="0"/>
  </r>
  <r>
    <s v="2023"/>
    <x v="0"/>
    <x v="0"/>
    <x v="1"/>
    <x v="8"/>
    <s v="2 - Poder Ejecutivo"/>
    <s v="0206 - MINISTERIO DE EDUCACIÓN"/>
    <s v="0001 - MINISTERIO DE EDUCACION"/>
    <s v="4 - SERVICIOS SOCIALES"/>
    <s v="4.4 - Educación"/>
    <s v="4.4.01 - Educación inicial"/>
    <s v="2.7 - OBRAS"/>
    <s v="2.7.1 - OBRAS EN EDIFICACIONES"/>
    <s v="S"/>
    <s v="69 - AMPLIACIÓN DEL PLANTEL EDUCATIVO PARA INICIAL JUAN REYES SANTANA, MUNICIPIO SANTO DOMINGO ESTE, PROVINCIA SANTO DOMINGO."/>
    <s v="10 - FONDO GENERAL"/>
    <n v="15874"/>
    <s v="32 -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28 - AMPLIACIÓN DEL PLANTEL EDUCATIVO PARA INICIAL ISABEL LA CATÓLICA, MUNICIPIO CAYETANO GERMOSÉN, PROVINCIA ESPAILLAT."/>
    <s v="10 - FONDO GENERAL"/>
    <n v="15647"/>
    <s v="09 - ESPAILLAT"/>
    <n v="0"/>
    <n v="0"/>
    <n v="5436644.9199999999"/>
    <n v="0"/>
  </r>
  <r>
    <s v="2023"/>
    <x v="0"/>
    <x v="0"/>
    <x v="1"/>
    <x v="8"/>
    <s v="2 - Poder Ejecutivo"/>
    <s v="0206 - MINISTERIO DE EDUCACIÓN"/>
    <s v="0001 - MINISTERIO DE EDUCACION"/>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0"/>
    <n v="1171222.51"/>
    <n v="0"/>
  </r>
  <r>
    <s v="2023"/>
    <x v="0"/>
    <x v="0"/>
    <x v="1"/>
    <x v="8"/>
    <s v="2 - Poder Ejecutivo"/>
    <s v="0206 - MINISTERIO DE EDUCACIÓN"/>
    <s v="0001 - MINISTERIO DE EDUCACION"/>
    <s v="4 - SERVICIOS SOCIALES"/>
    <s v="4.4 - Educación"/>
    <s v="4.4.01 - Educación inicial"/>
    <s v="2.7 - OBRAS"/>
    <s v="2.7.1 - OBRAS EN EDIFICACIONES"/>
    <s v="S"/>
    <s v="67 - AMPLIACIÓN DEL PLANTEL EDUCATIVO PARA INICIAL SABANA GRANDE, MUNICIPIO YAMASÁ, PROVINCIA MONTE PLATA."/>
    <s v="10 - FONDO GENERAL"/>
    <n v="16017"/>
    <s v="29 - MONTE PLATA"/>
    <n v="0"/>
    <n v="0"/>
    <n v="2781997.97"/>
    <n v="0"/>
  </r>
  <r>
    <s v="2023"/>
    <x v="0"/>
    <x v="0"/>
    <x v="1"/>
    <x v="8"/>
    <s v="2 - Poder Ejecutivo"/>
    <s v="0206 - MINISTERIO DE EDUCACIÓN"/>
    <s v="0001 - MINISTERIO DE EDUCACION"/>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0"/>
    <n v="0"/>
    <n v="2802175.21"/>
    <n v="0"/>
  </r>
  <r>
    <s v="2023"/>
    <x v="0"/>
    <x v="0"/>
    <x v="1"/>
    <x v="8"/>
    <s v="2 - Poder Ejecutivo"/>
    <s v="0206 - MINISTERIO DE EDUCACIÓN"/>
    <s v="0001 - MINISTERIO DE EDUCACION"/>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0"/>
    <n v="0"/>
    <n v="1171222.51"/>
    <n v="0"/>
  </r>
  <r>
    <s v="2023"/>
    <x v="0"/>
    <x v="0"/>
    <x v="1"/>
    <x v="8"/>
    <s v="2 - Poder Ejecutivo"/>
    <s v="0206 - MINISTERIO DE EDUCACIÓN"/>
    <s v="0001 - MINISTERIO DE EDUCACION"/>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0"/>
    <n v="0"/>
    <n v="1200530.04"/>
    <n v="0"/>
  </r>
  <r>
    <s v="2023"/>
    <x v="0"/>
    <x v="0"/>
    <x v="1"/>
    <x v="8"/>
    <s v="2 - Poder Ejecutivo"/>
    <s v="0206 - MINISTERIO DE EDUCACIÓN"/>
    <s v="0001 - MINISTERIO DE EDUCACION"/>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0"/>
    <n v="0"/>
    <n v="2822352.44"/>
    <n v="0"/>
  </r>
  <r>
    <s v="2023"/>
    <x v="0"/>
    <x v="0"/>
    <x v="1"/>
    <x v="8"/>
    <s v="2 - Poder Ejecutivo"/>
    <s v="0206 - MINISTERIO DE EDUCACIÓN"/>
    <s v="0001 - MINISTERIO DE EDUCACION"/>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0"/>
    <n v="0"/>
    <n v="2802175.21"/>
    <n v="0"/>
  </r>
  <r>
    <s v="2023"/>
    <x v="0"/>
    <x v="0"/>
    <x v="1"/>
    <x v="8"/>
    <s v="2 - Poder Ejecutivo"/>
    <s v="0206 - MINISTERIO DE EDUCACIÓN"/>
    <s v="0001 - MINISTERIO DE EDUCACION"/>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n v="15858"/>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0"/>
    <n v="0"/>
    <n v="1682887.83"/>
    <n v="0"/>
  </r>
  <r>
    <s v="2023"/>
    <x v="0"/>
    <x v="0"/>
    <x v="1"/>
    <x v="8"/>
    <s v="2 - Poder Ejecutivo"/>
    <s v="0206 - MINISTERIO DE EDUCACIÓN"/>
    <s v="0001 - MINISTERIO DE EDUCACION"/>
    <s v="4 - SERVICIOS SOCIALES"/>
    <s v="4.4 - Educación"/>
    <s v="4.4.01 - Educación inicial"/>
    <s v="2.7 - OBRAS"/>
    <s v="2.7.1 - OBRAS EN EDIFICACIONES"/>
    <s v="S"/>
    <s v="36 - AMPLIACIÓN DEL PLANTEL EDUCATIVO PARA INICIAL ESTANILA FLORIÁN, MUNICIPIO NEIBA, PROVINCIA BAORUCO."/>
    <s v="10 - FONDO GENERAL"/>
    <n v="16047"/>
    <s v="03 - BAHORUCO"/>
    <n v="0"/>
    <n v="0"/>
    <n v="3144240.54"/>
    <n v="0"/>
  </r>
  <r>
    <s v="2023"/>
    <x v="0"/>
    <x v="0"/>
    <x v="1"/>
    <x v="8"/>
    <s v="2 - Poder Ejecutivo"/>
    <s v="0206 - MINISTERIO DE EDUCACIÓN"/>
    <s v="0001 - MINISTERIO DE EDUCACION"/>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0"/>
    <n v="0"/>
    <n v="5347916.09"/>
    <n v="0"/>
  </r>
  <r>
    <s v="2023"/>
    <x v="0"/>
    <x v="0"/>
    <x v="1"/>
    <x v="8"/>
    <s v="2 - Poder Ejecutivo"/>
    <s v="0206 - MINISTERIO DE EDUCACIÓN"/>
    <s v="0001 - MINISTERIO DE EDUCACION"/>
    <s v="4 - SERVICIOS SOCIALES"/>
    <s v="4.4 - Educación"/>
    <s v="4.4.01 - Educación inicial"/>
    <s v="2.7 - OBRAS"/>
    <s v="2.7.1 - OBRAS EN EDIFICACIONES"/>
    <s v="S"/>
    <s v="78 - AMPLIACIÓN DEL PLANTEL EDUCATIVO PARA INICIAL ELDA JOSEFA REYES DE MUÑOZ, MUNICIPIO SANTO DOMINGO ESTE, PROVINCIA SANTO DOMINGO."/>
    <s v="10 - FONDO GENERAL"/>
    <n v="15930"/>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0"/>
    <n v="0"/>
    <n v="1682887.83"/>
    <n v="0"/>
  </r>
  <r>
    <s v="2023"/>
    <x v="0"/>
    <x v="0"/>
    <x v="1"/>
    <x v="8"/>
    <s v="2 - Poder Ejecutivo"/>
    <s v="0206 - MINISTERIO DE EDUCACIÓN"/>
    <s v="0001 - MINISTERIO DE EDUCACION"/>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0"/>
    <n v="0"/>
    <n v="1192156.46"/>
    <n v="0"/>
  </r>
  <r>
    <s v="2023"/>
    <x v="0"/>
    <x v="0"/>
    <x v="1"/>
    <x v="8"/>
    <s v="2 - Poder Ejecutivo"/>
    <s v="0206 - MINISTERIO DE EDUCACIÓN"/>
    <s v="0001 - MINISTERIO DE EDUCACION"/>
    <s v="4 - SERVICIOS SOCIALES"/>
    <s v="4.4 - Educación"/>
    <s v="4.4.01 - Educación inicial"/>
    <s v="2.7 - OBRAS"/>
    <s v="2.7.1 - OBRAS EN EDIFICACIONES"/>
    <s v="S"/>
    <s v="37 - AMPLIACIÓN DEL PLANTEL EDUCATIVO PARA INICIAL MIRADOR NORTE, MUNICIPIO SANTO DOMINGO NORTE, PROVINCIA SANTO DOMINGO."/>
    <s v="10 - FONDO GENERAL"/>
    <n v="15842"/>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0"/>
    <n v="0"/>
    <n v="2822352.44"/>
    <n v="0"/>
  </r>
  <r>
    <s v="2023"/>
    <x v="0"/>
    <x v="0"/>
    <x v="1"/>
    <x v="8"/>
    <s v="2 - Poder Ejecutivo"/>
    <s v="0206 - MINISTERIO DE EDUCACIÓN"/>
    <s v="0001 - MINISTERIO DE EDUCACION"/>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0"/>
    <n v="0"/>
    <n v="2822352.44"/>
    <n v="0"/>
  </r>
  <r>
    <s v="2023"/>
    <x v="0"/>
    <x v="0"/>
    <x v="1"/>
    <x v="8"/>
    <s v="2 - Poder Ejecutivo"/>
    <s v="0206 - MINISTERIO DE EDUCACIÓN"/>
    <s v="0001 - MINISTERIO DE EDUCACION"/>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0"/>
    <n v="0"/>
    <n v="1682887.83"/>
    <n v="0"/>
  </r>
  <r>
    <s v="2023"/>
    <x v="0"/>
    <x v="0"/>
    <x v="1"/>
    <x v="8"/>
    <s v="2 - Poder Ejecutivo"/>
    <s v="0206 - MINISTERIO DE EDUCACIÓN"/>
    <s v="0001 - MINISTERIO DE EDUCACION"/>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0"/>
    <n v="0"/>
    <n v="1192156.46"/>
    <n v="0"/>
  </r>
  <r>
    <s v="2023"/>
    <x v="0"/>
    <x v="0"/>
    <x v="1"/>
    <x v="8"/>
    <s v="2 - Poder Ejecutivo"/>
    <s v="0206 - MINISTERIO DE EDUCACIÓN"/>
    <s v="0001 - MINISTERIO DE EDUCACION"/>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0"/>
    <n v="1739093.42"/>
    <n v="0"/>
  </r>
  <r>
    <s v="2023"/>
    <x v="0"/>
    <x v="0"/>
    <x v="1"/>
    <x v="8"/>
    <s v="2 - Poder Ejecutivo"/>
    <s v="0206 - MINISTERIO DE EDUCACIÓN"/>
    <s v="0001 - MINISTERIO DE EDUCACION"/>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0"/>
    <n v="0"/>
    <n v="1192156.46"/>
    <n v="0"/>
  </r>
  <r>
    <s v="2023"/>
    <x v="0"/>
    <x v="0"/>
    <x v="1"/>
    <x v="8"/>
    <s v="2 - Poder Ejecutivo"/>
    <s v="0206 - MINISTERIO DE EDUCACIÓN"/>
    <s v="0001 - MINISTERIO DE EDUCACION"/>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0"/>
    <n v="0"/>
    <n v="1694859.15"/>
    <n v="0"/>
  </r>
  <r>
    <s v="2023"/>
    <x v="0"/>
    <x v="0"/>
    <x v="1"/>
    <x v="8"/>
    <s v="2 - Poder Ejecutivo"/>
    <s v="0206 - MINISTERIO DE EDUCACIÓN"/>
    <s v="0001 - MINISTERIO DE EDUCACION"/>
    <s v="4 - SERVICIOS SOCIALES"/>
    <s v="4.4 - Educación"/>
    <s v="4.4.01 - Educación inicial"/>
    <s v="2.7 - OBRAS"/>
    <s v="2.7.1 - OBRAS EN EDIFICACIONES"/>
    <s v="S"/>
    <s v="76 - AMPLIACIÓN DEL PLANTEL EDUCATIVO PARA INICIAL PROF. JUANA TAVERAS LIRIANO, MUNICIPIO SAN ANTONIO DE GUERRA, PROVINCIA SANTO DOMINGO."/>
    <s v="10 - FONDO GENERAL"/>
    <n v="15881"/>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0"/>
    <n v="0"/>
    <n v="5476136.4500000002"/>
    <n v="0"/>
  </r>
  <r>
    <s v="2023"/>
    <x v="0"/>
    <x v="0"/>
    <x v="1"/>
    <x v="8"/>
    <s v="2 - Poder Ejecutivo"/>
    <s v="0206 - MINISTERIO DE EDUCACIÓN"/>
    <s v="0001 - MINISTERIO DE EDUCACION"/>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n v="15835"/>
    <s v="32 -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0"/>
    <n v="0"/>
    <n v="1682887.83"/>
    <n v="0"/>
  </r>
  <r>
    <s v="2023"/>
    <x v="0"/>
    <x v="0"/>
    <x v="1"/>
    <x v="8"/>
    <s v="2 - Poder Ejecutivo"/>
    <s v="0206 - MINISTERIO DE EDUCACIÓN"/>
    <s v="0001 - MINISTERIO DE EDUCACION"/>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0"/>
    <n v="0"/>
    <n v="3144240.54"/>
    <n v="0"/>
  </r>
  <r>
    <s v="2023"/>
    <x v="0"/>
    <x v="0"/>
    <x v="1"/>
    <x v="8"/>
    <s v="2 - Poder Ejecutivo"/>
    <s v="0206 - MINISTERIO DE EDUCACIÓN"/>
    <s v="0001 - MINISTERIO DE EDUCACION"/>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0"/>
    <n v="0"/>
    <n v="1682887.83"/>
    <n v="0"/>
  </r>
  <r>
    <s v="2023"/>
    <x v="0"/>
    <x v="0"/>
    <x v="1"/>
    <x v="8"/>
    <s v="2 - Poder Ejecutivo"/>
    <s v="0206 - MINISTERIO DE EDUCACIÓN"/>
    <s v="0001 - MINISTERIO DE EDUCACION"/>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0"/>
    <n v="0"/>
    <n v="1694859.15"/>
    <n v="0"/>
  </r>
  <r>
    <s v="2023"/>
    <x v="0"/>
    <x v="0"/>
    <x v="1"/>
    <x v="8"/>
    <s v="2 - Poder Ejecutivo"/>
    <s v="0206 - MINISTERIO DE EDUCACIÓN"/>
    <s v="0001 - MINISTERIO DE EDUCACION"/>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0"/>
    <n v="0"/>
    <n v="1171222.51"/>
    <n v="0"/>
  </r>
  <r>
    <s v="2023"/>
    <x v="0"/>
    <x v="0"/>
    <x v="1"/>
    <x v="8"/>
    <s v="2 - Poder Ejecutivo"/>
    <s v="0206 - MINISTERIO DE EDUCACIÓN"/>
    <s v="0001 - MINISTERIO DE EDUCACION"/>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56 - AMPLIACIÓN DEL PLANTEL EDUCATIVO PARA INICIAL 24 DE ABRIL, MUNICIPIO SANTO DOMINGO ESTE, PROVINCIA SANTO DOMINGO."/>
    <s v="10 - FONDO GENERAL"/>
    <n v="15861"/>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0"/>
    <n v="0"/>
    <n v="1694859.15"/>
    <n v="0"/>
  </r>
  <r>
    <s v="2023"/>
    <x v="0"/>
    <x v="0"/>
    <x v="1"/>
    <x v="8"/>
    <s v="2 - Poder Ejecutivo"/>
    <s v="0206 - MINISTERIO DE EDUCACIÓN"/>
    <s v="0001 - MINISTERIO DE EDUCACION"/>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50 - AMPLIACIÓN DEL PLANTEL EDUCATIVO PARA INICIAL REPÚBLICA DE PANAMÁ, MUNICIPIO SANTO DOMINGO ESTE, PROVINCIA SANTO DOMINGO."/>
    <s v="10 - FONDO GENERAL"/>
    <n v="15855"/>
    <s v="32 -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0"/>
    <n v="0"/>
    <n v="2822352.44"/>
    <n v="0"/>
  </r>
  <r>
    <s v="2023"/>
    <x v="0"/>
    <x v="0"/>
    <x v="1"/>
    <x v="8"/>
    <s v="2 - Poder Ejecutivo"/>
    <s v="0206 - MINISTERIO DE EDUCACIÓN"/>
    <s v="0001 - MINISTERIO DE EDUCACION"/>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0"/>
    <n v="0"/>
    <n v="1694859.15"/>
    <n v="0"/>
  </r>
  <r>
    <s v="2023"/>
    <x v="0"/>
    <x v="0"/>
    <x v="1"/>
    <x v="8"/>
    <s v="2 - Poder Ejecutivo"/>
    <s v="0206 - MINISTERIO DE EDUCACIÓN"/>
    <s v="0001 - MINISTERIO DE EDUCACION"/>
    <s v="4 - SERVICIOS SOCIALES"/>
    <s v="4.4 - Educación"/>
    <s v="4.4.01 - Educación inicial"/>
    <s v="2.7 - OBRAS"/>
    <s v="2.7.1 - OBRAS EN EDIFICACIONES"/>
    <s v="S"/>
    <s v="62 - AMPLIACIÓN DEL PLANTEL EDUCATIVO PARA INICIAL BASILIO FRÍAS, MUNICIPIO SAN ANTONIO DE GUERRA, PROVINCIA SANTO DOMINGO."/>
    <s v="10 - FONDO GENERAL"/>
    <n v="15867"/>
    <s v="32 - SANTO DOMINGO"/>
    <n v="0"/>
    <n v="0"/>
    <n v="1171222.51"/>
    <n v="0"/>
  </r>
  <r>
    <s v="2023"/>
    <x v="0"/>
    <x v="0"/>
    <x v="1"/>
    <x v="8"/>
    <s v="2 - Poder Ejecutivo"/>
    <s v="0206 - MINISTERIO DE EDUCACIÓN"/>
    <s v="0001 - MINISTERIO DE EDUCACION"/>
    <s v="4 - SERVICIOS SOCIALES"/>
    <s v="4.4 - Educación"/>
    <s v="4.4.01 - Educación inicial"/>
    <s v="2.7 - OBRAS"/>
    <s v="2.7.1 - OBRAS EN EDIFICACIONES"/>
    <s v="S"/>
    <s v="90 - AMPLIACIÓN DEL PLANTEL EDUCATIVO PARA INICIAL MINERVA MIRABAL, MUNICIPIO SABANA GRANDE DE BOYÁ, PROVINCIA MONTE PLATA."/>
    <s v="10 - FONDO GENERAL"/>
    <n v="16040"/>
    <s v="29 -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0"/>
    <n v="0"/>
    <n v="1769021.72"/>
    <n v="0"/>
  </r>
  <r>
    <s v="2023"/>
    <x v="0"/>
    <x v="0"/>
    <x v="1"/>
    <x v="8"/>
    <s v="2 - Poder Ejecutivo"/>
    <s v="0206 - MINISTERIO DE EDUCACIÓN"/>
    <s v="0001 - MINISTERIO DE EDUCACION"/>
    <s v="4 - SERVICIOS SOCIALES"/>
    <s v="4.4 - Educación"/>
    <s v="4.4.01 - Educación inicial"/>
    <s v="2.7 - OBRAS"/>
    <s v="2.7.1 - OBRAS EN EDIFICACIONES"/>
    <s v="S"/>
    <s v="66 - AMPLIACIÓN DEL PLANTEL EDUCATIVO PARA INICIAL AGUSTÍN SANTANA, MUNICIPIO SAN ANTONIO DE GUERRA, PROVINCIA SANTO DOMINGO."/>
    <s v="10 - FONDO GENERAL"/>
    <n v="15871"/>
    <s v="32 -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0"/>
    <n v="0"/>
    <n v="2822352.44"/>
    <n v="0"/>
  </r>
  <r>
    <s v="2023"/>
    <x v="0"/>
    <x v="0"/>
    <x v="1"/>
    <x v="8"/>
    <s v="2 - Poder Ejecutivo"/>
    <s v="0206 - MINISTERIO DE EDUCACIÓN"/>
    <s v="0001 - MINISTERIO DE EDUCACION"/>
    <s v="4 - SERVICIOS SOCIALES"/>
    <s v="4.4 - Educación"/>
    <s v="4.4.01 - Educación inicial"/>
    <s v="2.7 - OBRAS"/>
    <s v="2.7.1 - OBRAS EN EDIFICACIONES"/>
    <s v="S"/>
    <s v="83 - AMPLIACIÓN DEL PLANTEL EDUCATIVO PARA INICIAL MANUEL EMILIO DE LOS SANTOS, MUNICIPIO BAYAGUANA, PROVINCIA MONTE PLATA."/>
    <s v="10 - FONDO GENERAL"/>
    <n v="16033"/>
    <s v="29 -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0"/>
    <n v="0"/>
    <n v="1694859.15"/>
    <n v="0"/>
  </r>
  <r>
    <s v="2023"/>
    <x v="0"/>
    <x v="0"/>
    <x v="1"/>
    <x v="8"/>
    <s v="2 - Poder Ejecutivo"/>
    <s v="0206 - MINISTERIO DE EDUCACIÓN"/>
    <s v="0001 - MINISTERIO DE EDUCACION"/>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n v="15838"/>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40 - AMPLIACIÓN DEL PLANTEL EDUCATIVO PARA INICIAL PROF. THELMA MEJÍA, MUNICIPIO SANTO DOMINGO ESTE, PROVINCIA SANTO DOMINGO."/>
    <s v="10 - FONDO GENERAL"/>
    <n v="15845"/>
    <s v="32 - SANTO DOMINGO"/>
    <n v="0"/>
    <n v="0"/>
    <n v="1171222.51"/>
    <n v="0"/>
  </r>
  <r>
    <s v="2023"/>
    <x v="0"/>
    <x v="0"/>
    <x v="1"/>
    <x v="8"/>
    <s v="2 - Poder Ejecutivo"/>
    <s v="0206 - MINISTERIO DE EDUCACIÓN"/>
    <s v="0001 - MINISTERIO DE EDUCACION"/>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0"/>
    <n v="0"/>
    <n v="2822352.44"/>
    <n v="0"/>
  </r>
  <r>
    <s v="2023"/>
    <x v="0"/>
    <x v="0"/>
    <x v="1"/>
    <x v="8"/>
    <s v="2 - Poder Ejecutivo"/>
    <s v="0206 - MINISTERIO DE EDUCACIÓN"/>
    <s v="0001 - MINISTERIO DE EDUCACION"/>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78 - AMPLIACIÓN DEL PLANTEL EDUCATIVO PARA INICIAL RIO BOYA, MUNICIPIO MONTE PLATA, PROVINCIA MONTE PLATA."/>
    <s v="10 - FONDO GENERAL"/>
    <n v="16028"/>
    <s v="29 -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0"/>
    <n v="0"/>
    <n v="2802175.21"/>
    <n v="0"/>
  </r>
  <r>
    <s v="2023"/>
    <x v="0"/>
    <x v="0"/>
    <x v="1"/>
    <x v="8"/>
    <s v="2 - Poder Ejecutivo"/>
    <s v="0206 - MINISTERIO DE EDUCACIÓN"/>
    <s v="0001 - MINISTERIO DE EDUCACION"/>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36 - AMPLIACIÓN DEL PLANTEL EDUCATIVO PARA INICIAL LA GINA, MUNICIPIO SANTO DOMINGO NORTE, PROVINCIA SANTO DOMINGO."/>
    <s v="10 - FONDO GENERAL"/>
    <n v="15841"/>
    <s v="32 - SANTO DOMINGO"/>
    <n v="0"/>
    <n v="0"/>
    <n v="1171222.51"/>
    <n v="0"/>
  </r>
  <r>
    <s v="2023"/>
    <x v="0"/>
    <x v="0"/>
    <x v="1"/>
    <x v="8"/>
    <s v="2 - Poder Ejecutivo"/>
    <s v="0206 - MINISTERIO DE EDUCACIÓN"/>
    <s v="0001 - MINISTERIO DE EDUCACION"/>
    <s v="4 - SERVICIOS SOCIALES"/>
    <s v="4.4 - Educación"/>
    <s v="4.4.01 - Educación inicial"/>
    <s v="2.7 - OBRAS"/>
    <s v="2.7.1 - OBRAS EN EDIFICACIONES"/>
    <s v="S"/>
    <s v="73 - AMPLIACIÓN DEL PLANTEL EDUCATIVO PARA INICIAL PROF. JUAN FÉLIX ORTIZ, MUNICIPIO SAN ANTONIO DE GUERRA, PROVINCIA SANTO DOMINGO."/>
    <s v="10 - FONDO GENERAL"/>
    <n v="15878"/>
    <s v="32 -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48 - AMPLIACIÓN DEL PLANTEL EDUCATIVO PARA INICIAL ROSA EMILIA RODRÍGUEZ CRUZ, MUNICIPIO GUAYUBÍN, PROVINCIA MONTE CRISTI."/>
    <s v="10 - FONDO GENERAL"/>
    <n v="15903"/>
    <s v="15 - MONTE CRISTI"/>
    <n v="0"/>
    <n v="0"/>
    <n v="1200530.04"/>
    <n v="0"/>
  </r>
  <r>
    <s v="2023"/>
    <x v="0"/>
    <x v="0"/>
    <x v="1"/>
    <x v="8"/>
    <s v="2 - Poder Ejecutivo"/>
    <s v="0206 - MINISTERIO DE EDUCACIÓN"/>
    <s v="0001 - MINISTERIO DE EDUCACION"/>
    <s v="4 - SERVICIOS SOCIALES"/>
    <s v="4.4 - Educación"/>
    <s v="4.4.01 - Educación inicial"/>
    <s v="2.7 - OBRAS"/>
    <s v="2.7.1 - OBRAS EN EDIFICACIONES"/>
    <s v="S"/>
    <s v="56 - AMPLIACIÓN DEL PLANTEL EDUCATIVO PARA INICIAL JUAN PABLO DUARTE, MUNICIPIO PIEDRA BLANCA, PROVINCIA MONSEÑOR NOUEL."/>
    <s v="10 - FONDO GENERAL"/>
    <n v="15998"/>
    <s v="28 - MONSENOR NOUEL"/>
    <n v="0"/>
    <n v="0"/>
    <n v="1682887.83"/>
    <n v="0"/>
  </r>
  <r>
    <s v="2023"/>
    <x v="0"/>
    <x v="0"/>
    <x v="1"/>
    <x v="8"/>
    <s v="2 - Poder Ejecutivo"/>
    <s v="0206 - MINISTERIO DE EDUCACIÓN"/>
    <s v="0001 - MINISTERIO DE EDUCACION"/>
    <s v="4 - SERVICIOS SOCIALES"/>
    <s v="4.4 - Educación"/>
    <s v="4.4.01 - Educación inicial"/>
    <s v="2.7 - OBRAS"/>
    <s v="2.7.1 - OBRAS EN EDIFICACIONES"/>
    <s v="S"/>
    <s v="45 - AMPLIACIÓN DEL PLANTEL EDUCATIVO PARA INICIAL PEDRO MIR, MUNICIPIO TAMAYO, PROVINCIA BAORUCO."/>
    <s v="10 - FONDO GENERAL"/>
    <n v="16056"/>
    <s v="03 - BAHORUCO"/>
    <n v="0"/>
    <n v="0"/>
    <n v="3144240.54"/>
    <n v="0"/>
  </r>
  <r>
    <s v="2023"/>
    <x v="0"/>
    <x v="0"/>
    <x v="1"/>
    <x v="8"/>
    <s v="2 - Poder Ejecutivo"/>
    <s v="0206 - MINISTERIO DE EDUCACIÓN"/>
    <s v="0001 - MINISTERIO DE EDUCACION"/>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0"/>
    <n v="0"/>
    <n v="2822352.44"/>
    <n v="0"/>
  </r>
  <r>
    <s v="2023"/>
    <x v="0"/>
    <x v="0"/>
    <x v="1"/>
    <x v="8"/>
    <s v="2 - Poder Ejecutivo"/>
    <s v="0206 - MINISTERIO DE EDUCACIÓN"/>
    <s v="0001 - MINISTERIO DE EDUCACION"/>
    <s v="4 - SERVICIOS SOCIALES"/>
    <s v="4.4 - Educación"/>
    <s v="4.4.01 - Educación inicial"/>
    <s v="2.7 - OBRAS"/>
    <s v="2.7.1 - OBRAS EN EDIFICACIONES"/>
    <s v="S"/>
    <s v="86 - AMPLIACIÓN DEL PLANTEL EDUCATIVO PARA INICIAL PROF. JUAN EMILIO BOSCH GAVIÑO, MUNICIPIO  YAMASA, PROVINCIA YAMASÁ."/>
    <s v="10 - FONDO GENERAL"/>
    <n v="16036"/>
    <s v="29 -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77 - AMPLIACIÓN DEL PLANTEL EDUCATIVO PARA INICIAL EL LAUREL, MUNICIPIO MONTE PLATA, PROVINCIA MONTE PLATA."/>
    <s v="10 - FONDO GENERAL"/>
    <n v="16027"/>
    <s v="29 -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62 - AMPLIACIÓN DEL PLANTEL EDUCATIVO PARA INICIAL CRISTINA HELENA CRUZ, MUNICIPIO YAMASÁ, PROVINCIA MONTE PLATA."/>
    <s v="10 - FONDO GENERAL"/>
    <n v="16012"/>
    <s v="29 - MONTE PLATA"/>
    <n v="0"/>
    <n v="0"/>
    <n v="2781997.97"/>
    <n v="0"/>
  </r>
  <r>
    <s v="2023"/>
    <x v="0"/>
    <x v="0"/>
    <x v="1"/>
    <x v="8"/>
    <s v="2 - Poder Ejecutivo"/>
    <s v="0206 - MINISTERIO DE EDUCACIÓN"/>
    <s v="0001 - MINISTERIO DE EDUCACION"/>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0"/>
    <n v="0"/>
    <n v="2822352.44"/>
    <n v="0"/>
  </r>
  <r>
    <s v="2023"/>
    <x v="0"/>
    <x v="0"/>
    <x v="1"/>
    <x v="8"/>
    <s v="2 - Poder Ejecutivo"/>
    <s v="0206 - MINISTERIO DE EDUCACIÓN"/>
    <s v="0001 - MINISTERIO DE EDUCACION"/>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0"/>
    <n v="0"/>
    <n v="2751732.11"/>
    <n v="0"/>
  </r>
  <r>
    <s v="2023"/>
    <x v="0"/>
    <x v="0"/>
    <x v="1"/>
    <x v="8"/>
    <s v="2 - Poder Ejecutivo"/>
    <s v="0206 - MINISTERIO DE EDUCACIÓN"/>
    <s v="0001 - MINISTERIO DE EDUCACION"/>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0"/>
    <n v="0"/>
    <n v="1694859.15"/>
    <n v="0"/>
  </r>
  <r>
    <s v="2023"/>
    <x v="0"/>
    <x v="0"/>
    <x v="1"/>
    <x v="8"/>
    <s v="2 - Poder Ejecutivo"/>
    <s v="0206 - MINISTERIO DE EDUCACIÓN"/>
    <s v="0001 - MINISTERIO DE EDUCACION"/>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0"/>
    <n v="0"/>
    <n v="1200530.04"/>
    <n v="0"/>
  </r>
  <r>
    <s v="2023"/>
    <x v="0"/>
    <x v="0"/>
    <x v="1"/>
    <x v="8"/>
    <s v="2 - Poder Ejecutivo"/>
    <s v="0206 - MINISTERIO DE EDUCACIÓN"/>
    <s v="0001 - MINISTERIO DE EDUCACION"/>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0"/>
    <n v="0"/>
    <n v="3144240.54"/>
    <n v="0"/>
  </r>
  <r>
    <s v="2023"/>
    <x v="0"/>
    <x v="0"/>
    <x v="1"/>
    <x v="8"/>
    <s v="2 - Poder Ejecutivo"/>
    <s v="0206 - MINISTERIO DE EDUCACIÓN"/>
    <s v="0001 - MINISTERIO DE EDUCACION"/>
    <s v="4 - SERVICIOS SOCIALES"/>
    <s v="4.4 - Educación"/>
    <s v="4.4.01 - Educación inicial"/>
    <s v="2.7 - OBRAS"/>
    <s v="2.7.1 - OBRAS EN EDIFICACIONES"/>
    <s v="S"/>
    <s v="70 - AMPLIACIÓN DEL PLANTEL EDUCATIVO PARA INICIAL LA CEJA, MUNICIPIO YAMASÁ, PROVINCIA MONTE PLATA."/>
    <s v="10 - FONDO GENERAL"/>
    <n v="16020"/>
    <s v="29 -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0"/>
    <n v="0"/>
    <n v="1200530.04"/>
    <n v="0"/>
  </r>
  <r>
    <s v="2023"/>
    <x v="0"/>
    <x v="0"/>
    <x v="1"/>
    <x v="8"/>
    <s v="2 - Poder Ejecutivo"/>
    <s v="0206 - MINISTERIO DE EDUCACIÓN"/>
    <s v="0001 - MINISTERIO DE EDUCACION"/>
    <s v="4 - SERVICIOS SOCIALES"/>
    <s v="4.4 - Educación"/>
    <s v="4.4.01 - Educación inicial"/>
    <s v="2.7 - OBRAS"/>
    <s v="2.7.1 - OBRAS EN EDIFICACIONES"/>
    <s v="S"/>
    <s v="96 - AMPLIACIÓN DEL PLANTEL EDUCATIVO PARA INICIAL JOSÉ VÁSQUEZ JIMÉNEZ, MUNICIPIO PERALVILLO, PROVINCIA MONTE PLATA."/>
    <s v="10 - FONDO GENERAL"/>
    <n v="16046"/>
    <s v="29 -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62 - AMPLIACIÓN DEL PLANTEL EDUCATIVO PARA INICIAL SABANA SANTIAGO, MUNICIPIO DAJABÓN, PROVINCIA DAJABON."/>
    <s v="10 - FONDO GENERAL"/>
    <n v="15917"/>
    <s v="05 - DAJABON"/>
    <n v="0"/>
    <n v="0"/>
    <n v="1694859.15"/>
    <n v="0"/>
  </r>
  <r>
    <s v="2023"/>
    <x v="0"/>
    <x v="0"/>
    <x v="1"/>
    <x v="8"/>
    <s v="2 - Poder Ejecutivo"/>
    <s v="0206 - MINISTERIO DE EDUCACIÓN"/>
    <s v="0001 - MINISTERIO DE EDUCACION"/>
    <s v="4 - SERVICIOS SOCIALES"/>
    <s v="4.4 - Educación"/>
    <s v="4.4.01 - Educación inicial"/>
    <s v="2.7 - OBRAS"/>
    <s v="2.7.1 - OBRAS EN EDIFICACIONES"/>
    <s v="S"/>
    <s v="41 - AMPLIACIÓN DEL PLANTEL EDUCATIVO PARA INICIAL PUERTO RICO, MUNICIPIO SANTO DOMINGO ESTE, PROVINCIA SANTO DOMINGO."/>
    <s v="10 - FONDO GENERAL"/>
    <n v="15846"/>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0"/>
    <n v="0"/>
    <n v="2751732.11"/>
    <n v="0"/>
  </r>
  <r>
    <s v="2023"/>
    <x v="0"/>
    <x v="0"/>
    <x v="1"/>
    <x v="8"/>
    <s v="2 - Poder Ejecutivo"/>
    <s v="0206 - MINISTERIO DE EDUCACIÓN"/>
    <s v="0001 - MINISTERIO DE EDUCACION"/>
    <s v="4 - SERVICIOS SOCIALES"/>
    <s v="4.4 - Educación"/>
    <s v="4.4.01 - Educación inicial"/>
    <s v="2.7 - OBRAS"/>
    <s v="2.7.1 - OBRAS EN EDIFICACIONES"/>
    <s v="S"/>
    <s v="93 - AMPLIACIÓN DEL PLANTEL EDUCATIVO PARA INICIAL JESÚS MARÍA MANZUETA, MUNICIPIO PERALVILLO, PROVINCIA MONTE PLATA."/>
    <s v="10 - FONDO GENERAL"/>
    <n v="16043"/>
    <s v="29 -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94 - AMPLIACIÓN DEL PLANTEL EDUCATIVO PARA INICIAL MANUELA MOREL HERNÁNDEZ, MUNICIPIO PERALVILLO, PROVINCIA MONTE PLATA."/>
    <s v="10 - FONDO GENERAL"/>
    <n v="16044"/>
    <s v="29 -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0"/>
    <n v="0"/>
    <n v="2802175.21"/>
    <n v="0"/>
  </r>
  <r>
    <s v="2023"/>
    <x v="0"/>
    <x v="0"/>
    <x v="1"/>
    <x v="8"/>
    <s v="2 - Poder Ejecutivo"/>
    <s v="0206 - MINISTERIO DE EDUCACIÓN"/>
    <s v="0001 - MINISTERIO DE EDUCACION"/>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0"/>
    <n v="0"/>
    <n v="1200530.04"/>
    <n v="0"/>
  </r>
  <r>
    <s v="2023"/>
    <x v="0"/>
    <x v="0"/>
    <x v="1"/>
    <x v="8"/>
    <s v="2 - Poder Ejecutivo"/>
    <s v="0206 - MINISTERIO DE EDUCACIÓN"/>
    <s v="0001 - MINISTERIO DE EDUCACION"/>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0"/>
    <n v="0"/>
    <n v="1171222.51"/>
    <n v="0"/>
  </r>
  <r>
    <s v="2023"/>
    <x v="0"/>
    <x v="0"/>
    <x v="1"/>
    <x v="8"/>
    <s v="2 - Poder Ejecutivo"/>
    <s v="0206 - MINISTERIO DE EDUCACIÓN"/>
    <s v="0001 - MINISTERIO DE EDUCACION"/>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0"/>
    <n v="0"/>
    <n v="1694859.15"/>
    <n v="0"/>
  </r>
  <r>
    <s v="2023"/>
    <x v="0"/>
    <x v="0"/>
    <x v="1"/>
    <x v="8"/>
    <s v="2 - Poder Ejecutivo"/>
    <s v="0206 - MINISTERIO DE EDUCACIÓN"/>
    <s v="0001 - MINISTERIO DE EDUCACION"/>
    <s v="4 - SERVICIOS SOCIALES"/>
    <s v="4.4 - Educación"/>
    <s v="4.4.01 - Educación inicial"/>
    <s v="2.7 - OBRAS"/>
    <s v="2.7.1 - OBRAS EN EDIFICACIONES"/>
    <s v="S"/>
    <s v="51 - AMPLIACIÓN DEL PLANTEL EDUCATIVO PARA INICIAL REPÚBLICA DE BELICE, MUNICIPIO SANTO DOMINGO ESTE, PROVINCIA SANTO DOMINGO."/>
    <s v="10 - FONDO GENERAL"/>
    <n v="15856"/>
    <s v="32 - SANTO DOMINGO"/>
    <n v="0"/>
    <n v="0"/>
    <n v="2751732.11"/>
    <n v="0"/>
  </r>
  <r>
    <s v="2023"/>
    <x v="0"/>
    <x v="0"/>
    <x v="1"/>
    <x v="8"/>
    <s v="2 - Poder Ejecutivo"/>
    <s v="0206 - MINISTERIO DE EDUCACIÓN"/>
    <s v="0001 - MINISTERIO DE EDUCACION"/>
    <s v="4 - SERVICIOS SOCIALES"/>
    <s v="4.4 - Educación"/>
    <s v="4.4.01 - Educación inicial"/>
    <s v="2.7 - OBRAS"/>
    <s v="2.7.1 - OBRAS EN EDIFICACIONES"/>
    <s v="S"/>
    <s v="52 - AMPLIACIÓN DEL PLANTEL EDUCATIVO PARA INICIAL LA GRÚA, MUNICIPIO SANTO DOMINGO ESTE, PROVINCIA SANTO DOMINGO."/>
    <s v="10 - FONDO GENERAL"/>
    <n v="15857"/>
    <s v="32 - SANTO DOMINGO"/>
    <n v="0"/>
    <n v="0"/>
    <n v="1171222.51"/>
    <n v="0"/>
  </r>
  <r>
    <s v="2023"/>
    <x v="0"/>
    <x v="0"/>
    <x v="1"/>
    <x v="8"/>
    <s v="2 - Poder Ejecutivo"/>
    <s v="0206 - MINISTERIO DE EDUCACIÓN"/>
    <s v="0001 - MINISTERIO DE EDUCACION"/>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0"/>
    <n v="0"/>
    <n v="1694859.15"/>
    <n v="0"/>
  </r>
  <r>
    <s v="2023"/>
    <x v="0"/>
    <x v="0"/>
    <x v="1"/>
    <x v="8"/>
    <s v="2 - Poder Ejecutivo"/>
    <s v="0206 - MINISTERIO DE EDUCACIÓN"/>
    <s v="0001 - MINISTERIO DE EDUCACION"/>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0"/>
    <n v="0"/>
    <n v="1682887.83"/>
    <n v="0"/>
  </r>
  <r>
    <s v="2023"/>
    <x v="0"/>
    <x v="0"/>
    <x v="1"/>
    <x v="8"/>
    <s v="2 - Poder Ejecutivo"/>
    <s v="0206 - MINISTERIO DE EDUCACIÓN"/>
    <s v="0001 - MINISTERIO DE EDUCACION"/>
    <s v="4 - SERVICIOS SOCIALES"/>
    <s v="4.4 - Educación"/>
    <s v="4.4.01 - Educación inicial"/>
    <s v="2.7 - OBRAS"/>
    <s v="2.7.1 - OBRAS EN EDIFICACIONES"/>
    <s v="S"/>
    <s v="68 - AMPLIACIÓN DEL PLANTEL EDUCATIVO PARA INICIAL DR. JOSÉ FRANCISCO PEÑA GÓMEZ, MUNICIPIO YAMASÁ, PROVINCIA MONTE PLATA."/>
    <s v="10 - FONDO GENERAL"/>
    <n v="16018"/>
    <s v="29 - MONTE PLATA"/>
    <n v="0"/>
    <n v="0"/>
    <n v="1183782.8799999999"/>
    <n v="0"/>
  </r>
  <r>
    <s v="2023"/>
    <x v="0"/>
    <x v="0"/>
    <x v="1"/>
    <x v="8"/>
    <s v="2 - Poder Ejecutivo"/>
    <s v="0206 - MINISTERIO DE EDUCACIÓN"/>
    <s v="0001 - MINISTERIO DE EDUCACION"/>
    <s v="4 - SERVICIOS SOCIALES"/>
    <s v="4.4 - Educación"/>
    <s v="4.4.01 - Educación inicial"/>
    <s v="2.7 - OBRAS"/>
    <s v="2.7.1 - OBRAS EN EDIFICACIONES"/>
    <s v="S"/>
    <s v="57 - AMPLIACIÓN DEL PLANTEL EDUCATIVO PARA INICIAL LOS PALMEROS, MUNICIPIO SANTO DOMINGO ESTE, PROVINCIA SANTO DOMINGO."/>
    <s v="10 - FONDO GENERAL"/>
    <n v="15862"/>
    <s v="32 - SANTO DOMINGO"/>
    <n v="0"/>
    <n v="0"/>
    <n v="1652959.53"/>
    <n v="0"/>
  </r>
  <r>
    <s v="2023"/>
    <x v="0"/>
    <x v="0"/>
    <x v="1"/>
    <x v="8"/>
    <s v="2 - Poder Ejecutivo"/>
    <s v="0206 - MINISTERIO DE EDUCACIÓN"/>
    <s v="0001 - MINISTERIO DE EDUCACION"/>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0"/>
    <n v="0"/>
    <n v="1192156.46"/>
    <n v="0"/>
  </r>
  <r>
    <s v="2023"/>
    <x v="0"/>
    <x v="0"/>
    <x v="1"/>
    <x v="8"/>
    <s v="2 - Poder Ejecutivo"/>
    <s v="0206 - MINISTERIO DE EDUCACIÓN"/>
    <s v="0001 - MINISTERIO DE EDUCACION"/>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0"/>
    <n v="0"/>
    <n v="2802175.21"/>
    <n v="0"/>
  </r>
  <r>
    <s v="2023"/>
    <x v="0"/>
    <x v="0"/>
    <x v="1"/>
    <x v="8"/>
    <s v="2 - Poder Ejecutivo"/>
    <s v="0206 - MINISTERIO DE EDUCACIÓN"/>
    <s v="0001 - MINISTERIO DE EDUCACION"/>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0"/>
    <n v="0"/>
    <n v="1670916.51"/>
    <n v="0"/>
  </r>
  <r>
    <s v="2023"/>
    <x v="0"/>
    <x v="0"/>
    <x v="1"/>
    <x v="8"/>
    <s v="2 - Poder Ejecutivo"/>
    <s v="0206 - MINISTERIO DE EDUCACIÓN"/>
    <s v="0001 - MINISTERIO DE EDUCACION"/>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0"/>
    <n v="0"/>
    <n v="2802175.21"/>
    <n v="0"/>
  </r>
  <r>
    <s v="2023"/>
    <x v="0"/>
    <x v="0"/>
    <x v="1"/>
    <x v="8"/>
    <s v="2 - Poder Ejecutivo"/>
    <s v="0206 - MINISTERIO DE EDUCACIÓN"/>
    <s v="0001 - MINISTERIO DE EDUCACION"/>
    <s v="4 - SERVICIOS SOCIALES"/>
    <s v="4.4 - Educación"/>
    <s v="4.4.02 - Educación primaria"/>
    <s v="2.6 - BIENES MUEBLES, INMUEBLES E INTANGIBLES"/>
    <s v="2.6.1 - MOBILIARIO Y EQUIPO"/>
    <s v="N"/>
    <s v="00 - N/A"/>
    <s v="10 - FONDO GENERAL"/>
    <s v="(en blanco)"/>
    <s v="99 - MULTIPROVINCIAL"/>
    <n v="72493020"/>
    <n v="103634704.78999999"/>
    <n v="97124520"/>
    <n v="103634704.78999999"/>
  </r>
  <r>
    <s v="2023"/>
    <x v="0"/>
    <x v="0"/>
    <x v="1"/>
    <x v="8"/>
    <s v="2 - Poder Ejecutivo"/>
    <s v="0206 - MINISTERIO DE EDUCACIÓN"/>
    <s v="0001 - MINISTERIO DE EDUCACION"/>
    <s v="4 - SERVICIOS SOCIALES"/>
    <s v="4.4 - Educación"/>
    <s v="4.4.02 - Educación primaria"/>
    <s v="2.6 - BIENES MUEBLES, INMUEBLES E INTANGIBLES"/>
    <s v="2.6.1 - MOBILIARIO Y EQUIPO"/>
    <s v="N"/>
    <s v="00 - N/A"/>
    <s v="10 - FONDO GENERAL"/>
    <s v="(en blanco)"/>
    <s v="99 - MULTIPROVINCIAL"/>
    <n v="43263000"/>
    <n v="0"/>
    <n v="0"/>
    <n v="0"/>
  </r>
  <r>
    <s v="2023"/>
    <x v="0"/>
    <x v="0"/>
    <x v="1"/>
    <x v="8"/>
    <s v="2 - Poder Ejecutivo"/>
    <s v="0206 - MINISTERIO DE EDUCACIÓN"/>
    <s v="0001 - MINISTERIO DE EDUCACION"/>
    <s v="4 - SERVICIOS SOCIALES"/>
    <s v="4.4 - Educación"/>
    <s v="4.4.02 - Educación primaria"/>
    <s v="2.6 - BIENES MUEBLES, INMUEBLES E INTANGIBLES"/>
    <s v="2.6.1 - MOBILIARIO Y EQUIPO"/>
    <s v="N"/>
    <s v="00 - N/A"/>
    <s v="10 - FONDO GENERAL"/>
    <s v="(en blanco)"/>
    <s v="99 - MULTIPROVINCIAL"/>
    <n v="925814397"/>
    <n v="99149998.570000008"/>
    <n v="108192097"/>
    <n v="99149998.570000008"/>
  </r>
  <r>
    <s v="2023"/>
    <x v="0"/>
    <x v="0"/>
    <x v="1"/>
    <x v="8"/>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en blanco)"/>
    <s v="99 - MULTIPROVINCIAL"/>
    <n v="66474600"/>
    <n v="522311082.52000004"/>
    <n v="562727762.28999996"/>
    <n v="297334549.02000004"/>
  </r>
  <r>
    <s v="2023"/>
    <x v="0"/>
    <x v="0"/>
    <x v="1"/>
    <x v="8"/>
    <s v="2 - Poder Ejecutivo"/>
    <s v="0206 - MINISTERIO DE EDUCACIÓN"/>
    <s v="0001 - MINISTERIO DE EDUCACION"/>
    <s v="4 - SERVICIOS SOCIALES"/>
    <s v="4.4 - Educación"/>
    <s v="4.4.02 - Educación primaria"/>
    <s v="2.7 - OBRAS"/>
    <s v="2.7.1 - OBRAS EN EDIFICACIONES"/>
    <s v="N"/>
    <s v="00 - N/A"/>
    <s v="10 - FONDO GENERAL"/>
    <s v="(en blanco)"/>
    <s v="99 - MULTIPROVINCIAL"/>
    <n v="321499997"/>
    <n v="441245431.80999988"/>
    <n v="520277152.5"/>
    <n v="209627196.54000002"/>
  </r>
  <r>
    <s v="2023"/>
    <x v="0"/>
    <x v="0"/>
    <x v="1"/>
    <x v="8"/>
    <s v="2 - Poder Ejecutivo"/>
    <s v="0206 - MINISTERIO DE EDUCACIÓN"/>
    <s v="0001 - MINISTERIO DE EDUCACION"/>
    <s v="4 - SERVICIOS SOCIALES"/>
    <s v="4.4 - Educación"/>
    <s v="4.4.02 - Educación primaria"/>
    <s v="2.7 - OBRAS"/>
    <s v="2.7.1 - OBRAS EN EDIFICACIONES"/>
    <s v="S"/>
    <s v="01 - CONSTRUCCIÓN DE PLANTELES ESCOLARES EN LA PROVINCIA AZUA (FASE 3)"/>
    <s v="10 - FONDO GENERAL"/>
    <n v="13539"/>
    <s v="02 - AZUA"/>
    <n v="24990554"/>
    <n v="59984400.569999993"/>
    <n v="69432614.140000001"/>
    <n v="59984400.57"/>
  </r>
  <r>
    <s v="2023"/>
    <x v="0"/>
    <x v="0"/>
    <x v="1"/>
    <x v="8"/>
    <s v="2 - Poder Ejecutivo"/>
    <s v="0206 - MINISTERIO DE EDUCACIÓN"/>
    <s v="0001 - MINISTERIO DE EDUCACION"/>
    <s v="4 - SERVICIOS SOCIALES"/>
    <s v="4.4 - Educación"/>
    <s v="4.4.02 - Educación primaria"/>
    <s v="2.7 - OBRAS"/>
    <s v="2.7.1 - OBRAS EN EDIFICACIONES"/>
    <s v="S"/>
    <s v="02 - AMPLIACIÓN DE PLANTELES EDUCATIVOS EN LA PROVINCIA DE BAHORUCO (FASE 2)"/>
    <s v="10 - FONDO GENERAL"/>
    <n v="13347"/>
    <s v="03 - BAHORUCO"/>
    <n v="2466670"/>
    <n v="0"/>
    <n v="0"/>
    <n v="0"/>
  </r>
  <r>
    <s v="2023"/>
    <x v="0"/>
    <x v="0"/>
    <x v="1"/>
    <x v="8"/>
    <s v="2 - Poder Ejecutivo"/>
    <s v="0206 - MINISTERIO DE EDUCACIÓN"/>
    <s v="0001 - MINISTERIO DE EDUCACION"/>
    <s v="4 - SERVICIOS SOCIALES"/>
    <s v="4.4 - Educación"/>
    <s v="4.4.02 - Educación primaria"/>
    <s v="2.7 - OBRAS"/>
    <s v="2.7.1 - OBRAS EN EDIFICACIONES"/>
    <s v="S"/>
    <s v="02 - CONSTRUCCIÓN DE PLANTELES EDUCATIVOS EN LA PROVINCIA BAHORUCO (FASE 3)"/>
    <s v="10 - FONDO GENERAL"/>
    <n v="13542"/>
    <s v="03 - BAHORUCO"/>
    <n v="12495276"/>
    <n v="22801420.969999999"/>
    <n v="27030125.469999999"/>
    <n v="22801420.969999999"/>
  </r>
  <r>
    <s v="2023"/>
    <x v="0"/>
    <x v="0"/>
    <x v="1"/>
    <x v="8"/>
    <s v="2 - Poder Ejecutivo"/>
    <s v="0206 - MINISTERIO DE EDUCACIÓN"/>
    <s v="0001 - MINISTERIO DE EDUCACION"/>
    <s v="4 - SERVICIOS SOCIALES"/>
    <s v="4.4 - Educación"/>
    <s v="4.4.02 - Educación primaria"/>
    <s v="2.7 - OBRAS"/>
    <s v="2.7.1 - OBRAS EN EDIFICACIONES"/>
    <s v="S"/>
    <s v="03 - CONSTRUCCIÓN DE PLANTELES EDUCATIVOS EN LA PROVINCIA BARAHONA (FASE 3)"/>
    <s v="10 - FONDO GENERAL"/>
    <n v="13544"/>
    <s v="04 - BARAHONA"/>
    <n v="18742915"/>
    <n v="24220919.350000001"/>
    <n v="24500085.82"/>
    <n v="24220919.350000001"/>
  </r>
  <r>
    <s v="2023"/>
    <x v="0"/>
    <x v="0"/>
    <x v="1"/>
    <x v="8"/>
    <s v="2 - Poder Ejecutivo"/>
    <s v="0206 - MINISTERIO DE EDUCACIÓN"/>
    <s v="0001 - MINISTERIO DE EDUCACION"/>
    <s v="4 - SERVICIOS SOCIALES"/>
    <s v="4.4 - Educación"/>
    <s v="4.4.02 - Educación primaria"/>
    <s v="2.7 - OBRAS"/>
    <s v="2.7.1 - OBRAS EN EDIFICACIONES"/>
    <s v="S"/>
    <s v="04 - CONSTRUCCIÓN DE PLANTELES EDUCATIVOS EN LA PROVINCIA DAJABÓN (FASE 3)"/>
    <s v="10 - FONDO GENERAL"/>
    <n v="13546"/>
    <s v="05 - DAJABON"/>
    <n v="6247638"/>
    <n v="37117395.490000002"/>
    <n v="41406931.789999999"/>
    <n v="37117395.490000002"/>
  </r>
  <r>
    <s v="2023"/>
    <x v="0"/>
    <x v="0"/>
    <x v="1"/>
    <x v="8"/>
    <s v="2 - Poder Ejecutivo"/>
    <s v="0206 - MINISTERIO DE EDUCACIÓN"/>
    <s v="0001 - MINISTERIO DE EDUCACION"/>
    <s v="4 - SERVICIOS SOCIALES"/>
    <s v="4.4 - Educación"/>
    <s v="4.4.02 - Educación primaria"/>
    <s v="2.7 - OBRAS"/>
    <s v="2.7.1 - OBRAS EN EDIFICACIONES"/>
    <s v="S"/>
    <s v="05 - CONSTRUCCIÓN DE PLANTELES EDUCATIVOS EN LA PROVINCIA DISTRITO NACIONAL (FASE 3)"/>
    <s v="10 - FONDO GENERAL"/>
    <n v="13547"/>
    <s v="01 - DISTRITO NACIONAL"/>
    <n v="15619096"/>
    <n v="49095789.829999998"/>
    <n v="64037319.189999998"/>
    <n v="49095789.829999998"/>
  </r>
  <r>
    <s v="2023"/>
    <x v="0"/>
    <x v="0"/>
    <x v="1"/>
    <x v="8"/>
    <s v="2 - Poder Ejecutivo"/>
    <s v="0206 - MINISTERIO DE EDUCACIÓN"/>
    <s v="0001 - MINISTERIO DE EDUCACION"/>
    <s v="4 - SERVICIOS SOCIALES"/>
    <s v="4.4 - Educación"/>
    <s v="4.4.02 - Educación primaria"/>
    <s v="2.7 - OBRAS"/>
    <s v="2.7.1 - OBRAS EN EDIFICACIONES"/>
    <s v="S"/>
    <s v="06 - AMPLIACIÓN DE PLANTELES EDUCATIVOS EN LA PROVINCIA DE EL SEIBO (FASE 2)"/>
    <s v="10 - FONDO GENERAL"/>
    <n v="13352"/>
    <s v="08 - EL SEIBO"/>
    <n v="2466670"/>
    <n v="4085578.48"/>
    <n v="4085590"/>
    <n v="4085578.48"/>
  </r>
  <r>
    <s v="2023"/>
    <x v="0"/>
    <x v="0"/>
    <x v="1"/>
    <x v="8"/>
    <s v="2 - Poder Ejecutivo"/>
    <s v="0206 - MINISTERIO DE EDUCACIÓN"/>
    <s v="0001 - MINISTERIO DE EDUCACION"/>
    <s v="4 - SERVICIOS SOCIALES"/>
    <s v="4.4 - Educación"/>
    <s v="4.4.02 - Educación primaria"/>
    <s v="2.7 - OBRAS"/>
    <s v="2.7.1 - OBRAS EN EDIFICACIONES"/>
    <s v="S"/>
    <s v="06 - CONSTRUCCIÓN DE PLANTELES EDUCATIVOS EN LA PROVINCIA DUARTE (FASE 3)"/>
    <s v="10 - FONDO GENERAL"/>
    <n v="13549"/>
    <s v="06 - DUARTE"/>
    <n v="15619096"/>
    <n v="19537901.66"/>
    <n v="28582837"/>
    <n v="19537901.660000004"/>
  </r>
  <r>
    <s v="2023"/>
    <x v="0"/>
    <x v="0"/>
    <x v="1"/>
    <x v="8"/>
    <s v="2 - Poder Ejecutivo"/>
    <s v="0206 - MINISTERIO DE EDUCACIÓN"/>
    <s v="0001 - MINISTERIO DE EDUCACION"/>
    <s v="4 - SERVICIOS SOCIALES"/>
    <s v="4.4 - Educación"/>
    <s v="4.4.02 - Educación primaria"/>
    <s v="2.7 - OBRAS"/>
    <s v="2.7.1 - OBRAS EN EDIFICACIONES"/>
    <s v="S"/>
    <s v="07 - AMPLIACIÓN DE PLANTELES EDUCATIVOS EN LA PROVINCIA DE ESPAILLAT (FASE 2)"/>
    <s v="10 - FONDO GENERAL"/>
    <n v="13354"/>
    <s v="09 - ESPAILLAT"/>
    <n v="7400012"/>
    <n v="0"/>
    <n v="1000"/>
    <n v="0"/>
  </r>
  <r>
    <s v="2023"/>
    <x v="0"/>
    <x v="0"/>
    <x v="1"/>
    <x v="8"/>
    <s v="2 - Poder Ejecutivo"/>
    <s v="0206 - MINISTERIO DE EDUCACIÓN"/>
    <s v="0001 - MINISTERIO DE EDUCACION"/>
    <s v="4 - SERVICIOS SOCIALES"/>
    <s v="4.4 - Educación"/>
    <s v="4.4.02 - Educación primaria"/>
    <s v="2.7 - OBRAS"/>
    <s v="2.7.1 - OBRAS EN EDIFICACIONES"/>
    <s v="S"/>
    <s v="07 - CONSTRUCCIÓN DE PLANTELES EDUCATIVOS EN LA PROVINCIA EL SEIBO (FASE 3)"/>
    <s v="10 - FONDO GENERAL"/>
    <n v="13550"/>
    <s v="08 - EL SEIBO"/>
    <n v="6247638"/>
    <n v="22322306.149999999"/>
    <n v="24008176.66"/>
    <n v="22322306.149999999"/>
  </r>
  <r>
    <s v="2023"/>
    <x v="0"/>
    <x v="0"/>
    <x v="1"/>
    <x v="8"/>
    <s v="2 - Poder Ejecutivo"/>
    <s v="0206 - MINISTERIO DE EDUCACIÓN"/>
    <s v="0001 - MINISTERIO DE EDUCACION"/>
    <s v="4 - SERVICIOS SOCIALES"/>
    <s v="4.4 - Educación"/>
    <s v="4.4.02 - Educación primaria"/>
    <s v="2.7 - OBRAS"/>
    <s v="2.7.1 - OBRAS EN EDIFICACIONES"/>
    <s v="S"/>
    <s v="08 - CONSTRUCCIÓN DE PLANTELES EDUCATIVOS EN LA PROVINCIA ELÍAS PIÑA (FASE 3)"/>
    <s v="10 - FONDO GENERAL"/>
    <n v="13552"/>
    <s v="07 - ELIAS PINA"/>
    <n v="9371457"/>
    <n v="17726358.27"/>
    <n v="18545351.509999998"/>
    <n v="17726358.27"/>
  </r>
  <r>
    <s v="2023"/>
    <x v="0"/>
    <x v="0"/>
    <x v="1"/>
    <x v="8"/>
    <s v="2 - Poder Ejecutivo"/>
    <s v="0206 - MINISTERIO DE EDUCACIÓN"/>
    <s v="0001 - MINISTERIO DE EDUCACION"/>
    <s v="4 - SERVICIOS SOCIALES"/>
    <s v="4.4 - Educación"/>
    <s v="4.4.02 - Educación primaria"/>
    <s v="2.7 - OBRAS"/>
    <s v="2.7.1 - OBRAS EN EDIFICACIONES"/>
    <s v="S"/>
    <s v="09 - CONSTRUCCIÓN DE PLANTELES EDUCATIVOS EN LA PROVINCIA ESPAILLAT (FASE 3)"/>
    <s v="10 - FONDO GENERAL"/>
    <n v="13553"/>
    <s v="09 - ESPAILLAT"/>
    <n v="31238192"/>
    <n v="56574260.880000003"/>
    <n v="66570161"/>
    <n v="56574260.880000003"/>
  </r>
  <r>
    <s v="2023"/>
    <x v="0"/>
    <x v="0"/>
    <x v="1"/>
    <x v="8"/>
    <s v="2 - Poder Ejecutivo"/>
    <s v="0206 - MINISTERIO DE EDUCACIÓN"/>
    <s v="0001 - MINISTERIO DE EDUCACION"/>
    <s v="4 - SERVICIOS SOCIALES"/>
    <s v="4.4 - Educación"/>
    <s v="4.4.02 - Educación primaria"/>
    <s v="2.7 - OBRAS"/>
    <s v="2.7.1 - OBRAS EN EDIFICACIONES"/>
    <s v="S"/>
    <s v="10 - CONSTRUCCIÓN DE PLANTELES EDUCATIVOS EN LA PROVINCIA HATO MAYOR (FASE 3)"/>
    <s v="10 - FONDO GENERAL"/>
    <n v="13555"/>
    <s v="30 - HATO MAYOR"/>
    <n v="3123819"/>
    <n v="0"/>
    <n v="0"/>
    <n v="0"/>
  </r>
  <r>
    <s v="2023"/>
    <x v="0"/>
    <x v="0"/>
    <x v="1"/>
    <x v="8"/>
    <s v="2 - Poder Ejecutivo"/>
    <s v="0206 - MINISTERIO DE EDUCACIÓN"/>
    <s v="0001 - MINISTERIO DE EDUCACION"/>
    <s v="4 - SERVICIOS SOCIALES"/>
    <s v="4.4 - Educación"/>
    <s v="4.4.02 - Educación primaria"/>
    <s v="2.7 - OBRAS"/>
    <s v="2.7.1 - OBRAS EN EDIFICACIONES"/>
    <s v="S"/>
    <s v="11 - CONSTRUCCIÓN DE 17 PLANTELES ESCOLARES EN LA PROVINCIA AZUA"/>
    <s v="10 - FONDO GENERAL"/>
    <n v="12522"/>
    <s v="02 - AZUA"/>
    <n v="12419163"/>
    <n v="15880546.609999999"/>
    <n v="27880639.09"/>
    <n v="15880546.609999999"/>
  </r>
  <r>
    <s v="2023"/>
    <x v="0"/>
    <x v="0"/>
    <x v="1"/>
    <x v="8"/>
    <s v="2 - Poder Ejecutivo"/>
    <s v="0206 - MINISTERIO DE EDUCACIÓN"/>
    <s v="0001 - MINISTERIO DE EDUCACION"/>
    <s v="4 - SERVICIOS SOCIALES"/>
    <s v="4.4 - Educación"/>
    <s v="4.4.02 - Educación primaria"/>
    <s v="2.7 - OBRAS"/>
    <s v="2.7.1 - OBRAS EN EDIFICACIONES"/>
    <s v="S"/>
    <s v="11 - CONSTRUCCIÓN DE PLANTELES EDUCATIVOS EN LA PROVINCIA HERMANAS MIRABAL (FASE 3)"/>
    <s v="10 - FONDO GENERAL"/>
    <n v="13558"/>
    <s v="19 - HERMANAS MIRABAL"/>
    <n v="6247638"/>
    <n v="12381907.810000001"/>
    <n v="12381909"/>
    <n v="12381907.810000001"/>
  </r>
  <r>
    <s v="2023"/>
    <x v="0"/>
    <x v="0"/>
    <x v="1"/>
    <x v="8"/>
    <s v="2 - Poder Ejecutivo"/>
    <s v="0206 - MINISTERIO DE EDUCACIÓN"/>
    <s v="0001 - MINISTERIO DE EDUCACION"/>
    <s v="4 - SERVICIOS SOCIALES"/>
    <s v="4.4 - Educación"/>
    <s v="4.4.02 - Educación primaria"/>
    <s v="2.7 - OBRAS"/>
    <s v="2.7.1 - OBRAS EN EDIFICACIONES"/>
    <s v="S"/>
    <s v="12 - AMPLIACIÓN DE PLANTELES EDUCATIVOS EN LA PROVINCIA DE SAN PEDRO DE MACORÍS (FASE 2)"/>
    <s v="10 - FONDO GENERAL"/>
    <n v="13359"/>
    <s v="23 - SAN PEDRO DE MACORIS"/>
    <n v="4933341"/>
    <n v="25382448.34"/>
    <n v="29336640"/>
    <n v="25382448.34"/>
  </r>
  <r>
    <s v="2023"/>
    <x v="0"/>
    <x v="0"/>
    <x v="1"/>
    <x v="8"/>
    <s v="2 - Poder Ejecutivo"/>
    <s v="0206 - MINISTERIO DE EDUCACIÓN"/>
    <s v="0001 - MINISTERIO DE EDUCACION"/>
    <s v="4 - SERVICIOS SOCIALES"/>
    <s v="4.4 - Educación"/>
    <s v="4.4.02 - Educación primaria"/>
    <s v="2.7 - OBRAS"/>
    <s v="2.7.1 - OBRAS EN EDIFICACIONES"/>
    <s v="S"/>
    <s v="12 - CONSTRUCCIÓN DE 5 PLANTELES ESCOLARES EN LA PROVINCIA BAHORUCO"/>
    <s v="10 - FONDO GENERAL"/>
    <n v="12523"/>
    <s v="03 - BAHORUCO"/>
    <n v="1241916"/>
    <n v="9806422.0500000007"/>
    <n v="19672106"/>
    <n v="9806422.0500000007"/>
  </r>
  <r>
    <s v="2023"/>
    <x v="0"/>
    <x v="0"/>
    <x v="1"/>
    <x v="8"/>
    <s v="2 - Poder Ejecutivo"/>
    <s v="0206 - MINISTERIO DE EDUCACIÓN"/>
    <s v="0001 - MINISTERIO DE EDUCACION"/>
    <s v="4 - SERVICIOS SOCIALES"/>
    <s v="4.4 - Educación"/>
    <s v="4.4.02 - Educación primaria"/>
    <s v="2.7 - OBRAS"/>
    <s v="2.7.1 - OBRAS EN EDIFICACIONES"/>
    <s v="S"/>
    <s v="12 - CONSTRUCCIÓN DE PLANTELES EDUCATIVOS EN LA PROVINCIA LA ALTAGRACIA (FASE 3)"/>
    <s v="10 - FONDO GENERAL"/>
    <n v="13559"/>
    <s v="11 - LA ALTAGRACIA"/>
    <n v="28114372"/>
    <n v="129345838.53999999"/>
    <n v="148146769.41"/>
    <n v="129345838.53999999"/>
  </r>
  <r>
    <s v="2023"/>
    <x v="0"/>
    <x v="0"/>
    <x v="1"/>
    <x v="8"/>
    <s v="2 - Poder Ejecutivo"/>
    <s v="0206 - MINISTERIO DE EDUCACIÓN"/>
    <s v="0001 - MINISTERIO DE EDUCACION"/>
    <s v="4 - SERVICIOS SOCIALES"/>
    <s v="4.4 - Educación"/>
    <s v="4.4.02 - Educación primaria"/>
    <s v="2.7 - OBRAS"/>
    <s v="2.7.1 - OBRAS EN EDIFICACIONES"/>
    <s v="S"/>
    <s v="13 - AMPLIACIÓN  DE PLANTELES EDUCATIVOS EN LA PROVINCIA DE SANCHEZ RAMIREZ (FASE 2)"/>
    <s v="10 - FONDO GENERAL"/>
    <n v="13360"/>
    <s v="24 - SANCHEZ RAMIREZ"/>
    <n v="2466670"/>
    <n v="0"/>
    <n v="0"/>
    <n v="0"/>
  </r>
  <r>
    <s v="2023"/>
    <x v="0"/>
    <x v="0"/>
    <x v="1"/>
    <x v="8"/>
    <s v="2 - Poder Ejecutivo"/>
    <s v="0206 - MINISTERIO DE EDUCACIÓN"/>
    <s v="0001 - MINISTERIO DE EDUCACION"/>
    <s v="4 - SERVICIOS SOCIALES"/>
    <s v="4.4 - Educación"/>
    <s v="4.4.02 - Educación primaria"/>
    <s v="2.7 - OBRAS"/>
    <s v="2.7.1 - OBRAS EN EDIFICACIONES"/>
    <s v="S"/>
    <s v="13 - AMPLIACIÓN Y REHABILITACION DE 12 PLANTELES ESCOLARES EN LA PROVINCIA DAJABON"/>
    <s v="10 - FONDO GENERAL"/>
    <n v="12568"/>
    <s v="05 - DAJABON"/>
    <n v="4967665"/>
    <n v="51103067.469999999"/>
    <n v="55867235.890000001"/>
    <n v="48673261.340000004"/>
  </r>
  <r>
    <s v="2023"/>
    <x v="0"/>
    <x v="0"/>
    <x v="1"/>
    <x v="8"/>
    <s v="2 - Poder Ejecutivo"/>
    <s v="0206 - MINISTERIO DE EDUCACIÓN"/>
    <s v="0001 - MINISTERIO DE EDUCACION"/>
    <s v="4 - SERVICIOS SOCIALES"/>
    <s v="4.4 - Educación"/>
    <s v="4.4.02 - Educación primaria"/>
    <s v="2.7 - OBRAS"/>
    <s v="2.7.1 - OBRAS EN EDIFICACIONES"/>
    <s v="S"/>
    <s v="13 - CONSTRUCCIÓN DE PLANTELES EDUCATIVOS EN LA PROVINCIA LA ROMANA (FASE 3)"/>
    <s v="10 - FONDO GENERAL"/>
    <n v="13561"/>
    <s v="12 - LA ROMANA"/>
    <n v="15619096"/>
    <n v="29751765.210000001"/>
    <n v="55658860.280000001"/>
    <n v="29481765.210000001"/>
  </r>
  <r>
    <s v="2023"/>
    <x v="0"/>
    <x v="0"/>
    <x v="1"/>
    <x v="8"/>
    <s v="2 - Poder Ejecutivo"/>
    <s v="0206 - MINISTERIO DE EDUCACIÓN"/>
    <s v="0001 - MINISTERIO DE EDUCACION"/>
    <s v="4 - SERVICIOS SOCIALES"/>
    <s v="4.4 - Educación"/>
    <s v="4.4.02 - Educación primaria"/>
    <s v="2.7 - OBRAS"/>
    <s v="2.7.1 - OBRAS EN EDIFICACIONES"/>
    <s v="S"/>
    <s v="14 - CONSTRUCCIÓN DE PLANTELES EDUCATIVOS EN LA PROVINCIA LA VEGA (FASE 3)"/>
    <s v="10 - FONDO GENERAL"/>
    <n v="13563"/>
    <s v="13 - LA VEGA"/>
    <n v="43733469"/>
    <n v="94054492.719999999"/>
    <n v="113977119.15000001"/>
    <n v="81366505.159999996"/>
  </r>
  <r>
    <s v="2023"/>
    <x v="0"/>
    <x v="0"/>
    <x v="1"/>
    <x v="8"/>
    <s v="2 - Poder Ejecutivo"/>
    <s v="0206 - MINISTERIO DE EDUCACIÓN"/>
    <s v="0001 - MINISTERIO DE EDUCACION"/>
    <s v="4 - SERVICIOS SOCIALES"/>
    <s v="4.4 - Educación"/>
    <s v="4.4.02 - Educación primaria"/>
    <s v="2.7 - OBRAS"/>
    <s v="2.7.1 - OBRAS EN EDIFICACIONES"/>
    <s v="S"/>
    <s v="15 - CONSTRUCCIÓN DE PLANTELES EDUCATIVOS EN LA PROVINCIA MARIA TRINIDAD SÁNCHEZ (FASE 3 )"/>
    <s v="10 - FONDO GENERAL"/>
    <n v="13564"/>
    <s v="14 - MARIA TRINIDAD SANCHEZ"/>
    <n v="9371457"/>
    <n v="4397659.91"/>
    <n v="22965687.890000001"/>
    <n v="4397659.91"/>
  </r>
  <r>
    <s v="2023"/>
    <x v="0"/>
    <x v="0"/>
    <x v="1"/>
    <x v="8"/>
    <s v="2 - Poder Ejecutivo"/>
    <s v="0206 - MINISTERIO DE EDUCACIÓN"/>
    <s v="0001 - MINISTERIO DE EDUCACION"/>
    <s v="4 - SERVICIOS SOCIALES"/>
    <s v="4.4 - Educación"/>
    <s v="4.4.02 - Educación primaria"/>
    <s v="2.7 - OBRAS"/>
    <s v="2.7.1 - OBRAS EN EDIFICACIONES"/>
    <s v="S"/>
    <s v="16 - AMPLIACIÓN DE PLANTELES EDUCATIVOS EN LA PROVINCIA DE SANTO DOMINGO (FASE 2)"/>
    <s v="10 - FONDO GENERAL"/>
    <n v="13363"/>
    <s v="32 - SANTO DOMINGO"/>
    <n v="12333354"/>
    <n v="12718428.59"/>
    <n v="16718450"/>
    <n v="12718428.59"/>
  </r>
  <r>
    <s v="2023"/>
    <x v="0"/>
    <x v="0"/>
    <x v="1"/>
    <x v="8"/>
    <s v="2 - Poder Ejecutivo"/>
    <s v="0206 - MINISTERIO DE EDUCACIÓN"/>
    <s v="0001 - MINISTERIO DE EDUCACION"/>
    <s v="4 - SERVICIOS SOCIALES"/>
    <s v="4.4 - Educación"/>
    <s v="4.4.02 - Educación primaria"/>
    <s v="2.7 - OBRAS"/>
    <s v="2.7.1 - OBRAS EN EDIFICACIONES"/>
    <s v="S"/>
    <s v="16 - CONSTRUCCIÓN DE PLANTELES EDUCATIVOS EN LA PROVINCIA MONSEÑOR NOUEL (FASE 3)"/>
    <s v="10 - FONDO GENERAL"/>
    <n v="13540"/>
    <s v="28 - MONSENOR NOUEL"/>
    <n v="12495276"/>
    <n v="29958281.93"/>
    <n v="30470664"/>
    <n v="29952281.93"/>
  </r>
  <r>
    <s v="2023"/>
    <x v="0"/>
    <x v="0"/>
    <x v="1"/>
    <x v="8"/>
    <s v="2 - Poder Ejecutivo"/>
    <s v="0206 - MINISTERIO DE EDUCACIÓN"/>
    <s v="0001 - MINISTERIO DE EDUCACION"/>
    <s v="4 - SERVICIOS SOCIALES"/>
    <s v="4.4 - Educación"/>
    <s v="4.4.02 - Educación primaria"/>
    <s v="2.7 - OBRAS"/>
    <s v="2.7.1 - OBRAS EN EDIFICACIONES"/>
    <s v="S"/>
    <s v="17 - AMPLIACIÓN DE PLANTELES EDUCATIVOS EN LA PROVINCIA DE VALVERDE (FASE 2)"/>
    <s v="10 - FONDO GENERAL"/>
    <n v="13364"/>
    <s v="27 - VALVERDE"/>
    <n v="2466670"/>
    <n v="0"/>
    <n v="0"/>
    <n v="0"/>
  </r>
  <r>
    <s v="2023"/>
    <x v="0"/>
    <x v="0"/>
    <x v="1"/>
    <x v="8"/>
    <s v="2 - Poder Ejecutivo"/>
    <s v="0206 - MINISTERIO DE EDUCACIÓN"/>
    <s v="0001 - MINISTERIO DE EDUCACION"/>
    <s v="4 - SERVICIOS SOCIALES"/>
    <s v="4.4 - Educación"/>
    <s v="4.4.02 - Educación primaria"/>
    <s v="2.7 - OBRAS"/>
    <s v="2.7.1 - OBRAS EN EDIFICACIONES"/>
    <s v="S"/>
    <s v="17 - CONSTRUCCIÓN DE 15 PLANTELES ESCOLARES EN LA PROVINCIA ESPAILLAT"/>
    <s v="10 - FONDO GENERAL"/>
    <n v="12530"/>
    <s v="09 - ESPAILLAT"/>
    <n v="2483832"/>
    <n v="0"/>
    <n v="2"/>
    <n v="0"/>
  </r>
  <r>
    <s v="2023"/>
    <x v="0"/>
    <x v="0"/>
    <x v="1"/>
    <x v="8"/>
    <s v="2 - Poder Ejecutivo"/>
    <s v="0206 - MINISTERIO DE EDUCACIÓN"/>
    <s v="0001 - MINISTERIO DE EDUCACION"/>
    <s v="4 - SERVICIOS SOCIALES"/>
    <s v="4.4 - Educación"/>
    <s v="4.4.02 - Educación primaria"/>
    <s v="2.7 - OBRAS"/>
    <s v="2.7.1 - OBRAS EN EDIFICACIONES"/>
    <s v="S"/>
    <s v="17 - CONSTRUCCIÓN DE PLANTELES EDUCATIVOS EN LA PROVINCIA MONTE CRISTI (FASE 3)"/>
    <s v="10 - FONDO GENERAL"/>
    <n v="13541"/>
    <s v="15 - MONTE CRISTI"/>
    <n v="9371457"/>
    <n v="21275639.210000001"/>
    <n v="24343292.989999995"/>
    <n v="21275639.210000001"/>
  </r>
  <r>
    <s v="2023"/>
    <x v="0"/>
    <x v="0"/>
    <x v="1"/>
    <x v="8"/>
    <s v="2 - Poder Ejecutivo"/>
    <s v="0206 - MINISTERIO DE EDUCACIÓN"/>
    <s v="0001 - MINISTERIO DE EDUCACION"/>
    <s v="4 - SERVICIOS SOCIALES"/>
    <s v="4.4 - Educación"/>
    <s v="4.4.02 - Educación primaria"/>
    <s v="2.7 - OBRAS"/>
    <s v="2.7.1 - OBRAS EN EDIFICACIONES"/>
    <s v="S"/>
    <s v="18 - CONSTRUCCIÓN DE 11 PLANTELES ESCOLARES EN LA PROVINCIA HERMANAS MIRABAL"/>
    <s v="10 - FONDO GENERAL"/>
    <n v="12532"/>
    <s v="19 - HERMANAS MIRABAL"/>
    <n v="3725748"/>
    <n v="4737402.83"/>
    <n v="4737518"/>
    <n v="4737402.83"/>
  </r>
  <r>
    <s v="2023"/>
    <x v="0"/>
    <x v="0"/>
    <x v="1"/>
    <x v="8"/>
    <s v="2 - Poder Ejecutivo"/>
    <s v="0206 - MINISTERIO DE EDUCACIÓN"/>
    <s v="0001 - MINISTERIO DE EDUCACION"/>
    <s v="4 - SERVICIOS SOCIALES"/>
    <s v="4.4 - Educación"/>
    <s v="4.4.02 - Educación primaria"/>
    <s v="2.7 - OBRAS"/>
    <s v="2.7.1 - OBRAS EN EDIFICACIONES"/>
    <s v="S"/>
    <s v="18 - CONSTRUCCIÓN DE PLANTELES EDUCATIVOS EN LA PROVINCIA MONTE PLATA (FASE 3)"/>
    <s v="10 - FONDO GENERAL"/>
    <n v="13543"/>
    <s v="29 - MONTE PLATA"/>
    <n v="24990553"/>
    <n v="50925315.649999999"/>
    <n v="55359912.670000002"/>
    <n v="50925315.649999999"/>
  </r>
  <r>
    <s v="2023"/>
    <x v="0"/>
    <x v="0"/>
    <x v="1"/>
    <x v="8"/>
    <s v="2 - Poder Ejecutivo"/>
    <s v="0206 - MINISTERIO DE EDUCACIÓN"/>
    <s v="0001 - MINISTERIO DE EDUCACION"/>
    <s v="4 - SERVICIOS SOCIALES"/>
    <s v="4.4 - Educación"/>
    <s v="4.4.02 - Educación primaria"/>
    <s v="2.7 - OBRAS"/>
    <s v="2.7.1 - OBRAS EN EDIFICACIONES"/>
    <s v="S"/>
    <s v="19 - AMPLIACIÓN DE PLANTELES EDUCATIVOS EN LA PROVINCIA DE LA ROMANA (FASE 2)"/>
    <s v="10 - FONDO GENERAL"/>
    <n v="13366"/>
    <s v="12 - LA ROMANA"/>
    <n v="2466670"/>
    <n v="0"/>
    <n v="0"/>
    <n v="0"/>
  </r>
  <r>
    <s v="2023"/>
    <x v="0"/>
    <x v="0"/>
    <x v="1"/>
    <x v="8"/>
    <s v="2 - Poder Ejecutivo"/>
    <s v="0206 - MINISTERIO DE EDUCACIÓN"/>
    <s v="0001 - MINISTERIO DE EDUCACION"/>
    <s v="4 - SERVICIOS SOCIALES"/>
    <s v="4.4 - Educación"/>
    <s v="4.4.02 - Educación primaria"/>
    <s v="2.7 - OBRAS"/>
    <s v="2.7.1 - OBRAS EN EDIFICACIONES"/>
    <s v="S"/>
    <s v="19 - CONSTRUCCIÓN DE 5 PLANTELES ESCOLARES EN LA PROVINCIA HATO MAYOR"/>
    <s v="10 - FONDO GENERAL"/>
    <n v="12531"/>
    <s v="30 - HATO MAYOR"/>
    <n v="6209581"/>
    <n v="0"/>
    <n v="6"/>
    <n v="0"/>
  </r>
  <r>
    <s v="2023"/>
    <x v="0"/>
    <x v="0"/>
    <x v="1"/>
    <x v="8"/>
    <s v="2 - Poder Ejecutivo"/>
    <s v="0206 - MINISTERIO DE EDUCACIÓN"/>
    <s v="0001 - MINISTERIO DE EDUCACION"/>
    <s v="4 - SERVICIOS SOCIALES"/>
    <s v="4.4 - Educación"/>
    <s v="4.4.02 - Educación primaria"/>
    <s v="2.7 - OBRAS"/>
    <s v="2.7.1 - OBRAS EN EDIFICACIONES"/>
    <s v="S"/>
    <s v="19 - CONSTRUCCIÓN DE PLANTELES EDUCATIVOS EN LA PROVINCIA PERAVIA (FASE 3)"/>
    <s v="10 - FONDO GENERAL"/>
    <n v="13545"/>
    <s v="17 - PERAVIA"/>
    <n v="9371457"/>
    <n v="24595983.449999999"/>
    <n v="25795075"/>
    <n v="24595983.449999999"/>
  </r>
  <r>
    <s v="2023"/>
    <x v="0"/>
    <x v="0"/>
    <x v="1"/>
    <x v="8"/>
    <s v="2 - Poder Ejecutivo"/>
    <s v="0206 - MINISTERIO DE EDUCACIÓN"/>
    <s v="0001 - MINISTERIO DE EDUCACION"/>
    <s v="4 - SERVICIOS SOCIALES"/>
    <s v="4.4 - Educación"/>
    <s v="4.4.02 - Educación primaria"/>
    <s v="2.7 - OBRAS"/>
    <s v="2.7.1 - OBRAS EN EDIFICACIONES"/>
    <s v="S"/>
    <s v="20 - CONSTRUCCIÓN DE 3 PLANTELES ESCOLARES EN LA PROVINCIA INDEPENDENCIA"/>
    <s v="10 - FONDO GENERAL"/>
    <n v="12534"/>
    <s v="10 - INDEPENDENCIA"/>
    <n v="1241916"/>
    <n v="0"/>
    <n v="1"/>
    <n v="0"/>
  </r>
  <r>
    <s v="2023"/>
    <x v="0"/>
    <x v="0"/>
    <x v="1"/>
    <x v="8"/>
    <s v="2 - Poder Ejecutivo"/>
    <s v="0206 - MINISTERIO DE EDUCACIÓN"/>
    <s v="0001 - MINISTERIO DE EDUCACION"/>
    <s v="4 - SERVICIOS SOCIALES"/>
    <s v="4.4 - Educación"/>
    <s v="4.4.02 - Educación primaria"/>
    <s v="2.7 - OBRAS"/>
    <s v="2.7.1 - OBRAS EN EDIFICACIONES"/>
    <s v="S"/>
    <s v="20 - CONSTRUCCIÓN DE PLANTELES EDUCATIVOS EN LA PROVINCIA PUERTO PLATA (FASE 3)"/>
    <s v="10 - FONDO GENERAL"/>
    <n v="13576"/>
    <s v="18 - PUERTO PLATA"/>
    <n v="43733469"/>
    <n v="122759490.59999999"/>
    <n v="162795530.38000003"/>
    <n v="87384226.11999999"/>
  </r>
  <r>
    <s v="2023"/>
    <x v="0"/>
    <x v="0"/>
    <x v="1"/>
    <x v="8"/>
    <s v="2 - Poder Ejecutivo"/>
    <s v="0206 - MINISTERIO DE EDUCACIÓN"/>
    <s v="0001 - MINISTERIO DE EDUCACION"/>
    <s v="4 - SERVICIOS SOCIALES"/>
    <s v="4.4 - Educación"/>
    <s v="4.4.02 - Educación primaria"/>
    <s v="2.7 - OBRAS"/>
    <s v="2.7.1 - OBRAS EN EDIFICACIONES"/>
    <s v="S"/>
    <s v="21 - AMPLIACIÓN DE PLANTELES EDUCATIVOS EN LA PROVINCIA DE MARIA TRINIDAD SANCHEZ (FASE 2)"/>
    <s v="10 - FONDO GENERAL"/>
    <n v="13368"/>
    <s v="14 - MARIA TRINIDAD SANCHEZ"/>
    <n v="2466670"/>
    <n v="0"/>
    <n v="0"/>
    <n v="0"/>
  </r>
  <r>
    <s v="2023"/>
    <x v="0"/>
    <x v="0"/>
    <x v="1"/>
    <x v="8"/>
    <s v="2 - Poder Ejecutivo"/>
    <s v="0206 - MINISTERIO DE EDUCACIÓN"/>
    <s v="0001 - MINISTERIO DE EDUCACION"/>
    <s v="4 - SERVICIOS SOCIALES"/>
    <s v="4.4 - Educación"/>
    <s v="4.4.02 - Educación primaria"/>
    <s v="2.7 - OBRAS"/>
    <s v="2.7.1 - OBRAS EN EDIFICACIONES"/>
    <s v="S"/>
    <s v="21 - AMPLIACIÓN Y REHABILITACION DE 10 PLANTELES ESCOLARES EN LA PROVINCIA LA ALTAGRACIA"/>
    <s v="10 - FONDO GENERAL"/>
    <n v="12576"/>
    <s v="11 - LA ALTAGRACIA"/>
    <n v="8693414"/>
    <n v="0"/>
    <n v="9"/>
    <n v="0"/>
  </r>
  <r>
    <s v="2023"/>
    <x v="0"/>
    <x v="0"/>
    <x v="1"/>
    <x v="8"/>
    <s v="2 - Poder Ejecutivo"/>
    <s v="0206 - MINISTERIO DE EDUCACIÓN"/>
    <s v="0001 - MINISTERIO DE EDUCACION"/>
    <s v="4 - SERVICIOS SOCIALES"/>
    <s v="4.4 - Educación"/>
    <s v="4.4.02 - Educación primaria"/>
    <s v="2.7 - OBRAS"/>
    <s v="2.7.1 - OBRAS EN EDIFICACIONES"/>
    <s v="S"/>
    <s v="21 - CONSTRUCCIÓN DE PLANTELES EDUCATIVOS EN LA PROVINCIA SAMANÁ (FASE 3)"/>
    <s v="10 - FONDO GENERAL"/>
    <n v="13551"/>
    <s v="20 - SAMANA"/>
    <n v="9371457"/>
    <n v="19620102.689999998"/>
    <n v="26074770.16"/>
    <n v="19620102.689999998"/>
  </r>
  <r>
    <s v="2023"/>
    <x v="0"/>
    <x v="0"/>
    <x v="1"/>
    <x v="8"/>
    <s v="2 - Poder Ejecutivo"/>
    <s v="0206 - MINISTERIO DE EDUCACIÓN"/>
    <s v="0001 - MINISTERIO DE EDUCACION"/>
    <s v="4 - SERVICIOS SOCIALES"/>
    <s v="4.4 - Educación"/>
    <s v="4.4.02 - Educación primaria"/>
    <s v="2.7 - OBRAS"/>
    <s v="2.7.1 - OBRAS EN EDIFICACIONES"/>
    <s v="S"/>
    <s v="22 - CONSTRUCCIÓN DE 35 PLANTELES ESCOLARES EN LA PROVINCIA LA VEGA"/>
    <s v="10 - FONDO GENERAL"/>
    <n v="12537"/>
    <s v="13 - LA VEGA"/>
    <n v="29805991"/>
    <n v="103746424.13999999"/>
    <n v="125267410.28"/>
    <n v="103746424.13999999"/>
  </r>
  <r>
    <s v="2023"/>
    <x v="0"/>
    <x v="0"/>
    <x v="1"/>
    <x v="8"/>
    <s v="2 - Poder Ejecutivo"/>
    <s v="0206 - MINISTERIO DE EDUCACIÓN"/>
    <s v="0001 - MINISTERIO DE EDUCACION"/>
    <s v="4 - SERVICIOS SOCIALES"/>
    <s v="4.4 - Educación"/>
    <s v="4.4.02 - Educación primaria"/>
    <s v="2.7 - OBRAS"/>
    <s v="2.7.1 - OBRAS EN EDIFICACIONES"/>
    <s v="S"/>
    <s v="22 - CONSTRUCCIÓN DE PLANTELES EDUCATIVOS EN LA PROVINCIA SAN CRISTÓBAL (FASE 3)"/>
    <s v="10 - FONDO GENERAL"/>
    <n v="13554"/>
    <s v="21 - SAN CRISTOBAL"/>
    <n v="71847842"/>
    <n v="91217529.159999996"/>
    <n v="128215993.25"/>
    <n v="91217529.159999996"/>
  </r>
  <r>
    <s v="2023"/>
    <x v="0"/>
    <x v="0"/>
    <x v="1"/>
    <x v="8"/>
    <s v="2 - Poder Ejecutivo"/>
    <s v="0206 - MINISTERIO DE EDUCACIÓN"/>
    <s v="0001 - MINISTERIO DE EDUCACION"/>
    <s v="4 - SERVICIOS SOCIALES"/>
    <s v="4.4 - Educación"/>
    <s v="4.4.02 - Educación primaria"/>
    <s v="2.7 - OBRAS"/>
    <s v="2.7.1 - OBRAS EN EDIFICACIONES"/>
    <s v="S"/>
    <s v="23 - AMPLIACIÓN DE PLANTELES EDUCATIVOS EN LA PROVINCIA DE MONTE CRISTI (FASE 2)"/>
    <s v="10 - FONDO GENERAL"/>
    <n v="13370"/>
    <s v="15 - MONTE CRISTI"/>
    <n v="2466670"/>
    <n v="3673426.52"/>
    <n v="3692785"/>
    <n v="3673426.52"/>
  </r>
  <r>
    <s v="2023"/>
    <x v="0"/>
    <x v="0"/>
    <x v="1"/>
    <x v="8"/>
    <s v="2 - Poder Ejecutivo"/>
    <s v="0206 - MINISTERIO DE EDUCACIÓN"/>
    <s v="0001 - MINISTERIO DE EDUCACION"/>
    <s v="4 - SERVICIOS SOCIALES"/>
    <s v="4.4 - Educación"/>
    <s v="4.4.02 - Educación primaria"/>
    <s v="2.7 - OBRAS"/>
    <s v="2.7.1 - OBRAS EN EDIFICACIONES"/>
    <s v="S"/>
    <s v="23 - CONSTRUCCIÓN DE 12 PLANTELES ESCOLARES EN LA PROVINCIA LA ALTAGRACIA"/>
    <s v="10 - FONDO GENERAL"/>
    <n v="12535"/>
    <s v="11 - LA ALTAGRACIA"/>
    <n v="7451497"/>
    <n v="0"/>
    <n v="7"/>
    <n v="0"/>
  </r>
  <r>
    <s v="2023"/>
    <x v="0"/>
    <x v="0"/>
    <x v="1"/>
    <x v="8"/>
    <s v="2 - Poder Ejecutivo"/>
    <s v="0206 - MINISTERIO DE EDUCACIÓN"/>
    <s v="0001 - MINISTERIO DE EDUCACION"/>
    <s v="4 - SERVICIOS SOCIALES"/>
    <s v="4.4 - Educación"/>
    <s v="4.4.02 - Educación primaria"/>
    <s v="2.7 - OBRAS"/>
    <s v="2.7.1 - OBRAS EN EDIFICACIONES"/>
    <s v="S"/>
    <s v="24 - CONSTRUCCIÓN DE 12 PLANTELES ESCOLARES EN LA PROVINCIA MARIA TRINIDAD SANCHEZ"/>
    <s v="10 - FONDO GENERAL"/>
    <n v="12538"/>
    <s v="14 - MARIA TRINIDAD SANCHEZ"/>
    <n v="4967665"/>
    <n v="5531186.1600000001"/>
    <n v="5531192"/>
    <n v="5531186.1600000001"/>
  </r>
  <r>
    <s v="2023"/>
    <x v="0"/>
    <x v="0"/>
    <x v="1"/>
    <x v="8"/>
    <s v="2 - Poder Ejecutivo"/>
    <s v="0206 - MINISTERIO DE EDUCACIÓN"/>
    <s v="0001 - MINISTERIO DE EDUCACION"/>
    <s v="4 - SERVICIOS SOCIALES"/>
    <s v="4.4 - Educación"/>
    <s v="4.4.02 - Educación primaria"/>
    <s v="2.7 - OBRAS"/>
    <s v="2.7.1 - OBRAS EN EDIFICACIONES"/>
    <s v="S"/>
    <s v="25 - AMPLIACIÓN DE PLANTELES EDUCATIVOS EN LA PROVINCIA DE AZUA (FASE 3)"/>
    <s v="10 - FONDO GENERAL"/>
    <n v="13562"/>
    <s v="02 - AZUA"/>
    <n v="2466671"/>
    <n v="0"/>
    <n v="0"/>
    <n v="0"/>
  </r>
  <r>
    <s v="2023"/>
    <x v="0"/>
    <x v="0"/>
    <x v="1"/>
    <x v="8"/>
    <s v="2 - Poder Ejecutivo"/>
    <s v="0206 - MINISTERIO DE EDUCACIÓN"/>
    <s v="0001 - MINISTERIO DE EDUCACION"/>
    <s v="4 - SERVICIOS SOCIALES"/>
    <s v="4.4 - Educación"/>
    <s v="4.4.02 - Educación primaria"/>
    <s v="2.7 - OBRAS"/>
    <s v="2.7.1 - OBRAS EN EDIFICACIONES"/>
    <s v="S"/>
    <s v="25 - CONSTRUCCIÓN DE 11 PLANTELES ESCOLARES EN LA PROVINCIA MONSEÑOR NOUEL"/>
    <s v="10 - FONDO GENERAL"/>
    <n v="12539"/>
    <s v="28 - MONSENOR NOUEL"/>
    <n v="6209581"/>
    <n v="0"/>
    <n v="6"/>
    <n v="0"/>
  </r>
  <r>
    <s v="2023"/>
    <x v="0"/>
    <x v="0"/>
    <x v="1"/>
    <x v="8"/>
    <s v="2 - Poder Ejecutivo"/>
    <s v="0206 - MINISTERIO DE EDUCACIÓN"/>
    <s v="0001 - MINISTERIO DE EDUCACION"/>
    <s v="4 - SERVICIOS SOCIALES"/>
    <s v="4.4 - Educación"/>
    <s v="4.4.02 - Educación primaria"/>
    <s v="2.7 - OBRAS"/>
    <s v="2.7.1 - OBRAS EN EDIFICACIONES"/>
    <s v="S"/>
    <s v="26 - CONSTRUCCIÓN DE 9 PLANTELES ESCOLARES EN LA PROVINCIA MONTECRISTI"/>
    <s v="10 - FONDO GENERAL"/>
    <n v="12540"/>
    <s v="15 - MONTE CRISTI"/>
    <n v="1241916"/>
    <n v="0"/>
    <n v="1"/>
    <n v="0"/>
  </r>
  <r>
    <s v="2023"/>
    <x v="0"/>
    <x v="0"/>
    <x v="1"/>
    <x v="8"/>
    <s v="2 - Poder Ejecutivo"/>
    <s v="0206 - MINISTERIO DE EDUCACIÓN"/>
    <s v="0001 - MINISTERIO DE EDUCACION"/>
    <s v="4 - SERVICIOS SOCIALES"/>
    <s v="4.4 - Educación"/>
    <s v="4.4.02 - Educación primaria"/>
    <s v="2.7 - OBRAS"/>
    <s v="2.7.1 - OBRAS EN EDIFICACIONES"/>
    <s v="S"/>
    <s v="27 - AMPLIACIÓN DE PLANTELES EDUCATIVOS EN LA PROVINCIA DE PUERTO PLATA (FASE 2)"/>
    <s v="10 - FONDO GENERAL"/>
    <n v="13374"/>
    <s v="18 - PUERTO PLATA"/>
    <n v="2466670"/>
    <n v="0"/>
    <n v="0"/>
    <n v="0"/>
  </r>
  <r>
    <s v="2023"/>
    <x v="0"/>
    <x v="0"/>
    <x v="1"/>
    <x v="8"/>
    <s v="2 - Poder Ejecutivo"/>
    <s v="0206 - MINISTERIO DE EDUCACIÓN"/>
    <s v="0001 - MINISTERIO DE EDUCACION"/>
    <s v="4 - SERVICIOS SOCIALES"/>
    <s v="4.4 - Educación"/>
    <s v="4.4.02 - Educación primaria"/>
    <s v="2.7 - OBRAS"/>
    <s v="2.7.1 - OBRAS EN EDIFICACIONES"/>
    <s v="S"/>
    <s v="27 - CONSTRUCCIÓN DE 7 PLANTELES ESCOLARES EN LA PROVINCIA MONTE PLATA"/>
    <s v="10 - FONDO GENERAL"/>
    <n v="12541"/>
    <s v="29 - MONTE PLATA"/>
    <n v="2483832"/>
    <n v="14802362.08"/>
    <n v="27679763.390000001"/>
    <n v="14729081.75"/>
  </r>
  <r>
    <s v="2023"/>
    <x v="0"/>
    <x v="0"/>
    <x v="1"/>
    <x v="8"/>
    <s v="2 - Poder Ejecutivo"/>
    <s v="0206 - MINISTERIO DE EDUCACIÓN"/>
    <s v="0001 - MINISTERIO DE EDUCACION"/>
    <s v="4 - SERVICIOS SOCIALES"/>
    <s v="4.4 - Educación"/>
    <s v="4.4.02 - Educación primaria"/>
    <s v="2.7 - OBRAS"/>
    <s v="2.7.1 - OBRAS EN EDIFICACIONES"/>
    <s v="S"/>
    <s v="28 - AMPLIACIÓN DE PLANTELES EDUCATIVOS EN LA PROVINCIA ESPAILLAT (FASE 3)"/>
    <s v="10 - FONDO GENERAL"/>
    <n v="13569"/>
    <s v="09 - ESPAILLAT"/>
    <n v="3123819"/>
    <n v="0"/>
    <n v="1.1000000000931323"/>
    <n v="0"/>
  </r>
  <r>
    <s v="2023"/>
    <x v="0"/>
    <x v="0"/>
    <x v="1"/>
    <x v="8"/>
    <s v="2 - Poder Ejecutivo"/>
    <s v="0206 - MINISTERIO DE EDUCACIÓN"/>
    <s v="0001 - MINISTERIO DE EDUCACION"/>
    <s v="4 - SERVICIOS SOCIALES"/>
    <s v="4.4 - Educación"/>
    <s v="4.4.02 - Educación primaria"/>
    <s v="2.7 - OBRAS"/>
    <s v="2.7.1 - OBRAS EN EDIFICACIONES"/>
    <s v="S"/>
    <s v="28 - CONSTRUCCIÓN DE 5 PLANTELES ESCOLARES EN LA PROVINCIA ELIAS PIÑA"/>
    <s v="10 - FONDO GENERAL"/>
    <n v="12528"/>
    <s v="07 - ELIAS PINA"/>
    <n v="7451497"/>
    <n v="24181176.170000002"/>
    <n v="36258226.18"/>
    <n v="24181176.170000002"/>
  </r>
  <r>
    <s v="2023"/>
    <x v="0"/>
    <x v="0"/>
    <x v="1"/>
    <x v="8"/>
    <s v="2 - Poder Ejecutivo"/>
    <s v="0206 - MINISTERIO DE EDUCACIÓN"/>
    <s v="0001 - MINISTERIO DE EDUCACION"/>
    <s v="4 - SERVICIOS SOCIALES"/>
    <s v="4.4 - Educación"/>
    <s v="4.4.02 - Educación primaria"/>
    <s v="2.7 - OBRAS"/>
    <s v="2.7.1 - OBRAS EN EDIFICACIONES"/>
    <s v="S"/>
    <s v="29 - AMPLIACIÓN DE PLANTELES EDUCATIVOS EN LA PROVINCIA DE SAN CRISTÓBAL (FASE 2)"/>
    <s v="10 - FONDO GENERAL"/>
    <n v="13376"/>
    <s v="21 - SAN CRISTOBAL"/>
    <n v="2466670"/>
    <n v="35526790"/>
    <n v="38658401"/>
    <n v="35526790"/>
  </r>
  <r>
    <s v="2023"/>
    <x v="0"/>
    <x v="0"/>
    <x v="1"/>
    <x v="8"/>
    <s v="2 - Poder Ejecutivo"/>
    <s v="0206 - MINISTERIO DE EDUCACIÓN"/>
    <s v="0001 - MINISTERIO DE EDUCACION"/>
    <s v="4 - SERVICIOS SOCIALES"/>
    <s v="4.4 - Educación"/>
    <s v="4.4.02 - Educación primaria"/>
    <s v="2.7 - OBRAS"/>
    <s v="2.7.1 - OBRAS EN EDIFICACIONES"/>
    <s v="S"/>
    <s v="29 - CONSTRUCCIÓN DE 3 PLANTELES ESCOLARES EN LA PROVINCIA PEDERNALES"/>
    <s v="10 - FONDO GENERAL"/>
    <n v="12543"/>
    <s v="16 - PEDERNALES"/>
    <n v="2483832"/>
    <n v="0"/>
    <n v="2"/>
    <n v="0"/>
  </r>
  <r>
    <s v="2023"/>
    <x v="0"/>
    <x v="0"/>
    <x v="1"/>
    <x v="8"/>
    <s v="2 - Poder Ejecutivo"/>
    <s v="0206 - MINISTERIO DE EDUCACIÓN"/>
    <s v="0001 - MINISTERIO DE EDUCACION"/>
    <s v="4 - SERVICIOS SOCIALES"/>
    <s v="4.4 - Educación"/>
    <s v="4.4.02 - Educación primaria"/>
    <s v="2.7 - OBRAS"/>
    <s v="2.7.1 - OBRAS EN EDIFICACIONES"/>
    <s v="S"/>
    <s v="30 - CONSTRUCCIÓN DE 15 PLANTELES ESCOLARES EN LA PROVINCIA PERAVIA"/>
    <s v="10 - FONDO GENERAL"/>
    <n v="12564"/>
    <s v="17 - PERAVIA"/>
    <n v="8693414"/>
    <n v="43597937.939999998"/>
    <n v="74837656.629999995"/>
    <n v="28521092.07"/>
  </r>
  <r>
    <s v="2023"/>
    <x v="0"/>
    <x v="0"/>
    <x v="1"/>
    <x v="8"/>
    <s v="2 - Poder Ejecutivo"/>
    <s v="0206 - MINISTERIO DE EDUCACIÓN"/>
    <s v="0001 - MINISTERIO DE EDUCACION"/>
    <s v="4 - SERVICIOS SOCIALES"/>
    <s v="4.4 - Educación"/>
    <s v="4.4.02 - Educación primaria"/>
    <s v="2.7 - OBRAS"/>
    <s v="2.7.1 - OBRAS EN EDIFICACIONES"/>
    <s v="S"/>
    <s v="31 - AMPLIACIÓN DE PLANTELES EDUCATIVOS EN LA PROVINCIA DISTRITO NACIONAL (FASE 3)"/>
    <s v="10 - FONDO GENERAL"/>
    <n v="13548"/>
    <s v="01 - DISTRITO NACIONAL"/>
    <n v="21866735"/>
    <n v="41484816.68"/>
    <n v="48224616.009999998"/>
    <n v="41484816.68"/>
  </r>
  <r>
    <s v="2023"/>
    <x v="0"/>
    <x v="0"/>
    <x v="1"/>
    <x v="8"/>
    <s v="2 - Poder Ejecutivo"/>
    <s v="0206 - MINISTERIO DE EDUCACIÓN"/>
    <s v="0001 - MINISTERIO DE EDUCACION"/>
    <s v="4 - SERVICIOS SOCIALES"/>
    <s v="4.4 - Educación"/>
    <s v="4.4.02 - Educación primaria"/>
    <s v="2.7 - OBRAS"/>
    <s v="2.7.1 - OBRAS EN EDIFICACIONES"/>
    <s v="S"/>
    <s v="31 - CONSTRUCCIÓN DE 18 ESTANCIAS INFANTILES EN LA PROVINCIA SANTO DOMINGO"/>
    <s v="10 - FONDO GENERAL"/>
    <n v="13072"/>
    <s v="32 - SANTO DOMINGO"/>
    <n v="0"/>
    <n v="8889214.0999999996"/>
    <n v="8889214.1000000015"/>
    <n v="8889214.0999999996"/>
  </r>
  <r>
    <s v="2023"/>
    <x v="0"/>
    <x v="0"/>
    <x v="1"/>
    <x v="8"/>
    <s v="2 - Poder Ejecutivo"/>
    <s v="0206 - MINISTERIO DE EDUCACIÓN"/>
    <s v="0001 - MINISTERIO DE EDUCACION"/>
    <s v="4 - SERVICIOS SOCIALES"/>
    <s v="4.4 - Educación"/>
    <s v="4.4.02 - Educación primaria"/>
    <s v="2.7 - OBRAS"/>
    <s v="2.7.1 - OBRAS EN EDIFICACIONES"/>
    <s v="S"/>
    <s v="31 - CONSTRUCCIÓN DE 18 PLANTELES ESCOLARES EN LA PROVINCIA PUERTO PLATA"/>
    <s v="10 - FONDO GENERAL"/>
    <n v="12544"/>
    <s v="18 - PUERTO PLATA"/>
    <n v="17386828"/>
    <n v="41201179.569999993"/>
    <n v="42168861"/>
    <n v="31477012.5"/>
  </r>
  <r>
    <s v="2023"/>
    <x v="0"/>
    <x v="0"/>
    <x v="1"/>
    <x v="8"/>
    <s v="2 - Poder Ejecutivo"/>
    <s v="0206 - MINISTERIO DE EDUCACIÓN"/>
    <s v="0001 - MINISTERIO DE EDUCACION"/>
    <s v="4 - SERVICIOS SOCIALES"/>
    <s v="4.4 - Educación"/>
    <s v="4.4.02 - Educación primaria"/>
    <s v="2.7 - OBRAS"/>
    <s v="2.7.1 - OBRAS EN EDIFICACIONES"/>
    <s v="S"/>
    <s v="31 - CONSTRUCCIÓN DE PLANTELES EDUCATIVOS EN LA PROVINCIA DE AZUA (FASE 2)"/>
    <s v="10 - FONDO GENERAL"/>
    <n v="13378"/>
    <s v="02 - AZUA"/>
    <n v="14800024"/>
    <n v="86051946.50999999"/>
    <n v="86054991"/>
    <n v="67454881.469999999"/>
  </r>
  <r>
    <s v="2023"/>
    <x v="0"/>
    <x v="0"/>
    <x v="1"/>
    <x v="8"/>
    <s v="2 - Poder Ejecutivo"/>
    <s v="0206 - MINISTERIO DE EDUCACIÓN"/>
    <s v="0001 - MINISTERIO DE EDUCACION"/>
    <s v="4 - SERVICIOS SOCIALES"/>
    <s v="4.4 - Educación"/>
    <s v="4.4.02 - Educación primaria"/>
    <s v="2.7 - OBRAS"/>
    <s v="2.7.1 - OBRAS EN EDIFICACIONES"/>
    <s v="S"/>
    <s v="32 - AMPLIACIÓN DE PLANTELES EDUCATIVOS EN LA PROVINCIA DUARTE (FASE 3)"/>
    <s v="10 - FONDO GENERAL"/>
    <n v="13579"/>
    <s v="06 - DUARTE"/>
    <n v="3123819"/>
    <n v="0"/>
    <n v="0"/>
    <n v="0"/>
  </r>
  <r>
    <s v="2023"/>
    <x v="0"/>
    <x v="0"/>
    <x v="1"/>
    <x v="8"/>
    <s v="2 - Poder Ejecutivo"/>
    <s v="0206 - MINISTERIO DE EDUCACIÓN"/>
    <s v="0001 - MINISTERIO DE EDUCACION"/>
    <s v="4 - SERVICIOS SOCIALES"/>
    <s v="4.4 - Educación"/>
    <s v="4.4.02 - Educación primaria"/>
    <s v="2.7 - OBRAS"/>
    <s v="2.7.1 - OBRAS EN EDIFICACIONES"/>
    <s v="S"/>
    <s v="32 - CONSTRUCCIÓN DE 12 PLANTELES ESCOLARES EN LA PROVINCIA SAMANA"/>
    <s v="10 - FONDO GENERAL"/>
    <n v="12556"/>
    <s v="20 - SAMANA"/>
    <n v="4967665"/>
    <n v="36167444.609999999"/>
    <n v="51155150.399999999"/>
    <n v="36167444.609999999"/>
  </r>
  <r>
    <s v="2023"/>
    <x v="0"/>
    <x v="0"/>
    <x v="1"/>
    <x v="8"/>
    <s v="2 - Poder Ejecutivo"/>
    <s v="0206 - MINISTERIO DE EDUCACIÓN"/>
    <s v="0001 - MINISTERIO DE EDUCACION"/>
    <s v="4 - SERVICIOS SOCIALES"/>
    <s v="4.4 - Educación"/>
    <s v="4.4.02 - Educación primaria"/>
    <s v="2.7 - OBRAS"/>
    <s v="2.7.1 - OBRAS EN EDIFICACIONES"/>
    <s v="S"/>
    <s v="32 - CONSTRUCCIÓN DE PLANTELES EDUCATIVOS EN LA PROVINCIA DE BAHORUCO (FASE 2)"/>
    <s v="10 - FONDO GENERAL"/>
    <n v="13379"/>
    <s v="03 - BAHORUCO"/>
    <n v="9866683"/>
    <n v="2964921.27"/>
    <n v="17308505.009999998"/>
    <n v="2964921.27"/>
  </r>
  <r>
    <s v="2023"/>
    <x v="0"/>
    <x v="0"/>
    <x v="1"/>
    <x v="8"/>
    <s v="2 - Poder Ejecutivo"/>
    <s v="0206 - MINISTERIO DE EDUCACIÓN"/>
    <s v="0001 - MINISTERIO DE EDUCACION"/>
    <s v="4 - SERVICIOS SOCIALES"/>
    <s v="4.4 - Educación"/>
    <s v="4.4.02 - Educación primaria"/>
    <s v="2.7 - OBRAS"/>
    <s v="2.7.1 - OBRAS EN EDIFICACIONES"/>
    <s v="S"/>
    <s v="33 - CONSTRUCCIÓN DE 43 PLANTELES ESCOLARES EN LA PROVINCIA SAN CRISTOBAL"/>
    <s v="10 - FONDO GENERAL"/>
    <n v="12547"/>
    <s v="21 - SAN CRISTOBAL"/>
    <n v="22354493"/>
    <n v="96664087.11999999"/>
    <n v="138141811.13999999"/>
    <n v="96663087.110000014"/>
  </r>
  <r>
    <s v="2023"/>
    <x v="0"/>
    <x v="0"/>
    <x v="1"/>
    <x v="8"/>
    <s v="2 - Poder Ejecutivo"/>
    <s v="0206 - MINISTERIO DE EDUCACIÓN"/>
    <s v="0001 - MINISTERIO DE EDUCACION"/>
    <s v="4 - SERVICIOS SOCIALES"/>
    <s v="4.4 - Educación"/>
    <s v="4.4.02 - Educación primaria"/>
    <s v="2.7 - OBRAS"/>
    <s v="2.7.1 - OBRAS EN EDIFICACIONES"/>
    <s v="S"/>
    <s v="33 - CONSTRUCCIÓN DE PLANTELES EDUCATIVOS EN LA PROVINCIA DE BARAHONA (FASE 2)"/>
    <s v="10 - FONDO GENERAL"/>
    <n v="13380"/>
    <s v="04 - BARAHONA"/>
    <n v="4933341"/>
    <n v="5048559.84"/>
    <n v="11359268"/>
    <n v="5048559.84"/>
  </r>
  <r>
    <s v="2023"/>
    <x v="0"/>
    <x v="0"/>
    <x v="1"/>
    <x v="8"/>
    <s v="2 - Poder Ejecutivo"/>
    <s v="0206 - MINISTERIO DE EDUCACIÓN"/>
    <s v="0001 - MINISTERIO DE EDUCACION"/>
    <s v="4 - SERVICIOS SOCIALES"/>
    <s v="4.4 - Educación"/>
    <s v="4.4.02 - Educación primaria"/>
    <s v="2.7 - OBRAS"/>
    <s v="2.7.1 - OBRAS EN EDIFICACIONES"/>
    <s v="S"/>
    <s v="34 - CONSTRUCCIÓN DE 18 PLANTELES ESCOLARES EN LA PROVINCIA SAN JUAN"/>
    <s v="10 - FONDO GENERAL"/>
    <n v="12550"/>
    <s v="22 - SAN JUAN"/>
    <n v="6209581"/>
    <n v="5005431.95"/>
    <n v="6921196.1600000001"/>
    <n v="5005431.95"/>
  </r>
  <r>
    <s v="2023"/>
    <x v="0"/>
    <x v="0"/>
    <x v="1"/>
    <x v="8"/>
    <s v="2 - Poder Ejecutivo"/>
    <s v="0206 - MINISTERIO DE EDUCACIÓN"/>
    <s v="0001 - MINISTERIO DE EDUCACION"/>
    <s v="4 - SERVICIOS SOCIALES"/>
    <s v="4.4 - Educación"/>
    <s v="4.4.02 - Educación primaria"/>
    <s v="2.7 - OBRAS"/>
    <s v="2.7.1 - OBRAS EN EDIFICACIONES"/>
    <s v="S"/>
    <s v="34 - CONSTRUCCIÓN DE PLANTELES EDUCATIVOS EN LA PROVINCIA DE DAJABÓN (FASE 2)"/>
    <s v="10 - FONDO GENERAL"/>
    <n v="13381"/>
    <s v="05 - DAJABON"/>
    <n v="7400012"/>
    <n v="3107750.92"/>
    <n v="3107750.92"/>
    <n v="3107750.92"/>
  </r>
  <r>
    <s v="2023"/>
    <x v="0"/>
    <x v="0"/>
    <x v="1"/>
    <x v="8"/>
    <s v="2 - Poder Ejecutivo"/>
    <s v="0206 - MINISTERIO DE EDUCACIÓN"/>
    <s v="0001 - MINISTERIO DE EDUCACION"/>
    <s v="4 - SERVICIOS SOCIALES"/>
    <s v="4.4 - Educación"/>
    <s v="4.4.02 - Educación primaria"/>
    <s v="2.7 - OBRAS"/>
    <s v="2.7.1 - OBRAS EN EDIFICACIONES"/>
    <s v="S"/>
    <s v="35 - AMPLIACIÓN DE PLANTELES EDUCATIVOS EN LA PROVINCIA HERMANAS MIRABAL (FASE 3)"/>
    <s v="10 - FONDO GENERAL"/>
    <n v="13595"/>
    <s v="19 - HERMANAS MIRABAL"/>
    <n v="6247638"/>
    <n v="0"/>
    <n v="6936755"/>
    <n v="0"/>
  </r>
  <r>
    <s v="2023"/>
    <x v="0"/>
    <x v="0"/>
    <x v="1"/>
    <x v="8"/>
    <s v="2 - Poder Ejecutivo"/>
    <s v="0206 - MINISTERIO DE EDUCACIÓN"/>
    <s v="0001 - MINISTERIO DE EDUCACION"/>
    <s v="4 - SERVICIOS SOCIALES"/>
    <s v="4.4 - Educación"/>
    <s v="4.4.02 - Educación primaria"/>
    <s v="2.7 - OBRAS"/>
    <s v="2.7.1 - OBRAS EN EDIFICACIONES"/>
    <s v="S"/>
    <s v="35 - CONSTRUCCIÓN DE 6 PLANTELES ESCOLARES EN LA PROVINCIA SAN JOSE DE OCOA"/>
    <s v="10 - FONDO GENERAL"/>
    <n v="12548"/>
    <s v="31 - SAN JOSE DE OCOA"/>
    <n v="2483833"/>
    <n v="0"/>
    <n v="2"/>
    <n v="0"/>
  </r>
  <r>
    <s v="2023"/>
    <x v="0"/>
    <x v="0"/>
    <x v="1"/>
    <x v="8"/>
    <s v="2 - Poder Ejecutivo"/>
    <s v="0206 - MINISTERIO DE EDUCACIÓN"/>
    <s v="0001 - MINISTERIO DE EDUCACION"/>
    <s v="4 - SERVICIOS SOCIALES"/>
    <s v="4.4 - Educación"/>
    <s v="4.4.02 - Educación primaria"/>
    <s v="2.7 - OBRAS"/>
    <s v="2.7.1 - OBRAS EN EDIFICACIONES"/>
    <s v="S"/>
    <s v="35 - CONSTRUCCIÓN DE PLANTELES EDUCATIVOS EN LA PROVINCIA DE DISTRITO NACIONAL (FASE 2)"/>
    <s v="10 - FONDO GENERAL"/>
    <n v="13382"/>
    <s v="01 - DISTRITO NACIONAL"/>
    <n v="12333354"/>
    <n v="25287795.780000001"/>
    <n v="42622015"/>
    <n v="25287795.780000001"/>
  </r>
  <r>
    <s v="2023"/>
    <x v="0"/>
    <x v="0"/>
    <x v="1"/>
    <x v="8"/>
    <s v="2 - Poder Ejecutivo"/>
    <s v="0206 - MINISTERIO DE EDUCACIÓN"/>
    <s v="0001 - MINISTERIO DE EDUCACION"/>
    <s v="4 - SERVICIOS SOCIALES"/>
    <s v="4.4 - Educación"/>
    <s v="4.4.02 - Educación primaria"/>
    <s v="2.7 - OBRAS"/>
    <s v="2.7.1 - OBRAS EN EDIFICACIONES"/>
    <s v="S"/>
    <s v="35 - CONSTRUCCIÓN DE PLANTELES EDUCATIVOS EN LA PROVINCIA DE DISTRITO NACIONAL (FASE 2)"/>
    <s v="10 - FONDO GENERAL"/>
    <n v="13382"/>
    <s v="32 - SANTO DOMINGO"/>
    <n v="0"/>
    <n v="73331768.950000003"/>
    <n v="76904959.170000002"/>
    <n v="73331768.950000003"/>
  </r>
  <r>
    <s v="2023"/>
    <x v="0"/>
    <x v="0"/>
    <x v="1"/>
    <x v="8"/>
    <s v="2 - Poder Ejecutivo"/>
    <s v="0206 - MINISTERIO DE EDUCACIÓN"/>
    <s v="0001 - MINISTERIO DE EDUCACION"/>
    <s v="4 - SERVICIOS SOCIALES"/>
    <s v="4.4 - Educación"/>
    <s v="4.4.02 - Educación primaria"/>
    <s v="2.7 - OBRAS"/>
    <s v="2.7.1 - OBRAS EN EDIFICACIONES"/>
    <s v="S"/>
    <s v="36 - AMPLIACIÓN DE PLANTELES DUCATIVOS EN LA PROVINCA PUERTO PLATA (FASE 3)"/>
    <s v="10 - FONDO GENERAL"/>
    <n v="13597"/>
    <s v="18 - PUERTO PLATA"/>
    <n v="6247638"/>
    <n v="11732766.5"/>
    <n v="17073470"/>
    <n v="11732766.5"/>
  </r>
  <r>
    <s v="2023"/>
    <x v="0"/>
    <x v="0"/>
    <x v="1"/>
    <x v="8"/>
    <s v="2 - Poder Ejecutivo"/>
    <s v="0206 - MINISTERIO DE EDUCACIÓN"/>
    <s v="0001 - MINISTERIO DE EDUCACION"/>
    <s v="4 - SERVICIOS SOCIALES"/>
    <s v="4.4 - Educación"/>
    <s v="4.4.02 - Educación primaria"/>
    <s v="2.7 - OBRAS"/>
    <s v="2.7.1 - OBRAS EN EDIFICACIONES"/>
    <s v="S"/>
    <s v="36 - CONSTRUCCIÓN  DE PLANTELES EDUCATIVOS EN LA PROVINCIA DE DUARTE (FASE 2)"/>
    <s v="10 - FONDO GENERAL"/>
    <n v="13383"/>
    <s v="06 - DUARTE"/>
    <n v="22200036"/>
    <n v="54168519.389999993"/>
    <n v="57769882.439999998"/>
    <n v="40629104.520000003"/>
  </r>
  <r>
    <s v="2023"/>
    <x v="0"/>
    <x v="0"/>
    <x v="1"/>
    <x v="8"/>
    <s v="2 - Poder Ejecutivo"/>
    <s v="0206 - MINISTERIO DE EDUCACIÓN"/>
    <s v="0001 - MINISTERIO DE EDUCACION"/>
    <s v="4 - SERVICIOS SOCIALES"/>
    <s v="4.4 - Educación"/>
    <s v="4.4.02 - Educación primaria"/>
    <s v="2.7 - OBRAS"/>
    <s v="2.7.1 - OBRAS EN EDIFICACIONES"/>
    <s v="S"/>
    <s v="36 - CONSTRUCCIÓN DE 16 PLANTELES ESCOLARES EN LA PROVINCIA SAN PEDRO DE MACORIS"/>
    <s v="10 - FONDO GENERAL"/>
    <n v="12553"/>
    <s v="23 - SAN PEDRO DE MACORIS"/>
    <n v="7451498"/>
    <n v="8030924.9100000001"/>
    <n v="23339147.189999998"/>
    <n v="8030924.9100000001"/>
  </r>
  <r>
    <s v="2023"/>
    <x v="0"/>
    <x v="0"/>
    <x v="1"/>
    <x v="8"/>
    <s v="2 - Poder Ejecutivo"/>
    <s v="0206 - MINISTERIO DE EDUCACIÓN"/>
    <s v="0001 - MINISTERIO DE EDUCACION"/>
    <s v="4 - SERVICIOS SOCIALES"/>
    <s v="4.4 - Educación"/>
    <s v="4.4.02 - Educación primaria"/>
    <s v="2.7 - OBRAS"/>
    <s v="2.7.1 - OBRAS EN EDIFICACIONES"/>
    <s v="S"/>
    <s v="37 - CONSTRUCCIÓN  DE 5 ESTANCIAS INFANTILES EN LA PROVINCIA DE SAN CRISTOBAL (FASE 2)"/>
    <s v="10 - FONDO GENERAL"/>
    <n v="13428"/>
    <s v="21 - SAN CRISTOBAL"/>
    <n v="0"/>
    <n v="7472882.46"/>
    <n v="9499668.5399999991"/>
    <n v="7472882.46"/>
  </r>
  <r>
    <s v="2023"/>
    <x v="0"/>
    <x v="0"/>
    <x v="1"/>
    <x v="8"/>
    <s v="2 - Poder Ejecutivo"/>
    <s v="0206 - MINISTERIO DE EDUCACIÓN"/>
    <s v="0001 - MINISTERIO DE EDUCACION"/>
    <s v="4 - SERVICIOS SOCIALES"/>
    <s v="4.4 - Educación"/>
    <s v="4.4.02 - Educación primaria"/>
    <s v="2.7 - OBRAS"/>
    <s v="2.7.1 - OBRAS EN EDIFICACIONES"/>
    <s v="S"/>
    <s v="37 - CONSTRUCCIÓN DE PLANTELES EDUCATIVOS EN LA PROVINCIA DE ESPAILLAT (FASE 2)"/>
    <s v="10 - FONDO GENERAL"/>
    <n v="13398"/>
    <s v="09 - ESPAILLAT"/>
    <n v="14800024"/>
    <n v="22431141.07"/>
    <n v="36192751"/>
    <n v="14695273.720000001"/>
  </r>
  <r>
    <s v="2023"/>
    <x v="0"/>
    <x v="0"/>
    <x v="1"/>
    <x v="8"/>
    <s v="2 - Poder Ejecutivo"/>
    <s v="0206 - MINISTERIO DE EDUCACIÓN"/>
    <s v="0001 - MINISTERIO DE EDUCACION"/>
    <s v="4 - SERVICIOS SOCIALES"/>
    <s v="4.4 - Educación"/>
    <s v="4.4.02 - Educación primaria"/>
    <s v="2.7 - OBRAS"/>
    <s v="2.7.1 - OBRAS EN EDIFICACIONES"/>
    <s v="S"/>
    <s v="38 - AMPLIACIÓN DE PLANTELES EDUCATIVOS EN LA PROVINCIA DE LA ALTAGRACIA (FASE 3)"/>
    <s v="10 - FONDO GENERAL"/>
    <n v="13580"/>
    <s v="11 - LA ALTAGRACIA"/>
    <n v="3123819"/>
    <n v="29136706.18"/>
    <n v="33408663"/>
    <n v="29136706.18"/>
  </r>
  <r>
    <s v="2023"/>
    <x v="0"/>
    <x v="0"/>
    <x v="1"/>
    <x v="8"/>
    <s v="2 - Poder Ejecutivo"/>
    <s v="0206 - MINISTERIO DE EDUCACIÓN"/>
    <s v="0001 - MINISTERIO DE EDUCACION"/>
    <s v="4 - SERVICIOS SOCIALES"/>
    <s v="4.4 - Educación"/>
    <s v="4.4.02 - Educación primaria"/>
    <s v="2.7 - OBRAS"/>
    <s v="2.7.1 - OBRAS EN EDIFICACIONES"/>
    <s v="S"/>
    <s v="38 - CONSTRUCCIÓN DE 46 PLANTELES ESCOLARES EN LA PROVINCIA SANTIAGO"/>
    <s v="10 - FONDO GENERAL"/>
    <n v="12560"/>
    <s v="25 - SANTIAGO"/>
    <n v="21112577"/>
    <n v="122771223.55"/>
    <n v="138086259.87"/>
    <n v="67469702"/>
  </r>
  <r>
    <s v="2023"/>
    <x v="0"/>
    <x v="0"/>
    <x v="1"/>
    <x v="8"/>
    <s v="2 - Poder Ejecutivo"/>
    <s v="0206 - MINISTERIO DE EDUCACIÓN"/>
    <s v="0001 - MINISTERIO DE EDUCACION"/>
    <s v="4 - SERVICIOS SOCIALES"/>
    <s v="4.4 - Educación"/>
    <s v="4.4.02 - Educación primaria"/>
    <s v="2.7 - OBRAS"/>
    <s v="2.7.1 - OBRAS EN EDIFICACIONES"/>
    <s v="S"/>
    <s v="38 - CONSTRUCCIÓN DE PLANTELES EDUCATIVOS EN LA PROVINCIA DE ELIAS PIÑA (FASE 2)"/>
    <s v="10 - FONDO GENERAL"/>
    <n v="13399"/>
    <s v="07 - ELIAS PINA"/>
    <n v="4933341"/>
    <n v="14371458.67"/>
    <n v="14450000"/>
    <n v="14371458.67"/>
  </r>
  <r>
    <s v="2023"/>
    <x v="0"/>
    <x v="0"/>
    <x v="1"/>
    <x v="8"/>
    <s v="2 - Poder Ejecutivo"/>
    <s v="0206 - MINISTERIO DE EDUCACIÓN"/>
    <s v="0001 - MINISTERIO DE EDUCACION"/>
    <s v="4 - SERVICIOS SOCIALES"/>
    <s v="4.4 - Educación"/>
    <s v="4.4.02 - Educación primaria"/>
    <s v="2.7 - OBRAS"/>
    <s v="2.7.1 - OBRAS EN EDIFICACIONES"/>
    <s v="S"/>
    <s v="39 - CONSTRUCCIÓN DE 78 PLANTELES ESCOLARES EN LA PROVINCIA SANTO DOMINGO"/>
    <s v="10 - FONDO GENERAL"/>
    <n v="12562"/>
    <s v="01 - DISTRITO NACIONAL"/>
    <n v="0"/>
    <n v="50556395.780000001"/>
    <n v="59396461.210000001"/>
    <n v="50556395.780000001"/>
  </r>
  <r>
    <s v="2023"/>
    <x v="0"/>
    <x v="0"/>
    <x v="1"/>
    <x v="8"/>
    <s v="2 - Poder Ejecutivo"/>
    <s v="0206 - MINISTERIO DE EDUCACIÓN"/>
    <s v="0001 - MINISTERIO DE EDUCACION"/>
    <s v="4 - SERVICIOS SOCIALES"/>
    <s v="4.4 - Educación"/>
    <s v="4.4.02 - Educación primaria"/>
    <s v="2.7 - OBRAS"/>
    <s v="2.7.1 - OBRAS EN EDIFICACIONES"/>
    <s v="S"/>
    <s v="39 - CONSTRUCCIÓN DE 78 PLANTELES ESCOLARES EN LA PROVINCIA SANTO DOMINGO"/>
    <s v="10 - FONDO GENERAL"/>
    <n v="12562"/>
    <s v="32 - SANTO DOMINGO"/>
    <n v="40983237"/>
    <n v="81485330.679999992"/>
    <n v="113947300.77"/>
    <n v="81485330.679999992"/>
  </r>
  <r>
    <s v="2023"/>
    <x v="0"/>
    <x v="0"/>
    <x v="1"/>
    <x v="8"/>
    <s v="2 - Poder Ejecutivo"/>
    <s v="0206 - MINISTERIO DE EDUCACIÓN"/>
    <s v="0001 - MINISTERIO DE EDUCACION"/>
    <s v="4 - SERVICIOS SOCIALES"/>
    <s v="4.4 - Educación"/>
    <s v="4.4.02 - Educación primaria"/>
    <s v="2.7 - OBRAS"/>
    <s v="2.7.1 - OBRAS EN EDIFICACIONES"/>
    <s v="S"/>
    <s v="39 - CONSTRUCCIÓN DE PLANTELES EDUCATIVOS EN LA PROVINCIA DE HATO MAYOR (FASE 2)"/>
    <s v="10 - FONDO GENERAL"/>
    <n v="13400"/>
    <s v="30 - HATO MAYOR"/>
    <n v="4933341"/>
    <n v="12281816.91"/>
    <n v="12331816.91"/>
    <n v="12281816.91"/>
  </r>
  <r>
    <s v="2023"/>
    <x v="0"/>
    <x v="0"/>
    <x v="1"/>
    <x v="8"/>
    <s v="2 - Poder Ejecutivo"/>
    <s v="0206 - MINISTERIO DE EDUCACIÓN"/>
    <s v="0001 - MINISTERIO DE EDUCACION"/>
    <s v="4 - SERVICIOS SOCIALES"/>
    <s v="4.4 - Educación"/>
    <s v="4.4.02 - Educación primaria"/>
    <s v="2.7 - OBRAS"/>
    <s v="2.7.1 - OBRAS EN EDIFICACIONES"/>
    <s v="S"/>
    <s v="40 - CONSTRUCCIÓN DE 13 PLANTELES ESCOLARES EN LA PROVINCIA VALVERDE"/>
    <s v="10 - FONDO GENERAL"/>
    <n v="12563"/>
    <s v="27 - VALVERDE"/>
    <n v="8693414"/>
    <n v="1347866.38"/>
    <n v="11172488.379999999"/>
    <n v="1347866.38"/>
  </r>
  <r>
    <s v="2023"/>
    <x v="0"/>
    <x v="0"/>
    <x v="1"/>
    <x v="8"/>
    <s v="2 - Poder Ejecutivo"/>
    <s v="0206 - MINISTERIO DE EDUCACIÓN"/>
    <s v="0001 - MINISTERIO DE EDUCACION"/>
    <s v="4 - SERVICIOS SOCIALES"/>
    <s v="4.4 - Educación"/>
    <s v="4.4.02 - Educación primaria"/>
    <s v="2.7 - OBRAS"/>
    <s v="2.7.1 - OBRAS EN EDIFICACIONES"/>
    <s v="S"/>
    <s v="40 - CONSTRUCCIÓN DE PLANTELES EDUCATIVOS EN LA PROVINCIA DE HERMANAS MIRABAL (FASE 2)"/>
    <s v="10 - FONDO GENERAL"/>
    <n v="13401"/>
    <s v="19 - HERMANAS MIRABAL"/>
    <n v="4933341"/>
    <n v="10437903.43"/>
    <n v="10437910"/>
    <n v="7743967.8399999999"/>
  </r>
  <r>
    <s v="2023"/>
    <x v="0"/>
    <x v="0"/>
    <x v="1"/>
    <x v="8"/>
    <s v="2 - Poder Ejecutivo"/>
    <s v="0206 - MINISTERIO DE EDUCACIÓN"/>
    <s v="0001 - MINISTERIO DE EDUCACION"/>
    <s v="4 - SERVICIOS SOCIALES"/>
    <s v="4.4 - Educación"/>
    <s v="4.4.02 - Educación primaria"/>
    <s v="2.7 - OBRAS"/>
    <s v="2.7.1 - OBRAS EN EDIFICACIONES"/>
    <s v="S"/>
    <s v="41 - AMPLIACIÓN DE PLANTELES EDUCATIVOS EN LA PROVINCIA DE LA VEGA (FASE 3)"/>
    <s v="10 - FONDO GENERAL"/>
    <n v="13587"/>
    <s v="13 - LA VEGA"/>
    <n v="6247638"/>
    <n v="86752506.909999996"/>
    <n v="99265335"/>
    <n v="86752506.909999996"/>
  </r>
  <r>
    <s v="2023"/>
    <x v="0"/>
    <x v="0"/>
    <x v="1"/>
    <x v="8"/>
    <s v="2 - Poder Ejecutivo"/>
    <s v="0206 - MINISTERIO DE EDUCACIÓN"/>
    <s v="0001 - MINISTERIO DE EDUCACION"/>
    <s v="4 - SERVICIOS SOCIALES"/>
    <s v="4.4 - Educación"/>
    <s v="4.4.02 - Educación primaria"/>
    <s v="2.7 - OBRAS"/>
    <s v="2.7.1 - OBRAS EN EDIFICACIONES"/>
    <s v="S"/>
    <s v="41 - AMPLIACIÓN Y REHABILITACION DE 17 PLANTELES ESCOLARES EN LA PROVINCIA AZUA"/>
    <s v="10 - FONDO GENERAL"/>
    <n v="12602"/>
    <s v="02 - AZUA"/>
    <n v="7451498"/>
    <n v="16341046.100000001"/>
    <n v="28381606"/>
    <n v="16341046.100000001"/>
  </r>
  <r>
    <s v="2023"/>
    <x v="0"/>
    <x v="0"/>
    <x v="1"/>
    <x v="8"/>
    <s v="2 - Poder Ejecutivo"/>
    <s v="0206 - MINISTERIO DE EDUCACIÓN"/>
    <s v="0001 - MINISTERIO DE EDUCACION"/>
    <s v="4 - SERVICIOS SOCIALES"/>
    <s v="4.4 - Educación"/>
    <s v="4.4.02 - Educación primaria"/>
    <s v="2.7 - OBRAS"/>
    <s v="2.7.1 - OBRAS EN EDIFICACIONES"/>
    <s v="S"/>
    <s v="41 - CONSTRUCCIÓN DE PLANTELES EDUCATIVOS EN LA PROVINCIA DE INDEPENDENCIA (FASE 2)"/>
    <s v="10 - FONDO GENERAL"/>
    <n v="13402"/>
    <s v="10 - INDEPENDENCIA"/>
    <n v="2466671"/>
    <n v="2335160.02"/>
    <n v="2335165"/>
    <n v="2335160.02"/>
  </r>
  <r>
    <s v="2023"/>
    <x v="0"/>
    <x v="0"/>
    <x v="1"/>
    <x v="8"/>
    <s v="2 - Poder Ejecutivo"/>
    <s v="0206 - MINISTERIO DE EDUCACIÓN"/>
    <s v="0001 - MINISTERIO DE EDUCACION"/>
    <s v="4 - SERVICIOS SOCIALES"/>
    <s v="4.4 - Educación"/>
    <s v="4.4.02 - Educación primaria"/>
    <s v="2.7 - OBRAS"/>
    <s v="2.7.1 - OBRAS EN EDIFICACIONES"/>
    <s v="S"/>
    <s v="42 - AMPLIACIÓN Y REHABILITACION DE 8 PLANTELES ESCOLARES EN LA PROVINCIAHATO MAYOR"/>
    <s v="10 - FONDO GENERAL"/>
    <n v="12573"/>
    <s v="30 - HATO MAYOR"/>
    <n v="4967665"/>
    <n v="0"/>
    <n v="5"/>
    <n v="0"/>
  </r>
  <r>
    <s v="2023"/>
    <x v="0"/>
    <x v="0"/>
    <x v="1"/>
    <x v="8"/>
    <s v="2 - Poder Ejecutivo"/>
    <s v="0206 - MINISTERIO DE EDUCACIÓN"/>
    <s v="0001 - MINISTERIO DE EDUCACION"/>
    <s v="4 - SERVICIOS SOCIALES"/>
    <s v="4.4 - Educación"/>
    <s v="4.4.02 - Educación primaria"/>
    <s v="2.7 - OBRAS"/>
    <s v="2.7.1 - OBRAS EN EDIFICACIONES"/>
    <s v="S"/>
    <s v="42 - CONSTRUCCIÓN DE PLANTELES EDUCATIVOS EN LA PROVINCIA DE LA ALTAGRACIA (FASE 2)"/>
    <s v="10 - FONDO GENERAL"/>
    <n v="13403"/>
    <s v="11 - LA ALTAGRACIA"/>
    <n v="17266695"/>
    <n v="41938466.859999999"/>
    <n v="41938470.810000002"/>
    <n v="41938466.859999999"/>
  </r>
  <r>
    <s v="2023"/>
    <x v="0"/>
    <x v="0"/>
    <x v="1"/>
    <x v="8"/>
    <s v="2 - Poder Ejecutivo"/>
    <s v="0206 - MINISTERIO DE EDUCACIÓN"/>
    <s v="0001 - MINISTERIO DE EDUCACION"/>
    <s v="4 - SERVICIOS SOCIALES"/>
    <s v="4.4 - Educación"/>
    <s v="4.4.02 - Educación primaria"/>
    <s v="2.7 - OBRAS"/>
    <s v="2.7.1 - OBRAS EN EDIFICACIONES"/>
    <s v="S"/>
    <s v="43 - AMPLIACIÓN DE PLANTELES EDUCATIVOS EN LA PROVINCIA DE SAN JOSÉ DE OCOA (FASE 3)"/>
    <s v="10 - FONDO GENERAL"/>
    <n v="13593"/>
    <s v="31 - SAN JOSE DE OCOA"/>
    <n v="3123819"/>
    <n v="5836083.04"/>
    <n v="5890000"/>
    <n v="5836083.04"/>
  </r>
  <r>
    <s v="2023"/>
    <x v="0"/>
    <x v="0"/>
    <x v="1"/>
    <x v="8"/>
    <s v="2 - Poder Ejecutivo"/>
    <s v="0206 - MINISTERIO DE EDUCACIÓN"/>
    <s v="0001 - MINISTERIO DE EDUCACION"/>
    <s v="4 - SERVICIOS SOCIALES"/>
    <s v="4.4 - Educación"/>
    <s v="4.4.02 - Educación primaria"/>
    <s v="2.7 - OBRAS"/>
    <s v="2.7.1 - OBRAS EN EDIFICACIONES"/>
    <s v="S"/>
    <s v="43 - CONSTRUCCIÓN DE PLANTELES EDUCATIVOS EN LA PROVINCIA DE LA ROMANA (FASE 2)"/>
    <s v="10 - FONDO GENERAL"/>
    <n v="13404"/>
    <s v="12 - LA ROMANA"/>
    <n v="14800024"/>
    <n v="62490417.920000002"/>
    <n v="65783438.549999997"/>
    <n v="62490417.920000002"/>
  </r>
  <r>
    <s v="2023"/>
    <x v="0"/>
    <x v="0"/>
    <x v="1"/>
    <x v="8"/>
    <s v="2 - Poder Ejecutivo"/>
    <s v="0206 - MINISTERIO DE EDUCACIÓN"/>
    <s v="0001 - MINISTERIO DE EDUCACION"/>
    <s v="4 - SERVICIOS SOCIALES"/>
    <s v="4.4 - Educación"/>
    <s v="4.4.02 - Educación primaria"/>
    <s v="2.7 - OBRAS"/>
    <s v="2.7.1 - OBRAS EN EDIFICACIONES"/>
    <s v="S"/>
    <s v="44 - CONSTRUCCIÓN DE 10 PLANTELES ESCOLARES EN LA PROVINCIA LA ROMANA"/>
    <s v="10 - FONDO GENERAL"/>
    <n v="12536"/>
    <s v="12 - LA ROMANA"/>
    <n v="7451498"/>
    <n v="0"/>
    <n v="28412008.050000001"/>
    <n v="0"/>
  </r>
  <r>
    <s v="2023"/>
    <x v="0"/>
    <x v="0"/>
    <x v="1"/>
    <x v="8"/>
    <s v="2 - Poder Ejecutivo"/>
    <s v="0206 - MINISTERIO DE EDUCACIÓN"/>
    <s v="0001 - MINISTERIO DE EDUCACION"/>
    <s v="4 - SERVICIOS SOCIALES"/>
    <s v="4.4 - Educación"/>
    <s v="4.4.02 - Educación primaria"/>
    <s v="2.7 - OBRAS"/>
    <s v="2.7.1 - OBRAS EN EDIFICACIONES"/>
    <s v="S"/>
    <s v="44 - CONSTRUCCIÓN DE PLANTELES EDUCATIVOS EN LA PROVINCIA DE LA VEGA (FASE 2)"/>
    <s v="10 - FONDO GENERAL"/>
    <n v="13405"/>
    <s v="13 - LA VEGA"/>
    <n v="37000061"/>
    <n v="67922666.719999999"/>
    <n v="82113111.750000015"/>
    <n v="67922666.720000014"/>
  </r>
  <r>
    <s v="2023"/>
    <x v="0"/>
    <x v="0"/>
    <x v="1"/>
    <x v="8"/>
    <s v="2 - Poder Ejecutivo"/>
    <s v="0206 - MINISTERIO DE EDUCACIÓN"/>
    <s v="0001 - MINISTERIO DE EDUCACION"/>
    <s v="4 - SERVICIOS SOCIALES"/>
    <s v="4.4 - Educación"/>
    <s v="4.4.02 - Educación primaria"/>
    <s v="2.7 - OBRAS"/>
    <s v="2.7.1 - OBRAS EN EDIFICACIONES"/>
    <s v="S"/>
    <s v="45 - AMPLIACIÓN DE PLANTELES EDUCATIVOS EN LA PROVINCIA DE MARIA TRINIDAD SANCHEZ (FASE 3)"/>
    <s v="10 - FONDO GENERAL"/>
    <n v="13601"/>
    <s v="14 - MARIA TRINIDAD SANCHEZ"/>
    <n v="3123819"/>
    <n v="22315694.299999997"/>
    <n v="24704770"/>
    <n v="22315694.299999997"/>
  </r>
  <r>
    <s v="2023"/>
    <x v="0"/>
    <x v="0"/>
    <x v="1"/>
    <x v="8"/>
    <s v="2 - Poder Ejecutivo"/>
    <s v="0206 - MINISTERIO DE EDUCACIÓN"/>
    <s v="0001 - MINISTERIO DE EDUCACION"/>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3725749"/>
    <n v="0"/>
    <n v="4"/>
    <n v="0"/>
  </r>
  <r>
    <s v="2023"/>
    <x v="0"/>
    <x v="0"/>
    <x v="1"/>
    <x v="8"/>
    <s v="2 - Poder Ejecutivo"/>
    <s v="0206 - MINISTERIO DE EDUCACIÓN"/>
    <s v="0001 - MINISTERIO DE EDUCACION"/>
    <s v="4 - SERVICIOS SOCIALES"/>
    <s v="4.4 - Educación"/>
    <s v="4.4.02 - Educación primaria"/>
    <s v="2.7 - OBRAS"/>
    <s v="2.7.1 - OBRAS EN EDIFICACIONES"/>
    <s v="S"/>
    <s v="45 - CONSTRUCCIÓN DE PLANTELES EDUCATIVOS EN LA PROVINCIA DE MARIA TRINIDAD SANCHEZ (FASE 2)"/>
    <s v="10 - FONDO GENERAL"/>
    <n v="13406"/>
    <s v="14 - MARIA TRINIDAD SANCHEZ"/>
    <n v="2466670"/>
    <n v="0"/>
    <n v="0"/>
    <n v="0"/>
  </r>
  <r>
    <s v="2023"/>
    <x v="0"/>
    <x v="0"/>
    <x v="1"/>
    <x v="8"/>
    <s v="2 - Poder Ejecutivo"/>
    <s v="0206 - MINISTERIO DE EDUCACIÓN"/>
    <s v="0001 - MINISTERIO DE EDUCACION"/>
    <s v="4 - SERVICIOS SOCIALES"/>
    <s v="4.4 - Educación"/>
    <s v="4.4.02 - Educación primaria"/>
    <s v="2.7 - OBRAS"/>
    <s v="2.7.1 - OBRAS EN EDIFICACIONES"/>
    <s v="S"/>
    <s v="46 - AMPLIACIÓN  Y REHABILITACION DE 12 PLANTELES ESCOLARES EN LA PROVINCIA BAHORUCO"/>
    <s v="10 - FONDO GENERAL"/>
    <n v="12570"/>
    <s v="03 - BAHORUCO"/>
    <n v="3725749"/>
    <n v="0"/>
    <n v="3"/>
    <n v="0"/>
  </r>
  <r>
    <s v="2023"/>
    <x v="0"/>
    <x v="0"/>
    <x v="1"/>
    <x v="8"/>
    <s v="2 - Poder Ejecutivo"/>
    <s v="0206 - MINISTERIO DE EDUCACIÓN"/>
    <s v="0001 - MINISTERIO DE EDUCACION"/>
    <s v="4 - SERVICIOS SOCIALES"/>
    <s v="4.4 - Educación"/>
    <s v="4.4.02 - Educación primaria"/>
    <s v="2.7 - OBRAS"/>
    <s v="2.7.1 - OBRAS EN EDIFICACIONES"/>
    <s v="S"/>
    <s v="46 - CONSTRUCCIÓN DE PLANTELES EDUCATIVOS EN LA PROVINCIA DE MONSEÑOR NOUEL (FASE 2)"/>
    <s v="10 - FONDO GENERAL"/>
    <n v="13407"/>
    <s v="28 - MONSENOR NOUEL"/>
    <n v="9866682"/>
    <n v="57515466.18"/>
    <n v="57715468"/>
    <n v="19171822.16"/>
  </r>
  <r>
    <s v="2023"/>
    <x v="0"/>
    <x v="0"/>
    <x v="1"/>
    <x v="8"/>
    <s v="2 - Poder Ejecutivo"/>
    <s v="0206 - MINISTERIO DE EDUCACIÓN"/>
    <s v="0001 - MINISTERIO DE EDUCACION"/>
    <s v="4 - SERVICIOS SOCIALES"/>
    <s v="4.4 - Educación"/>
    <s v="4.4.02 - Educación primaria"/>
    <s v="2.7 - OBRAS"/>
    <s v="2.7.1 - OBRAS EN EDIFICACIONES"/>
    <s v="S"/>
    <s v="47 - AMPLIACIÓN DE PLANTELES EDUCATIVOS EN LA PROVINCIA DE MONSEÑOR NOUEL (FASE 3)"/>
    <s v="10 - FONDO GENERAL"/>
    <n v="13566"/>
    <s v="28 - MONSENOR NOUEL"/>
    <n v="6247638"/>
    <n v="4333318"/>
    <n v="5333320"/>
    <n v="4170622.48"/>
  </r>
  <r>
    <s v="2023"/>
    <x v="0"/>
    <x v="0"/>
    <x v="1"/>
    <x v="8"/>
    <s v="2 - Poder Ejecutivo"/>
    <s v="0206 - MINISTERIO DE EDUCACIÓN"/>
    <s v="0001 - MINISTERIO DE EDUCACION"/>
    <s v="4 - SERVICIOS SOCIALES"/>
    <s v="4.4 - Educación"/>
    <s v="4.4.02 - Educación primaria"/>
    <s v="2.7 - OBRAS"/>
    <s v="2.7.1 - OBRAS EN EDIFICACIONES"/>
    <s v="S"/>
    <s v="47 - CONSTRUCCIÓN  DE PLANTELES EDUCATIVOS EN LA PROVINCIA DE MONTE CRISTI (FASE 2)"/>
    <s v="10 - FONDO GENERAL"/>
    <n v="13408"/>
    <s v="15 - MONTE CRISTI"/>
    <n v="7400012"/>
    <n v="0"/>
    <n v="0"/>
    <n v="0"/>
  </r>
  <r>
    <s v="2023"/>
    <x v="0"/>
    <x v="0"/>
    <x v="1"/>
    <x v="8"/>
    <s v="2 - Poder Ejecutivo"/>
    <s v="0206 - MINISTERIO DE EDUCACIÓN"/>
    <s v="0001 - MINISTERIO DE EDUCACION"/>
    <s v="4 - SERVICIOS SOCIALES"/>
    <s v="4.4 - Educación"/>
    <s v="4.4.02 - Educación primaria"/>
    <s v="2.7 - OBRAS"/>
    <s v="2.7.1 - OBRAS EN EDIFICACIONES"/>
    <s v="S"/>
    <s v="47 - CONSTRUCCIÓN DE 3 PLANTELES ESCOLARES EN LA PROVINCIA DAJABON"/>
    <s v="10 - FONDO GENERAL"/>
    <n v="12525"/>
    <s v="05 - DAJABON"/>
    <n v="2483832"/>
    <n v="12867584.810000001"/>
    <n v="12879655.810000001"/>
    <n v="12867584.810000001"/>
  </r>
  <r>
    <s v="2023"/>
    <x v="0"/>
    <x v="0"/>
    <x v="1"/>
    <x v="8"/>
    <s v="2 - Poder Ejecutivo"/>
    <s v="0206 - MINISTERIO DE EDUCACIÓN"/>
    <s v="0001 - MINISTERIO DE EDUCACION"/>
    <s v="4 - SERVICIOS SOCIALES"/>
    <s v="4.4 - Educación"/>
    <s v="4.4.02 - Educación primaria"/>
    <s v="2.7 - OBRAS"/>
    <s v="2.7.1 - OBRAS EN EDIFICACIONES"/>
    <s v="S"/>
    <s v="48 - AMPLIACIÓN Y REHABILITACION DE 4 PLANTELES ESCOLARES EN EL DISTRITO NACIONAL"/>
    <s v="10 - FONDO GENERAL"/>
    <n v="12567"/>
    <s v="01 - DISTRITO NACIONAL"/>
    <n v="1241916"/>
    <n v="0"/>
    <n v="1"/>
    <n v="0"/>
  </r>
  <r>
    <s v="2023"/>
    <x v="0"/>
    <x v="0"/>
    <x v="1"/>
    <x v="8"/>
    <s v="2 - Poder Ejecutivo"/>
    <s v="0206 - MINISTERIO DE EDUCACIÓN"/>
    <s v="0001 - MINISTERIO DE EDUCACION"/>
    <s v="4 - SERVICIOS SOCIALES"/>
    <s v="4.4 - Educación"/>
    <s v="4.4.02 - Educación primaria"/>
    <s v="2.7 - OBRAS"/>
    <s v="2.7.1 - OBRAS EN EDIFICACIONES"/>
    <s v="S"/>
    <s v="48 - CONSTRUCCIÓN DE PLANTELES EDUCATIVOS EN LA PROVINCIA DE MONTE PLATA (FASE 2)"/>
    <s v="10 - FONDO GENERAL"/>
    <n v="13409"/>
    <s v="29 - MONTE PLATA"/>
    <n v="19733365"/>
    <n v="19537903.190000001"/>
    <n v="29873566"/>
    <n v="19537903.190000001"/>
  </r>
  <r>
    <s v="2023"/>
    <x v="0"/>
    <x v="0"/>
    <x v="1"/>
    <x v="8"/>
    <s v="2 - Poder Ejecutivo"/>
    <s v="0206 - MINISTERIO DE EDUCACIÓN"/>
    <s v="0001 - MINISTERIO DE EDUCACION"/>
    <s v="4 - SERVICIOS SOCIALES"/>
    <s v="4.4 - Educación"/>
    <s v="4.4.02 - Educación primaria"/>
    <s v="2.7 - OBRAS"/>
    <s v="2.7.1 - OBRAS EN EDIFICACIONES"/>
    <s v="S"/>
    <s v="49 - CONSTRUCCIÓN DE 26 PLANTELES ESCOLARES EN EL DISTRITO NACIONAL"/>
    <s v="10 - FONDO GENERAL"/>
    <n v="12526"/>
    <s v="01 - DISTRITO NACIONAL"/>
    <n v="12419163"/>
    <n v="110932191.59"/>
    <n v="120450302"/>
    <n v="110932191.59"/>
  </r>
  <r>
    <s v="2023"/>
    <x v="0"/>
    <x v="0"/>
    <x v="1"/>
    <x v="8"/>
    <s v="2 - Poder Ejecutivo"/>
    <s v="0206 - MINISTERIO DE EDUCACIÓN"/>
    <s v="0001 - MINISTERIO DE EDUCACION"/>
    <s v="4 - SERVICIOS SOCIALES"/>
    <s v="4.4 - Educación"/>
    <s v="4.4.02 - Educación primaria"/>
    <s v="2.7 - OBRAS"/>
    <s v="2.7.1 - OBRAS EN EDIFICACIONES"/>
    <s v="S"/>
    <s v="49 - CONSTRUCCIÓN DE PLANTELES EDUCATIVOS EN LA PROVINCIA DE PERAVIA (FASE 2)"/>
    <s v="10 - FONDO GENERAL"/>
    <n v="13410"/>
    <s v="17 - PERAVIA"/>
    <n v="12333353"/>
    <n v="0"/>
    <n v="200001.45"/>
    <n v="0"/>
  </r>
  <r>
    <s v="2023"/>
    <x v="0"/>
    <x v="0"/>
    <x v="1"/>
    <x v="8"/>
    <s v="2 - Poder Ejecutivo"/>
    <s v="0206 - MINISTERIO DE EDUCACIÓN"/>
    <s v="0001 - MINISTERIO DE EDUCACION"/>
    <s v="4 - SERVICIOS SOCIALES"/>
    <s v="4.4 - Educación"/>
    <s v="4.4.02 - Educación primaria"/>
    <s v="2.7 - OBRAS"/>
    <s v="2.7.1 - OBRAS EN EDIFICACIONES"/>
    <s v="S"/>
    <s v="50 - AMPLIACIÓN  Y REHABILITACION DE 29 PLANTELES ESCOLARES EN LA PROVINCIA DUARTE"/>
    <s v="10 - FONDO GENERAL"/>
    <n v="12566"/>
    <s v="06 - DUARTE"/>
    <n v="13661079"/>
    <n v="21224922.68"/>
    <n v="28403152.019999996"/>
    <n v="21224922.68"/>
  </r>
  <r>
    <s v="2023"/>
    <x v="0"/>
    <x v="0"/>
    <x v="1"/>
    <x v="8"/>
    <s v="2 - Poder Ejecutivo"/>
    <s v="0206 - MINISTERIO DE EDUCACIÓN"/>
    <s v="0001 - MINISTERIO DE EDUCACION"/>
    <s v="4 - SERVICIOS SOCIALES"/>
    <s v="4.4 - Educación"/>
    <s v="4.4.02 - Educación primaria"/>
    <s v="2.7 - OBRAS"/>
    <s v="2.7.1 - OBRAS EN EDIFICACIONES"/>
    <s v="S"/>
    <s v="50 - AMPLIACIÓN DE PLANTELES EDUCATIVOS EN LA PROVINCIA SANTIAGO (FASE 3)"/>
    <s v="10 - FONDO GENERAL"/>
    <n v="13571"/>
    <s v="25 - SANTIAGO"/>
    <n v="9371457"/>
    <n v="21101428.799999997"/>
    <n v="21101434.84"/>
    <n v="21101428.799999997"/>
  </r>
  <r>
    <s v="2023"/>
    <x v="0"/>
    <x v="0"/>
    <x v="1"/>
    <x v="8"/>
    <s v="2 - Poder Ejecutivo"/>
    <s v="0206 - MINISTERIO DE EDUCACIÓN"/>
    <s v="0001 - MINISTERIO DE EDUCACION"/>
    <s v="4 - SERVICIOS SOCIALES"/>
    <s v="4.4 - Educación"/>
    <s v="4.4.02 - Educación primaria"/>
    <s v="2.7 - OBRAS"/>
    <s v="2.7.1 - OBRAS EN EDIFICACIONES"/>
    <s v="S"/>
    <s v="50 - CONSTRUCCIÓN DE PLANTELES EDUCATIVOS EN LA PROVINCIA DE PUERTO PLATA (FASE 2)"/>
    <s v="10 - FONDO GENERAL"/>
    <n v="13411"/>
    <s v="18 - PUERTO PLATA"/>
    <n v="24666707"/>
    <n v="0"/>
    <n v="1000000"/>
    <n v="0"/>
  </r>
  <r>
    <s v="2023"/>
    <x v="0"/>
    <x v="0"/>
    <x v="1"/>
    <x v="8"/>
    <s v="2 - Poder Ejecutivo"/>
    <s v="0206 - MINISTERIO DE EDUCACIÓN"/>
    <s v="0001 - MINISTERIO DE EDUCACION"/>
    <s v="4 - SERVICIOS SOCIALES"/>
    <s v="4.4 - Educación"/>
    <s v="4.4.02 - Educación primaria"/>
    <s v="2.7 - OBRAS"/>
    <s v="2.7.1 - OBRAS EN EDIFICACIONES"/>
    <s v="S"/>
    <s v="51 - AMPLIACIÓN DE PLANTELES EDUCATIVOS EN LA PROVINCIA DE MONTE PLATA (FASE 3)"/>
    <s v="10 - FONDO GENERAL"/>
    <n v="13573"/>
    <s v="29 - MONTE PLATA"/>
    <n v="0"/>
    <n v="3950183.65"/>
    <n v="3950205.84"/>
    <n v="3950183.65"/>
  </r>
  <r>
    <s v="2023"/>
    <x v="0"/>
    <x v="0"/>
    <x v="1"/>
    <x v="8"/>
    <s v="2 - Poder Ejecutivo"/>
    <s v="0206 - MINISTERIO DE EDUCACIÓN"/>
    <s v="0001 - MINISTERIO DE EDUCACION"/>
    <s v="4 - SERVICIOS SOCIALES"/>
    <s v="4.4 - Educación"/>
    <s v="4.4.02 - Educación primaria"/>
    <s v="2.7 - OBRAS"/>
    <s v="2.7.1 - OBRAS EN EDIFICACIONES"/>
    <s v="S"/>
    <s v="51 - AMPLIACIÓN Y REHABILITACION DE 12 PLANTELES ESCOLARES  EN LA PROVINCIA ELIAS PIÑA"/>
    <s v="10 - FONDO GENERAL"/>
    <n v="12565"/>
    <s v="07 - ELIAS PINA"/>
    <n v="6209581"/>
    <n v="16125741.370000001"/>
    <n v="16125747.329999998"/>
    <n v="16125741.370000001"/>
  </r>
  <r>
    <s v="2023"/>
    <x v="0"/>
    <x v="0"/>
    <x v="1"/>
    <x v="8"/>
    <s v="2 - Poder Ejecutivo"/>
    <s v="0206 - MINISTERIO DE EDUCACIÓN"/>
    <s v="0001 - MINISTERIO DE EDUCACION"/>
    <s v="4 - SERVICIOS SOCIALES"/>
    <s v="4.4 - Educación"/>
    <s v="4.4.02 - Educación primaria"/>
    <s v="2.7 - OBRAS"/>
    <s v="2.7.1 - OBRAS EN EDIFICACIONES"/>
    <s v="S"/>
    <s v="51 - CONSTRUCCIÓN DE PLANTELES EDUCATIVOS EN LA PROVINCIA DE SAMANÁ (FASE 2)"/>
    <s v="10 - FONDO GENERAL"/>
    <n v="13412"/>
    <s v="20 - SAMANA"/>
    <n v="12333353"/>
    <n v="21518646.420000002"/>
    <n v="26975725"/>
    <n v="21518646.420000002"/>
  </r>
  <r>
    <s v="2023"/>
    <x v="0"/>
    <x v="0"/>
    <x v="1"/>
    <x v="8"/>
    <s v="2 - Poder Ejecutivo"/>
    <s v="0206 - MINISTERIO DE EDUCACIÓN"/>
    <s v="0001 - MINISTERIO DE EDUCACION"/>
    <s v="4 - SERVICIOS SOCIALES"/>
    <s v="4.4 - Educación"/>
    <s v="4.4.02 - Educación primaria"/>
    <s v="2.7 - OBRAS"/>
    <s v="2.7.1 - OBRAS EN EDIFICACIONES"/>
    <s v="S"/>
    <s v="52 - CONSTRUCCIÓN DE 6 PLANTELES ESCOLARES EN LA PROVINCIA EL SEIBO"/>
    <s v="10 - FONDO GENERAL"/>
    <n v="12529"/>
    <s v="08 - EL SEIBO"/>
    <n v="1241916"/>
    <n v="0"/>
    <n v="1.4600000000209548"/>
    <n v="0"/>
  </r>
  <r>
    <s v="2023"/>
    <x v="0"/>
    <x v="0"/>
    <x v="1"/>
    <x v="8"/>
    <s v="2 - Poder Ejecutivo"/>
    <s v="0206 - MINISTERIO DE EDUCACIÓN"/>
    <s v="0001 - MINISTERIO DE EDUCACION"/>
    <s v="4 - SERVICIOS SOCIALES"/>
    <s v="4.4 - Educación"/>
    <s v="4.4.02 - Educación primaria"/>
    <s v="2.7 - OBRAS"/>
    <s v="2.7.1 - OBRAS EN EDIFICACIONES"/>
    <s v="S"/>
    <s v="52 - CONSTRUCCIÓN DE PLANTELES EDUCATIVOS EN LA PROVINCIA DE SAN CRISTÓBAL (FASE 2)"/>
    <s v="10 - FONDO GENERAL"/>
    <n v="13413"/>
    <s v="21 - SAN CRISTOBAL"/>
    <n v="49333414"/>
    <n v="126572279.74000001"/>
    <n v="159923396.34999999"/>
    <n v="126572279.73999999"/>
  </r>
  <r>
    <s v="2023"/>
    <x v="0"/>
    <x v="0"/>
    <x v="1"/>
    <x v="8"/>
    <s v="2 - Poder Ejecutivo"/>
    <s v="0206 - MINISTERIO DE EDUCACIÓN"/>
    <s v="0001 - MINISTERIO DE EDUCACION"/>
    <s v="4 - SERVICIOS SOCIALES"/>
    <s v="4.4 - Educación"/>
    <s v="4.4.02 - Educación primaria"/>
    <s v="2.7 - OBRAS"/>
    <s v="2.7.1 - OBRAS EN EDIFICACIONES"/>
    <s v="S"/>
    <s v="53 - AMPLIACIÓN Y REHABILITACION DE 4 PLANTELES ESCOLARES EN LA PROVINCIA ESPAILLAT"/>
    <s v="10 - FONDO GENERAL"/>
    <n v="12572"/>
    <s v="09 - ESPAILLAT"/>
    <n v="2483832"/>
    <n v="0"/>
    <n v="2"/>
    <n v="0"/>
  </r>
  <r>
    <s v="2023"/>
    <x v="0"/>
    <x v="0"/>
    <x v="1"/>
    <x v="8"/>
    <s v="2 - Poder Ejecutivo"/>
    <s v="0206 - MINISTERIO DE EDUCACIÓN"/>
    <s v="0001 - MINISTERIO DE EDUCACION"/>
    <s v="4 - SERVICIOS SOCIALES"/>
    <s v="4.4 - Educación"/>
    <s v="4.4.02 - Educación primaria"/>
    <s v="2.7 - OBRAS"/>
    <s v="2.7.1 - OBRAS EN EDIFICACIONES"/>
    <s v="S"/>
    <s v="53 - CONSTRUCCIÓN DE PLANTELES EDUCATIVOS EN LA PROVINCIA DE SAN JOSÉ DE OCOA (FASE 2)"/>
    <s v="10 - FONDO GENERAL"/>
    <n v="13414"/>
    <s v="31 - SAN JOSE DE OCOA"/>
    <n v="4933341"/>
    <n v="19457910.379999999"/>
    <n v="24522395"/>
    <n v="19457910.379999999"/>
  </r>
  <r>
    <s v="2023"/>
    <x v="0"/>
    <x v="0"/>
    <x v="1"/>
    <x v="8"/>
    <s v="2 - Poder Ejecutivo"/>
    <s v="0206 - MINISTERIO DE EDUCACIÓN"/>
    <s v="0001 - MINISTERIO DE EDUCACION"/>
    <s v="4 - SERVICIOS SOCIALES"/>
    <s v="4.4 - Educación"/>
    <s v="4.4.02 - Educación primaria"/>
    <s v="2.7 - OBRAS"/>
    <s v="2.7.1 - OBRAS EN EDIFICACIONES"/>
    <s v="S"/>
    <s v="54 - AMPLIACIÓN DE PLANTELES EDUCATIVOS EN LA PROVINCIA SANTO DOMINGO (FASE 3)"/>
    <s v="10 - FONDO GENERAL"/>
    <n v="13578"/>
    <s v="32 - SANTO DOMINGO"/>
    <n v="12495276"/>
    <n v="9226932.3100000005"/>
    <n v="24792463.969999999"/>
    <n v="9226932.3100000005"/>
  </r>
  <r>
    <s v="2023"/>
    <x v="0"/>
    <x v="0"/>
    <x v="1"/>
    <x v="8"/>
    <s v="2 - Poder Ejecutivo"/>
    <s v="0206 - MINISTERIO DE EDUCACIÓN"/>
    <s v="0001 - MINISTERIO DE EDUCACION"/>
    <s v="4 - SERVICIOS SOCIALES"/>
    <s v="4.4 - Educación"/>
    <s v="4.4.02 - Educación primaria"/>
    <s v="2.7 - OBRAS"/>
    <s v="2.7.1 - OBRAS EN EDIFICACIONES"/>
    <s v="S"/>
    <s v="54 - AMPLIACIÓN Y REHABILITACION DE 17 PLANTELES ESCOLARES EN LA PROVINCIA HERMANAS MIRABAL"/>
    <s v="10 - FONDO GENERAL"/>
    <n v="12574"/>
    <s v="19 - HERMANAS MIRABAL"/>
    <n v="6209581"/>
    <n v="0"/>
    <n v="5"/>
    <n v="0"/>
  </r>
  <r>
    <s v="2023"/>
    <x v="0"/>
    <x v="0"/>
    <x v="1"/>
    <x v="8"/>
    <s v="2 - Poder Ejecutivo"/>
    <s v="0206 - MINISTERIO DE EDUCACIÓN"/>
    <s v="0001 - MINISTERIO DE EDUCACION"/>
    <s v="4 - SERVICIOS SOCIALES"/>
    <s v="4.4 - Educación"/>
    <s v="4.4.02 - Educación primaria"/>
    <s v="2.7 - OBRAS"/>
    <s v="2.7.1 - OBRAS EN EDIFICACIONES"/>
    <s v="S"/>
    <s v="54 - CONSTRUCCIÓN DE PLANTELES EDUCATIVOS EN LA PROVINCIA DE SAN JUAN (FASE 2)"/>
    <s v="10 - FONDO GENERAL"/>
    <n v="13415"/>
    <s v="22 - SAN JUAN"/>
    <n v="14800024"/>
    <n v="9141557.3000000007"/>
    <n v="11010789.960000001"/>
    <n v="3047185.77"/>
  </r>
  <r>
    <s v="2023"/>
    <x v="0"/>
    <x v="0"/>
    <x v="1"/>
    <x v="8"/>
    <s v="2 - Poder Ejecutivo"/>
    <s v="0206 - MINISTERIO DE EDUCACIÓN"/>
    <s v="0001 - MINISTERIO DE EDUCACION"/>
    <s v="4 - SERVICIOS SOCIALES"/>
    <s v="4.4 - Educación"/>
    <s v="4.4.02 - Educación primaria"/>
    <s v="2.7 - OBRAS"/>
    <s v="2.7.1 - OBRAS EN EDIFICACIONES"/>
    <s v="S"/>
    <s v="55 - AMPLIACIÓN Y REHABILTACION DE 5 PLANTELES ESCOLARES EN LA PROVINCIA INDEPENDENCIA"/>
    <s v="10 - FONDO GENERAL"/>
    <n v="12575"/>
    <s v="10 - INDEPENDENCIA"/>
    <n v="2483832"/>
    <n v="0"/>
    <n v="2"/>
    <n v="0"/>
  </r>
  <r>
    <s v="2023"/>
    <x v="0"/>
    <x v="0"/>
    <x v="1"/>
    <x v="8"/>
    <s v="2 - Poder Ejecutivo"/>
    <s v="0206 - MINISTERIO DE EDUCACIÓN"/>
    <s v="0001 - MINISTERIO DE EDUCACION"/>
    <s v="4 - SERVICIOS SOCIALES"/>
    <s v="4.4 - Educación"/>
    <s v="4.4.02 - Educación primaria"/>
    <s v="2.7 - OBRAS"/>
    <s v="2.7.1 - OBRAS EN EDIFICACIONES"/>
    <s v="S"/>
    <s v="55 - CONSTRUCCIÓN DE PLANTELES EDUCATIVOS EN LA PROVINCIA DE SAN PEDRO DE MACORÍS (FASE 2)"/>
    <s v="10 - FONDO GENERAL"/>
    <n v="13416"/>
    <s v="23 - SAN PEDRO DE MACORIS"/>
    <n v="24666707"/>
    <n v="76635213.010000005"/>
    <n v="123818722.40000001"/>
    <n v="75910563.680000007"/>
  </r>
  <r>
    <s v="2023"/>
    <x v="0"/>
    <x v="0"/>
    <x v="1"/>
    <x v="8"/>
    <s v="2 - Poder Ejecutivo"/>
    <s v="0206 - MINISTERIO DE EDUCACIÓN"/>
    <s v="0001 - MINISTERIO DE EDUCACION"/>
    <s v="4 - SERVICIOS SOCIALES"/>
    <s v="4.4 - Educación"/>
    <s v="4.4.02 - Educación primaria"/>
    <s v="2.7 - OBRAS"/>
    <s v="2.7.1 - OBRAS EN EDIFICACIONES"/>
    <s v="S"/>
    <s v="56 - CONSTRUCCIÓN DE PLANTELES EDUCATIVOS EN LA PROVINCIA DE SANTIAGO (FASE 2)"/>
    <s v="10 - FONDO GENERAL"/>
    <n v="13417"/>
    <s v="25 - SANTIAGO"/>
    <n v="46866744"/>
    <n v="76136958.250000015"/>
    <n v="106863734.94"/>
    <n v="62093381.680000007"/>
  </r>
  <r>
    <s v="2023"/>
    <x v="0"/>
    <x v="0"/>
    <x v="1"/>
    <x v="8"/>
    <s v="2 - Poder Ejecutivo"/>
    <s v="0206 - MINISTERIO DE EDUCACIÓN"/>
    <s v="0001 - MINISTERIO DE EDUCACION"/>
    <s v="4 - SERVICIOS SOCIALES"/>
    <s v="4.4 - Educación"/>
    <s v="4.4.02 - Educación primaria"/>
    <s v="2.7 - OBRAS"/>
    <s v="2.7.1 - OBRAS EN EDIFICACIONES"/>
    <s v="S"/>
    <s v="56 - CONSTRUCCIÓN DE PLANTELES EDUCATIVOS EN LA PROVINCIA SAN JUAN (FASE 3)"/>
    <s v="10 - FONDO GENERAL"/>
    <n v="13583"/>
    <s v="22 - SAN JUAN"/>
    <n v="12495276"/>
    <n v="48422261.079999998"/>
    <n v="54959057.230000004"/>
    <n v="48422261.079999998"/>
  </r>
  <r>
    <s v="2023"/>
    <x v="0"/>
    <x v="0"/>
    <x v="1"/>
    <x v="8"/>
    <s v="2 - Poder Ejecutivo"/>
    <s v="0206 - MINISTERIO DE EDUCACIÓN"/>
    <s v="0001 - MINISTERIO DE EDUCACION"/>
    <s v="4 - SERVICIOS SOCIALES"/>
    <s v="4.4 - Educación"/>
    <s v="4.4.02 - Educación primaria"/>
    <s v="2.7 - OBRAS"/>
    <s v="2.7.1 - OBRAS EN EDIFICACIONES"/>
    <s v="S"/>
    <s v="57 - AMPLIACIÓN Y REHABILITACION DE 22 PLANTELES ECOLARES EN LA PROVINCIA DE LA VEGA"/>
    <s v="10 - FONDO GENERAL"/>
    <n v="12579"/>
    <s v="13 - LA VEGA"/>
    <n v="19870660"/>
    <n v="24397415.620000001"/>
    <n v="37836752.670000002"/>
    <n v="24397415.620000001"/>
  </r>
  <r>
    <s v="2023"/>
    <x v="0"/>
    <x v="0"/>
    <x v="1"/>
    <x v="8"/>
    <s v="2 - Poder Ejecutivo"/>
    <s v="0206 - MINISTERIO DE EDUCACIÓN"/>
    <s v="0001 - MINISTERIO DE EDUCACION"/>
    <s v="4 - SERVICIOS SOCIALES"/>
    <s v="4.4 - Educación"/>
    <s v="4.4.02 - Educación primaria"/>
    <s v="2.7 - OBRAS"/>
    <s v="2.7.1 - OBRAS EN EDIFICACIONES"/>
    <s v="S"/>
    <s v="57 - CONSTRUCCIÓN DE PLANTELES EDUCATIVOS EN LA PROVINCIA DE SANCHEZ RAMÍREZ (FASE 2)"/>
    <s v="10 - FONDO GENERAL"/>
    <n v="13418"/>
    <s v="24 - SANCHEZ RAMIREZ"/>
    <n v="4933341"/>
    <n v="0"/>
    <n v="0"/>
    <n v="0"/>
  </r>
  <r>
    <s v="2023"/>
    <x v="0"/>
    <x v="0"/>
    <x v="1"/>
    <x v="8"/>
    <s v="2 - Poder Ejecutivo"/>
    <s v="0206 - MINISTERIO DE EDUCACIÓN"/>
    <s v="0001 - MINISTERIO DE EDUCACION"/>
    <s v="4 - SERVICIOS SOCIALES"/>
    <s v="4.4 - Educación"/>
    <s v="4.4.02 - Educación primaria"/>
    <s v="2.7 - OBRAS"/>
    <s v="2.7.1 - OBRAS EN EDIFICACIONES"/>
    <s v="S"/>
    <s v="57 - CONSTRUCCIÓN DE PLANTELES EDUCATIVOS EN LA PROVINCIA SAN PEDRO DE MACORÍS (FASE 3)"/>
    <s v="10 - FONDO GENERAL"/>
    <n v="13585"/>
    <s v="23 - SAN PEDRO DE MACORIS"/>
    <n v="18742915"/>
    <n v="84725470.489999995"/>
    <n v="93535278.189999998"/>
    <n v="84725470.49000001"/>
  </r>
  <r>
    <s v="2023"/>
    <x v="0"/>
    <x v="0"/>
    <x v="1"/>
    <x v="8"/>
    <s v="2 - Poder Ejecutivo"/>
    <s v="0206 - MINISTERIO DE EDUCACIÓN"/>
    <s v="0001 - MINISTERIO DE EDUCACION"/>
    <s v="4 - SERVICIOS SOCIALES"/>
    <s v="4.4 - Educación"/>
    <s v="4.4.02 - Educación primaria"/>
    <s v="2.7 - OBRAS"/>
    <s v="2.7.1 - OBRAS EN EDIFICACIONES"/>
    <s v="S"/>
    <s v="58 - AMPLIACIÓN Y REHABILITACION DE 6 PLANTELES ESCOLARES EN LA  PROVINCIA MONSEÑOR NOUEL"/>
    <s v="10 - FONDO GENERAL"/>
    <n v="12581"/>
    <s v="28 - MONSENOR NOUEL"/>
    <n v="2483832"/>
    <n v="6628300.3400000008"/>
    <n v="10198812"/>
    <n v="6628300.3400000008"/>
  </r>
  <r>
    <s v="2023"/>
    <x v="0"/>
    <x v="0"/>
    <x v="1"/>
    <x v="8"/>
    <s v="2 - Poder Ejecutivo"/>
    <s v="0206 - MINISTERIO DE EDUCACIÓN"/>
    <s v="0001 - MINISTERIO DE EDUCACION"/>
    <s v="4 - SERVICIOS SOCIALES"/>
    <s v="4.4 - Educación"/>
    <s v="4.4.02 - Educación primaria"/>
    <s v="2.7 - OBRAS"/>
    <s v="2.7.1 - OBRAS EN EDIFICACIONES"/>
    <s v="S"/>
    <s v="58 - CONSTRUCCIÓN DE PLANTELES EDUCATIVOS EN LA PROVINCIA DE SANTIAGO RODRÍGUEZ (FASE 2)"/>
    <s v="10 - FONDO GENERAL"/>
    <n v="13419"/>
    <s v="26 - SANTIAGO RODRIGUEZ"/>
    <n v="9866683"/>
    <n v="6617819.7699999996"/>
    <n v="7816018.8000000007"/>
    <n v="6617819.7699999996"/>
  </r>
  <r>
    <s v="2023"/>
    <x v="0"/>
    <x v="0"/>
    <x v="1"/>
    <x v="8"/>
    <s v="2 - Poder Ejecutivo"/>
    <s v="0206 - MINISTERIO DE EDUCACIÓN"/>
    <s v="0001 - MINISTERIO DE EDUCACION"/>
    <s v="4 - SERVICIOS SOCIALES"/>
    <s v="4.4 - Educación"/>
    <s v="4.4.02 - Educación primaria"/>
    <s v="2.7 - OBRAS"/>
    <s v="2.7.1 - OBRAS EN EDIFICACIONES"/>
    <s v="S"/>
    <s v="58 - CONSTRUCCIÓN DE PLANTELES EDUCATIVOS EN LA PROVINCIA SÁNCHEZ RAMÍREZ (FASE 3)"/>
    <s v="10 - FONDO GENERAL"/>
    <n v="13590"/>
    <s v="24 - SANCHEZ RAMIREZ"/>
    <n v="3123819"/>
    <n v="0"/>
    <n v="50000"/>
    <n v="0"/>
  </r>
  <r>
    <s v="2023"/>
    <x v="0"/>
    <x v="0"/>
    <x v="1"/>
    <x v="8"/>
    <s v="2 - Poder Ejecutivo"/>
    <s v="0206 - MINISTERIO DE EDUCACIÓN"/>
    <s v="0001 - MINISTERIO DE EDUCACION"/>
    <s v="4 - SERVICIOS SOCIALES"/>
    <s v="4.4 - Educación"/>
    <s v="4.4.02 - Educación primaria"/>
    <s v="2.7 - OBRAS"/>
    <s v="2.7.1 - OBRAS EN EDIFICACIONES"/>
    <s v="S"/>
    <s v="59 - AMPLIACIÓN Y REHABILITACION DE 19 PLANTELES ESCOLARES EN LA PROVINCIA MONTECRISTI"/>
    <s v="10 - FONDO GENERAL"/>
    <n v="12582"/>
    <s v="15 - MONTE CRISTI"/>
    <n v="11177246"/>
    <n v="5316767.43"/>
    <n v="16180556"/>
    <n v="5316767.43"/>
  </r>
  <r>
    <s v="2023"/>
    <x v="0"/>
    <x v="0"/>
    <x v="1"/>
    <x v="8"/>
    <s v="2 - Poder Ejecutivo"/>
    <s v="0206 - MINISTERIO DE EDUCACIÓN"/>
    <s v="0001 - MINISTERIO DE EDUCACION"/>
    <s v="4 - SERVICIOS SOCIALES"/>
    <s v="4.4 - Educación"/>
    <s v="4.4.02 - Educación primaria"/>
    <s v="2.7 - OBRAS"/>
    <s v="2.7.1 - OBRAS EN EDIFICACIONES"/>
    <s v="S"/>
    <s v="59 - CONSTRUCCIÓN DE PLANTELES EDUCATIVOS EN LA PROVINCIA DE SANTO DOMINGO (FASE 2)"/>
    <s v="10 - FONDO GENERAL"/>
    <n v="13420"/>
    <s v="32 - SANTO DOMINGO"/>
    <n v="150466870"/>
    <n v="503316571.68000007"/>
    <n v="574038295.84000015"/>
    <n v="481896151.4000001"/>
  </r>
  <r>
    <s v="2023"/>
    <x v="0"/>
    <x v="0"/>
    <x v="1"/>
    <x v="8"/>
    <s v="2 - Poder Ejecutivo"/>
    <s v="0206 - MINISTERIO DE EDUCACIÓN"/>
    <s v="0001 - MINISTERIO DE EDUCACION"/>
    <s v="4 - SERVICIOS SOCIALES"/>
    <s v="4.4 - Educación"/>
    <s v="4.4.02 - Educación primaria"/>
    <s v="2.7 - OBRAS"/>
    <s v="2.7.1 - OBRAS EN EDIFICACIONES"/>
    <s v="S"/>
    <s v="59 - CONSTRUCCIÓN DE PLANTELES EDUCATIVOS EN LA PROVINCIA SANTIAGO RODRÍGUEZ (FASE 3)"/>
    <s v="10 - FONDO GENERAL"/>
    <n v="13592"/>
    <s v="26 - SANTIAGO RODRIGUEZ"/>
    <n v="3123819"/>
    <n v="0"/>
    <n v="50000"/>
    <n v="0"/>
  </r>
  <r>
    <s v="2023"/>
    <x v="0"/>
    <x v="0"/>
    <x v="1"/>
    <x v="8"/>
    <s v="2 - Poder Ejecutivo"/>
    <s v="0206 - MINISTERIO DE EDUCACIÓN"/>
    <s v="0001 - MINISTERIO DE EDUCACION"/>
    <s v="4 - SERVICIOS SOCIALES"/>
    <s v="4.4 - Educación"/>
    <s v="4.4.02 - Educación primaria"/>
    <s v="2.7 - OBRAS"/>
    <s v="2.7.1 - OBRAS EN EDIFICACIONES"/>
    <s v="S"/>
    <s v="60 - AMPLIACIÓN Y REHABILITACION DE 15 PLANTELES ESCOLARES  EN LA PROVINCIA MONTE PLATA"/>
    <s v="10 - FONDO GENERAL"/>
    <n v="12584"/>
    <s v="29 - MONTE PLATA"/>
    <n v="16144911"/>
    <n v="41731859.920000002"/>
    <n v="65601601.789999999"/>
    <n v="41731859.920000002"/>
  </r>
  <r>
    <s v="2023"/>
    <x v="0"/>
    <x v="0"/>
    <x v="1"/>
    <x v="8"/>
    <s v="2 - Poder Ejecutivo"/>
    <s v="0206 - MINISTERIO DE EDUCACIÓN"/>
    <s v="0001 - MINISTERIO DE EDUCACION"/>
    <s v="4 - SERVICIOS SOCIALES"/>
    <s v="4.4 - Educación"/>
    <s v="4.4.02 - Educación primaria"/>
    <s v="2.7 - OBRAS"/>
    <s v="2.7.1 - OBRAS EN EDIFICACIONES"/>
    <s v="S"/>
    <s v="60 - CONSTRUCCIÓN DE PLANTELES EDUCATIVOS EN LA PROVINCIA DE VALVERDE (FASE 2)"/>
    <s v="10 - FONDO GENERAL"/>
    <n v="13421"/>
    <s v="27 - VALVERDE"/>
    <n v="9866683"/>
    <n v="7742820.9199999999"/>
    <n v="7742820.9199999999"/>
    <n v="7742820.9199999999"/>
  </r>
  <r>
    <s v="2023"/>
    <x v="0"/>
    <x v="0"/>
    <x v="1"/>
    <x v="8"/>
    <s v="2 - Poder Ejecutivo"/>
    <s v="0206 - MINISTERIO DE EDUCACIÓN"/>
    <s v="0001 - MINISTERIO DE EDUCACION"/>
    <s v="4 - SERVICIOS SOCIALES"/>
    <s v="4.4 - Educación"/>
    <s v="4.4.02 - Educación primaria"/>
    <s v="2.7 - OBRAS"/>
    <s v="2.7.1 - OBRAS EN EDIFICACIONES"/>
    <s v="S"/>
    <s v="60 - CONSTRUCCIÓN DE PLANTELES EDUCATIVOS EN LA PROVINCIA SANTIAGO (FASE 3)"/>
    <s v="10 - FONDO GENERAL"/>
    <n v="13594"/>
    <s v="25 - SANTIAGO"/>
    <n v="62476384"/>
    <n v="391156090.10000008"/>
    <n v="503260850.57999992"/>
    <n v="391156090.09999996"/>
  </r>
  <r>
    <s v="2023"/>
    <x v="0"/>
    <x v="0"/>
    <x v="1"/>
    <x v="8"/>
    <s v="2 - Poder Ejecutivo"/>
    <s v="0206 - MINISTERIO DE EDUCACIÓN"/>
    <s v="0001 - MINISTERIO DE EDUCACION"/>
    <s v="4 - SERVICIOS SOCIALES"/>
    <s v="4.4 - Educación"/>
    <s v="4.4.02 - Educación primaria"/>
    <s v="2.7 - OBRAS"/>
    <s v="2.7.1 - OBRAS EN EDIFICACIONES"/>
    <s v="S"/>
    <s v="61 - CONSTRUCCIÓN DE PLANTELES EDUCATIVOS EN LA PROVINCIA DE EL SEIBO (FASE 2)"/>
    <s v="10 - FONDO GENERAL"/>
    <n v="13433"/>
    <s v="08 - EL SEIBO"/>
    <n v="14800024"/>
    <n v="14210211.539999999"/>
    <n v="28905020.75"/>
    <n v="6970657.04"/>
  </r>
  <r>
    <s v="2023"/>
    <x v="0"/>
    <x v="0"/>
    <x v="1"/>
    <x v="8"/>
    <s v="2 - Poder Ejecutivo"/>
    <s v="0206 - MINISTERIO DE EDUCACIÓN"/>
    <s v="0001 - MINISTERIO DE EDUCACION"/>
    <s v="4 - SERVICIOS SOCIALES"/>
    <s v="4.4 - Educación"/>
    <s v="4.4.02 - Educación primaria"/>
    <s v="2.7 - OBRAS"/>
    <s v="2.7.1 - OBRAS EN EDIFICACIONES"/>
    <s v="S"/>
    <s v="61 - CONSTRUCCIÓN DE PLANTELES EDUCATIVOS EN LA PROVINCIA SANTO DOMINGO (FASE 3)"/>
    <s v="10 - FONDO GENERAL"/>
    <n v="13598"/>
    <s v="29 - MONTE PLATA"/>
    <n v="0"/>
    <n v="20129783.300000001"/>
    <n v="24609037.329999998"/>
    <n v="20129783.300000001"/>
  </r>
  <r>
    <s v="2023"/>
    <x v="0"/>
    <x v="0"/>
    <x v="1"/>
    <x v="8"/>
    <s v="2 - Poder Ejecutivo"/>
    <s v="0206 - MINISTERIO DE EDUCACIÓN"/>
    <s v="0001 - MINISTERIO DE EDUCACION"/>
    <s v="4 - SERVICIOS SOCIALES"/>
    <s v="4.4 - Educación"/>
    <s v="4.4.02 - Educación primaria"/>
    <s v="2.7 - OBRAS"/>
    <s v="2.7.1 - OBRAS EN EDIFICACIONES"/>
    <s v="S"/>
    <s v="61 - CONSTRUCCIÓN DE PLANTELES EDUCATIVOS EN LA PROVINCIA SANTO DOMINGO (FASE 3)"/>
    <s v="10 - FONDO GENERAL"/>
    <n v="13598"/>
    <s v="32 - SANTO DOMINGO"/>
    <n v="218667345"/>
    <n v="867210224.45999992"/>
    <n v="979538270"/>
    <n v="854666851.75999975"/>
  </r>
  <r>
    <s v="2023"/>
    <x v="0"/>
    <x v="0"/>
    <x v="1"/>
    <x v="8"/>
    <s v="2 - Poder Ejecutivo"/>
    <s v="0206 - MINISTERIO DE EDUCACIÓN"/>
    <s v="0001 - MINISTERIO DE EDUCACION"/>
    <s v="4 - SERVICIOS SOCIALES"/>
    <s v="4.4 - Educación"/>
    <s v="4.4.02 - Educación primaria"/>
    <s v="2.7 - OBRAS"/>
    <s v="2.7.1 - OBRAS EN EDIFICACIONES"/>
    <s v="S"/>
    <s v="62 - AMPLIACIÓN Y REHABILITACION DE 1 PLANTEL ESCOLAR EN LA PROVINCIA PERAVIA"/>
    <s v="10 - FONDO GENERAL"/>
    <n v="12586"/>
    <s v="17 - PERAVIA"/>
    <n v="2483832"/>
    <n v="0"/>
    <n v="483832"/>
    <n v="0"/>
  </r>
  <r>
    <s v="2023"/>
    <x v="0"/>
    <x v="0"/>
    <x v="1"/>
    <x v="8"/>
    <s v="2 - Poder Ejecutivo"/>
    <s v="0206 - MINISTERIO DE EDUCACIÓN"/>
    <s v="0001 - MINISTERIO DE EDUCACION"/>
    <s v="4 - SERVICIOS SOCIALES"/>
    <s v="4.4 - Educación"/>
    <s v="4.4.02 - Educación primaria"/>
    <s v="2.7 - OBRAS"/>
    <s v="2.7.1 - OBRAS EN EDIFICACIONES"/>
    <s v="S"/>
    <s v="62 - CONSTRUCCIÓN DE PLANTELES EDUCATIVOS EN LA PROVINCIA VALVERDE (FASE 3)"/>
    <s v="10 - FONDO GENERAL"/>
    <n v="13602"/>
    <s v="27 - VALVERDE"/>
    <n v="18742915"/>
    <n v="24700127.600000001"/>
    <n v="48292942"/>
    <n v="24700127.600000001"/>
  </r>
  <r>
    <s v="2023"/>
    <x v="0"/>
    <x v="0"/>
    <x v="1"/>
    <x v="8"/>
    <s v="2 - Poder Ejecutivo"/>
    <s v="0206 - MINISTERIO DE EDUCACIÓN"/>
    <s v="0001 - MINISTERIO DE EDUCACION"/>
    <s v="4 - SERVICIOS SOCIALES"/>
    <s v="4.4 - Educación"/>
    <s v="4.4.02 - Educación primaria"/>
    <s v="2.7 - OBRAS"/>
    <s v="2.7.1 - OBRAS EN EDIFICACIONES"/>
    <s v="S"/>
    <s v="63 - AMPLIACIÓN Y REHABILITACION DE 15 PLANTELES ESCOLARES  EN LA PROVINCIA PUERTO PLATA"/>
    <s v="10 - FONDO GENERAL"/>
    <n v="12587"/>
    <s v="18 - PUERTO PLATA"/>
    <n v="11177246"/>
    <n v="7145083.8899999997"/>
    <n v="10415199.529999999"/>
    <n v="7145083.8899999997"/>
  </r>
  <r>
    <s v="2023"/>
    <x v="0"/>
    <x v="0"/>
    <x v="1"/>
    <x v="8"/>
    <s v="2 - Poder Ejecutivo"/>
    <s v="0206 - MINISTERIO DE EDUCACIÓN"/>
    <s v="0001 - MINISTERIO DE EDUCACION"/>
    <s v="4 - SERVICIOS SOCIALES"/>
    <s v="4.4 - Educación"/>
    <s v="4.4.02 - Educación primaria"/>
    <s v="2.7 - OBRAS"/>
    <s v="2.7.1 - OBRAS EN EDIFICACIONES"/>
    <s v="S"/>
    <s v="63 - CONSTRUCCIÓN  DE 1 ESTANCIA INFANTIL EN LA PROVINCIA DE BAHORUCO (FASE 2)"/>
    <s v="10 - FONDO GENERAL"/>
    <n v="13466"/>
    <s v="03 - BAHORUCO"/>
    <n v="0"/>
    <n v="0"/>
    <n v="7822022.5099999998"/>
    <n v="0"/>
  </r>
  <r>
    <s v="2023"/>
    <x v="0"/>
    <x v="0"/>
    <x v="1"/>
    <x v="8"/>
    <s v="2 - Poder Ejecutivo"/>
    <s v="0206 - MINISTERIO DE EDUCACIÓN"/>
    <s v="0001 - MINISTERIO DE EDUCACION"/>
    <s v="4 - SERVICIOS SOCIALES"/>
    <s v="4.4 - Educación"/>
    <s v="4.4.02 - Educación primaria"/>
    <s v="2.7 - OBRAS"/>
    <s v="2.7.1 - OBRAS EN EDIFICACIONES"/>
    <s v="S"/>
    <s v="64 - AMPLIACIÓN Y REHABILITACION DE 11 PLANTELES ESCOLARES E EN LA PROVINCIA SAMANA"/>
    <s v="10 - FONDO GENERAL"/>
    <n v="12588"/>
    <s v="20 - SAMANA"/>
    <n v="7451497"/>
    <n v="7391634.370000001"/>
    <n v="9943691.1099999994"/>
    <n v="7391634.3700000001"/>
  </r>
  <r>
    <s v="2023"/>
    <x v="0"/>
    <x v="0"/>
    <x v="1"/>
    <x v="8"/>
    <s v="2 - Poder Ejecutivo"/>
    <s v="0206 - MINISTERIO DE EDUCACIÓN"/>
    <s v="0001 - MINISTERIO DE EDUCACION"/>
    <s v="4 - SERVICIOS SOCIALES"/>
    <s v="4.4 - Educación"/>
    <s v="4.4.02 - Educación primaria"/>
    <s v="2.7 - OBRAS"/>
    <s v="2.7.1 - OBRAS EN EDIFICACIONES"/>
    <s v="S"/>
    <s v="65 - AMPLIACIÓN Y REHABILITACION DE 6 PLANTELES ESCOLARES  EN LA PROVINCIA SANCHEZ RAMIREZ"/>
    <s v="10 - FONDO GENERAL"/>
    <n v="12596"/>
    <s v="24 - SANCHEZ RAMIREZ"/>
    <n v="6209581"/>
    <n v="7566343.0800000001"/>
    <n v="7766349"/>
    <n v="7566343.0800000001"/>
  </r>
  <r>
    <s v="2023"/>
    <x v="0"/>
    <x v="0"/>
    <x v="1"/>
    <x v="8"/>
    <s v="2 - Poder Ejecutivo"/>
    <s v="0206 - MINISTERIO DE EDUCACIÓN"/>
    <s v="0001 - MINISTERIO DE EDUCACION"/>
    <s v="4 - SERVICIOS SOCIALES"/>
    <s v="4.4 - Educación"/>
    <s v="4.4.02 - Educación primaria"/>
    <s v="2.7 - OBRAS"/>
    <s v="2.7.1 - OBRAS EN EDIFICACIONES"/>
    <s v="S"/>
    <s v="66 - AMPLIACIÓN Y REHABILITACION DE 14 PLANTELES ESCOLARES  EN LA PROVINCIA SAN CRISTOBAL"/>
    <s v="10 - FONDO GENERAL"/>
    <n v="12589"/>
    <s v="21 - SAN CRISTOBAL"/>
    <n v="14902995"/>
    <n v="0"/>
    <n v="12"/>
    <n v="0"/>
  </r>
  <r>
    <s v="2023"/>
    <x v="0"/>
    <x v="0"/>
    <x v="1"/>
    <x v="8"/>
    <s v="2 - Poder Ejecutivo"/>
    <s v="0206 - MINISTERIO DE EDUCACIÓN"/>
    <s v="0001 - MINISTERIO DE EDUCACION"/>
    <s v="4 - SERVICIOS SOCIALES"/>
    <s v="4.4 - Educación"/>
    <s v="4.4.02 - Educación primaria"/>
    <s v="2.7 - OBRAS"/>
    <s v="2.7.1 - OBRAS EN EDIFICACIONES"/>
    <s v="S"/>
    <s v="67 - CONSTRUCCIÓN DE 13 ESTANCIAS INFANTILES EN LA PROVINCIA SANTO DOMINGO (FASE 3)"/>
    <s v="10 - FONDO GENERAL"/>
    <n v="13611"/>
    <s v="32 - SANTO DOMINGO"/>
    <n v="0"/>
    <n v="16831878.449999999"/>
    <n v="16831880"/>
    <n v="16831878.449999999"/>
  </r>
  <r>
    <s v="2023"/>
    <x v="0"/>
    <x v="0"/>
    <x v="1"/>
    <x v="8"/>
    <s v="2 - Poder Ejecutivo"/>
    <s v="0206 - MINISTERIO DE EDUCACIÓN"/>
    <s v="0001 - MINISTERIO DE EDUCACION"/>
    <s v="4 - SERVICIOS SOCIALES"/>
    <s v="4.4 - Educación"/>
    <s v="4.4.02 - Educación primaria"/>
    <s v="2.7 - OBRAS"/>
    <s v="2.7.1 - OBRAS EN EDIFICACIONES"/>
    <s v="S"/>
    <s v="68 - AMPLIACIÓN Y REHABILITACION DE 16 PLANTELES ESCOLARES EN LA PROVINCIA SAN JUAN"/>
    <s v="10 - FONDO GENERAL"/>
    <n v="12591"/>
    <s v="22 - SAN JUAN"/>
    <n v="4967665"/>
    <n v="0"/>
    <n v="5516700"/>
    <n v="0"/>
  </r>
  <r>
    <s v="2023"/>
    <x v="0"/>
    <x v="0"/>
    <x v="1"/>
    <x v="8"/>
    <s v="2 - Poder Ejecutivo"/>
    <s v="0206 - MINISTERIO DE EDUCACIÓN"/>
    <s v="0001 - MINISTERIO DE EDUCACION"/>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9935330"/>
    <n v="18026833.869999997"/>
    <n v="26398760.399999999"/>
    <n v="5417661.3700000001"/>
  </r>
  <r>
    <s v="2023"/>
    <x v="0"/>
    <x v="0"/>
    <x v="1"/>
    <x v="8"/>
    <s v="2 - Poder Ejecutivo"/>
    <s v="0206 - MINISTERIO DE EDUCACIÓN"/>
    <s v="0001 - MINISTERIO DE EDUCACION"/>
    <s v="4 - SERVICIOS SOCIALES"/>
    <s v="4.4 - Educación"/>
    <s v="4.4.02 - Educación primaria"/>
    <s v="2.7 - OBRAS"/>
    <s v="2.7.1 - OBRAS EN EDIFICACIONES"/>
    <s v="S"/>
    <s v="70 - AMPLIACIÓN  Y REHABILITACION DE 12 PLANTELES ESCOLARES EN LA PROVINCIA SANTIAGO"/>
    <s v="10 - FONDO GENERAL"/>
    <n v="12594"/>
    <s v="25 - SANTIAGO"/>
    <n v="6209581"/>
    <n v="4568340.3899999997"/>
    <n v="8036181"/>
    <n v="4568340.3899999997"/>
  </r>
  <r>
    <s v="2023"/>
    <x v="0"/>
    <x v="0"/>
    <x v="1"/>
    <x v="8"/>
    <s v="2 - Poder Ejecutivo"/>
    <s v="0206 - MINISTERIO DE EDUCACIÓN"/>
    <s v="0001 - MINISTERIO DE EDUCACION"/>
    <s v="4 - SERVICIOS SOCIALES"/>
    <s v="4.4 - Educación"/>
    <s v="4.4.02 - Educación primaria"/>
    <s v="2.7 - OBRAS"/>
    <s v="2.7.1 - OBRAS EN EDIFICACIONES"/>
    <s v="S"/>
    <s v="72 - AMPLIACIÓN Y REHABILITACION DE 28 PLANTELES ESCOLARES EN LA PROVINCIA SANTO DOMINGO"/>
    <s v="10 - FONDO GENERAL"/>
    <n v="12597"/>
    <s v="32 - SANTO DOMINGO"/>
    <n v="14902995"/>
    <n v="48951509.560000002"/>
    <n v="65687811.520000003"/>
    <n v="48951509.560000002"/>
  </r>
  <r>
    <s v="2023"/>
    <x v="0"/>
    <x v="0"/>
    <x v="1"/>
    <x v="8"/>
    <s v="2 - Poder Ejecutivo"/>
    <s v="0206 - MINISTERIO DE EDUCACIÓN"/>
    <s v="0001 - MINISTERIO DE EDUCACION"/>
    <s v="4 - SERVICIOS SOCIALES"/>
    <s v="4.4 - Educación"/>
    <s v="4.4.02 - Educación primaria"/>
    <s v="2.7 - OBRAS"/>
    <s v="2.7.1 - OBRAS EN EDIFICACIONES"/>
    <s v="S"/>
    <s v="73 - AMPLIACIÓN Y REHABILITACION DE 5 PLANTELES ESCOLARES EN LA PROVINCIA VALVERDE"/>
    <s v="10 - FONDO GENERAL"/>
    <n v="12592"/>
    <s v="27 - VALVERDE"/>
    <n v="1241916"/>
    <n v="0"/>
    <n v="1"/>
    <n v="0"/>
  </r>
  <r>
    <s v="2023"/>
    <x v="0"/>
    <x v="0"/>
    <x v="1"/>
    <x v="8"/>
    <s v="2 - Poder Ejecutivo"/>
    <s v="0206 - MINISTERIO DE EDUCACIÓN"/>
    <s v="0001 - MINISTERIO DE EDUCACION"/>
    <s v="4 - SERVICIOS SOCIALES"/>
    <s v="4.4 - Educación"/>
    <s v="4.4.02 - Educación primaria"/>
    <s v="2.7 - OBRAS"/>
    <s v="2.7.1 - OBRAS EN EDIFICACIONES"/>
    <s v="S"/>
    <s v="73 - CONSTRUCCIÓN DE 3 ESTANCIAS INFANTILES EN LA PROVINCIA DE MONTE PLATA (FASE 3)"/>
    <s v="10 - FONDO GENERAL"/>
    <n v="13606"/>
    <s v="29 - MONTE PLATA"/>
    <n v="0"/>
    <n v="0"/>
    <n v="3953297.27"/>
    <n v="0"/>
  </r>
  <r>
    <s v="2023"/>
    <x v="0"/>
    <x v="0"/>
    <x v="1"/>
    <x v="8"/>
    <s v="2 - Poder Ejecutivo"/>
    <s v="0206 - MINISTERIO DE EDUCACIÓN"/>
    <s v="0001 - MINISTERIO DE EDUCACION"/>
    <s v="4 - SERVICIOS SOCIALES"/>
    <s v="4.4 - Educación"/>
    <s v="4.4.02 - Educación primaria"/>
    <s v="2.7 - OBRAS"/>
    <s v="2.7.1 - OBRAS EN EDIFICACIONES"/>
    <s v="S"/>
    <s v="75 - CONSTRUCCIÓN DE 11 PLANTELES ESCOLARES EN LA PROVINCIA SANCHEZ RAMIREZ"/>
    <s v="10 - FONDO GENERAL"/>
    <n v="12559"/>
    <s v="24 - SANCHEZ RAMIREZ"/>
    <n v="13661079"/>
    <n v="51485316.579999998"/>
    <n v="84702856"/>
    <n v="51485316.579999998"/>
  </r>
  <r>
    <s v="2023"/>
    <x v="0"/>
    <x v="0"/>
    <x v="1"/>
    <x v="8"/>
    <s v="2 - Poder Ejecutivo"/>
    <s v="0206 - MINISTERIO DE EDUCACIÓN"/>
    <s v="0001 - MINISTERIO DE EDUCACION"/>
    <s v="4 - SERVICIOS SOCIALES"/>
    <s v="4.4 - Educación"/>
    <s v="4.4.02 - Educación primaria"/>
    <s v="2.7 - OBRAS"/>
    <s v="2.7.1 - OBRAS EN EDIFICACIONES"/>
    <s v="S"/>
    <s v="77 - AMPLIACIÓN  Y REHABILITACION DE 18 PLANTELES ESCOLARES EN LA PROVINCIA BARAHONA"/>
    <s v="10 - FONDO GENERAL"/>
    <n v="12569"/>
    <s v="04 - BARAHONA"/>
    <n v="4967665"/>
    <n v="7819199.29"/>
    <n v="9417322.9199999999"/>
    <n v="7819199.29"/>
  </r>
  <r>
    <s v="2023"/>
    <x v="0"/>
    <x v="0"/>
    <x v="1"/>
    <x v="8"/>
    <s v="2 - Poder Ejecutivo"/>
    <s v="0206 - MINISTERIO DE EDUCACIÓN"/>
    <s v="0001 - MINISTERIO DE EDUCACION"/>
    <s v="4 - SERVICIOS SOCIALES"/>
    <s v="4.4 - Educación"/>
    <s v="4.4.02 - Educación primaria"/>
    <s v="2.7 - OBRAS"/>
    <s v="2.7.1 - OBRAS EN EDIFICACIONES"/>
    <s v="S"/>
    <s v="78 - CONSTRUCCIÓN DE 8 PLANTELES ESCOLARES EN LA PROVINCIA DUARTE"/>
    <s v="10 - FONDO GENERAL"/>
    <n v="12527"/>
    <s v="06 - DUARTE"/>
    <n v="2483832"/>
    <n v="0"/>
    <n v="2"/>
    <n v="0"/>
  </r>
  <r>
    <s v="2023"/>
    <x v="0"/>
    <x v="0"/>
    <x v="1"/>
    <x v="8"/>
    <s v="2 - Poder Ejecutivo"/>
    <s v="0206 - MINISTERIO DE EDUCACIÓN"/>
    <s v="0001 - MINISTERIO DE EDUCACION"/>
    <s v="4 - SERVICIOS SOCIALES"/>
    <s v="4.4 - Educación"/>
    <s v="4.4.02 - Educación primaria"/>
    <s v="2.7 - OBRAS"/>
    <s v="2.7.1 - OBRAS EN EDIFICACIONES"/>
    <s v="S"/>
    <s v="81 - CONSTRUCCIÓN DE 1 ESTANCIA INFANTIL EN LA PROVINCIA DE INDEPENDENCIA  (FASE 3)"/>
    <s v="10 - FONDO GENERAL"/>
    <n v="13618"/>
    <s v="10 - INDEPENDENCIA"/>
    <n v="0"/>
    <n v="4817598.2699999996"/>
    <n v="4825022.51"/>
    <n v="4817598.2699999996"/>
  </r>
  <r>
    <s v="2023"/>
    <x v="0"/>
    <x v="0"/>
    <x v="1"/>
    <x v="8"/>
    <s v="2 - Poder Ejecutivo"/>
    <s v="0206 - MINISTERIO DE EDUCACIÓN"/>
    <s v="0001 - MINISTERIO DE EDUCACION"/>
    <s v="4 - SERVICIOS SOCIALES"/>
    <s v="4.4 - Educación"/>
    <s v="4.4.02 - Educación primaria"/>
    <s v="2.7 - OBRAS"/>
    <s v="2.7.1 - OBRAS EN EDIFICACIONES"/>
    <s v="S"/>
    <s v="86 - MEJORAMIENTO DE LA INFRAESTRUCTURA DEPORTIVA DEL CENTRO EDUCATIVO PRIMARIA DON BOSCO, MUNICIPIO MOCA, PROVINCIA ESPAILLAT"/>
    <s v="10 - FONDO GENERAL"/>
    <n v="14793"/>
    <s v="09 - ESPAILLAT"/>
    <n v="1241916"/>
    <n v="14065983.18"/>
    <n v="30316120.759999998"/>
    <n v="14065983.18"/>
  </r>
  <r>
    <s v="2023"/>
    <x v="0"/>
    <x v="0"/>
    <x v="1"/>
    <x v="8"/>
    <s v="2 - Poder Ejecutivo"/>
    <s v="0206 - MINISTERIO DE EDUCACIÓN"/>
    <s v="0001 - MINISTERIO DE EDUCACION"/>
    <s v="4 - SERVICIOS SOCIALES"/>
    <s v="4.4 - Educación"/>
    <s v="4.4.02 - Educación primaria"/>
    <s v="2.7 - OBRAS"/>
    <s v="2.7.1 - OBRAS EN EDIFICACIONES"/>
    <s v="S"/>
    <s v="03 - CONSTRUCCIÓN 2 ESTANCIAS INFANTILES EN LA PROVINCIA DE BARAHONA"/>
    <s v="10 - FONDO GENERAL"/>
    <n v="13045"/>
    <s v="04 - BARAHONA"/>
    <n v="0"/>
    <n v="3196656.2"/>
    <n v="3995820.25"/>
    <n v="3196656.2"/>
  </r>
  <r>
    <s v="2023"/>
    <x v="0"/>
    <x v="0"/>
    <x v="1"/>
    <x v="8"/>
    <s v="2 - Poder Ejecutivo"/>
    <s v="0206 - MINISTERIO DE EDUCACIÓN"/>
    <s v="0001 - MINISTERIO DE EDUCACION"/>
    <s v="4 - SERVICIOS SOCIALES"/>
    <s v="4.4 - Educación"/>
    <s v="4.4.03 - Educación secundaria"/>
    <s v="2.6 - BIENES MUEBLES, INMUEBLES E INTANGIBLES"/>
    <s v="2.6.1 - MOBILIARIO Y EQUIPO"/>
    <s v="N"/>
    <s v="00 - N/A"/>
    <s v="10 - FONDO GENERAL"/>
    <s v="(en blanco)"/>
    <s v="99 - MULTIPROVINCIAL"/>
    <n v="789310"/>
    <n v="954539.76"/>
    <n v="969310"/>
    <n v="954539.76"/>
  </r>
  <r>
    <s v="2023"/>
    <x v="0"/>
    <x v="0"/>
    <x v="1"/>
    <x v="8"/>
    <s v="2 - Poder Ejecutivo"/>
    <s v="0206 - MINISTERIO DE EDUCACIÓN"/>
    <s v="0001 - MINISTERIO DE EDUCACION"/>
    <s v="4 - SERVICIOS SOCIALES"/>
    <s v="4.4 - Educación"/>
    <s v="4.4.03 - Educación secundaria"/>
    <s v="2.6 - BIENES MUEBLES, INMUEBLES E INTANGIBLES"/>
    <s v="2.6.1 - MOBILIARIO Y EQUIPO"/>
    <s v="N"/>
    <s v="00 - N/A"/>
    <s v="10 - FONDO GENERAL"/>
    <s v="(en blanco)"/>
    <s v="99 - MULTIPROVINCIAL"/>
    <n v="6792500"/>
    <n v="0"/>
    <n v="0"/>
    <n v="0"/>
  </r>
  <r>
    <s v="2023"/>
    <x v="0"/>
    <x v="0"/>
    <x v="1"/>
    <x v="8"/>
    <s v="2 - Poder Ejecutivo"/>
    <s v="0206 - MINISTERIO DE EDUCACIÓN"/>
    <s v="0001 - MINISTERIO DE EDUCACION"/>
    <s v="4 - SERVICIOS SOCIALES"/>
    <s v="4.4 - Educación"/>
    <s v="4.4.03 - Educación secundaria"/>
    <s v="2.6 - BIENES MUEBLES, INMUEBLES E INTANGIBLES"/>
    <s v="2.6.1 - MOBILIARIO Y EQUIPO"/>
    <s v="N"/>
    <s v="00 - N/A"/>
    <s v="10 - FONDO GENERAL"/>
    <s v="(en blanco)"/>
    <s v="99 - MULTIPROVINCIAL"/>
    <n v="333859400"/>
    <n v="381567032.10999995"/>
    <n v="384203444.44"/>
    <n v="373850475.92000002"/>
  </r>
  <r>
    <s v="2023"/>
    <x v="0"/>
    <x v="0"/>
    <x v="1"/>
    <x v="8"/>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en blanco)"/>
    <s v="99 - MULTIPROVINCIAL"/>
    <n v="0"/>
    <n v="1344000.18"/>
    <n v="1344002"/>
    <n v="0"/>
  </r>
  <r>
    <s v="2023"/>
    <x v="0"/>
    <x v="0"/>
    <x v="1"/>
    <x v="8"/>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en blanco)"/>
    <s v="99 - MULTIPROVINCIAL"/>
    <n v="750000"/>
    <n v="2092937.68"/>
    <n v="2850000"/>
    <n v="0"/>
  </r>
  <r>
    <s v="2023"/>
    <x v="0"/>
    <x v="0"/>
    <x v="1"/>
    <x v="8"/>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en blanco)"/>
    <s v="99 - MULTIPROVINCIAL"/>
    <n v="118948700"/>
    <n v="29844095.25"/>
    <n v="35330297.469999999"/>
    <n v="29844095.25"/>
  </r>
  <r>
    <s v="2023"/>
    <x v="0"/>
    <x v="0"/>
    <x v="1"/>
    <x v="8"/>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en blanco)"/>
    <s v="99 - MULTIPROVINCIAL"/>
    <n v="260000000"/>
    <n v="19359296.560000002"/>
    <n v="30524771.389999986"/>
    <n v="17861615.07"/>
  </r>
  <r>
    <s v="2023"/>
    <x v="0"/>
    <x v="0"/>
    <x v="1"/>
    <x v="8"/>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en blanco)"/>
    <s v="99 - MULTIPROVINCIAL"/>
    <n v="0"/>
    <n v="0"/>
    <n v="0"/>
    <n v="0"/>
  </r>
  <r>
    <s v="2023"/>
    <x v="0"/>
    <x v="0"/>
    <x v="1"/>
    <x v="8"/>
    <s v="2 - Poder Ejecutivo"/>
    <s v="0206 - MINISTERIO DE EDUCACIÓN"/>
    <s v="0001 - MINISTERIO DE EDUCACION"/>
    <s v="4 - SERVICIOS SOCIALES"/>
    <s v="4.4 - Educación"/>
    <s v="4.4.03 - Educación secundaria"/>
    <s v="2.6 - BIENES MUEBLES, INMUEBLES E INTANGIBLES"/>
    <s v="2.6.4 - VEHÍCULOS Y EQUIPO DE TRANSPORTE, TRACCIÓN Y ELEVACIÓN"/>
    <s v="N"/>
    <s v="00 - N/A"/>
    <s v="10 - FONDO GENERAL"/>
    <s v="(en blanco)"/>
    <s v="99 - MULTIPROVINCIAL"/>
    <n v="2000"/>
    <n v="0"/>
    <n v="2000"/>
    <n v="0"/>
  </r>
  <r>
    <s v="2023"/>
    <x v="0"/>
    <x v="0"/>
    <x v="1"/>
    <x v="8"/>
    <s v="2 - Poder Ejecutivo"/>
    <s v="0206 - MINISTERIO DE EDUCACIÓN"/>
    <s v="0001 - MINISTERIO DE EDUCACION"/>
    <s v="4 - SERVICIOS SOCIALES"/>
    <s v="4.4 - Educación"/>
    <s v="4.4.03 - Educación secundaria"/>
    <s v="2.7 - OBRAS"/>
    <s v="2.7.1 - OBRAS EN EDIFICACIONES"/>
    <s v="N"/>
    <s v="00 - N/A"/>
    <s v="10 - FONDO GENERAL"/>
    <s v="(en blanco)"/>
    <s v="99 - MULTIPROVINCIAL"/>
    <n v="251655861"/>
    <n v="512834819.39999998"/>
    <n v="574818158.56999993"/>
    <n v="247469753.90000001"/>
  </r>
  <r>
    <s v="2023"/>
    <x v="0"/>
    <x v="0"/>
    <x v="1"/>
    <x v="8"/>
    <s v="2 - Poder Ejecutivo"/>
    <s v="0206 - MINISTERIO DE EDUCACIÓN"/>
    <s v="0001 - MINISTERIO DE EDUCACION"/>
    <s v="4 - SERVICIOS SOCIALES"/>
    <s v="4.4 - Educación"/>
    <s v="4.4.03 - Educación secundaria"/>
    <s v="2.7 - OBRAS"/>
    <s v="2.7.1 - OBRAS EN EDIFICACIONES"/>
    <s v="S"/>
    <s v="87 - MEJORAMIENTO DE LA INFRAESTRUCTURA DEPORTIVA DEL CENTRO EDUCATIVO ELADIO PEÑA DE LA ROSA, MUNICIPIO MOCA, PROVINCIA ESPAILLAT."/>
    <s v="10 - FONDO GENERAL"/>
    <n v="14794"/>
    <s v="09 - ESPAILLAT"/>
    <n v="1241916"/>
    <n v="2723157.13"/>
    <n v="11377591"/>
    <n v="2723157.13"/>
  </r>
  <r>
    <s v="2023"/>
    <x v="0"/>
    <x v="0"/>
    <x v="1"/>
    <x v="8"/>
    <s v="2 - Poder Ejecutivo"/>
    <s v="0206 - MINISTERIO DE EDUCACIÓN"/>
    <s v="0001 - MINISTERIO DE EDUCACION"/>
    <s v="4 - SERVICIOS SOCIALES"/>
    <s v="4.4 - Educación"/>
    <s v="4.4.05 - Educación de adultos"/>
    <s v="2.6 - BIENES MUEBLES, INMUEBLES E INTANGIBLES"/>
    <s v="2.6.1 - MOBILIARIO Y EQUIPO"/>
    <s v="N"/>
    <s v="00 - N/A"/>
    <s v="10 - FONDO GENERAL"/>
    <s v="(en blanco)"/>
    <s v="99 - MULTIPROVINCIAL"/>
    <n v="1894000"/>
    <n v="5390448.3399999999"/>
    <n v="7826634.3599999901"/>
    <n v="5390448.3399999999"/>
  </r>
  <r>
    <s v="2023"/>
    <x v="0"/>
    <x v="0"/>
    <x v="1"/>
    <x v="8"/>
    <s v="2 - Poder Ejecutivo"/>
    <s v="0206 - MINISTERIO DE EDUCACIÓN"/>
    <s v="0001 - MINISTERIO DE EDUCACION"/>
    <s v="4 - SERVICIOS SOCIALES"/>
    <s v="4.4 - Educación"/>
    <s v="4.4.05 - Educación de adultos"/>
    <s v="2.6 - BIENES MUEBLES, INMUEBLES E INTANGIBLES"/>
    <s v="2.6.1 - MOBILIARIO Y EQUIPO"/>
    <s v="N"/>
    <s v="00 - N/A"/>
    <s v="10 - FONDO GENERAL"/>
    <s v="(en blanco)"/>
    <s v="99 - MULTIPROVINCIAL"/>
    <n v="384414200"/>
    <n v="0"/>
    <n v="958629.66999999993"/>
    <n v="0"/>
  </r>
  <r>
    <s v="2023"/>
    <x v="0"/>
    <x v="0"/>
    <x v="1"/>
    <x v="8"/>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en blanco)"/>
    <s v="99 - MULTIPROVINCIAL"/>
    <n v="4531500"/>
    <n v="0"/>
    <n v="8584592.7800000012"/>
    <n v="0"/>
  </r>
  <r>
    <s v="2023"/>
    <x v="0"/>
    <x v="0"/>
    <x v="1"/>
    <x v="8"/>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en blanco)"/>
    <s v="99 - MULTIPROVINCIAL"/>
    <n v="240000"/>
    <n v="0"/>
    <n v="195000"/>
    <n v="0"/>
  </r>
  <r>
    <s v="2023"/>
    <x v="0"/>
    <x v="0"/>
    <x v="1"/>
    <x v="8"/>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en blanco)"/>
    <s v="99 - MULTIPROVINCIAL"/>
    <n v="0"/>
    <n v="278683146.78999996"/>
    <n v="280188960.55000001"/>
    <n v="149596332.47999999"/>
  </r>
  <r>
    <s v="2023"/>
    <x v="0"/>
    <x v="0"/>
    <x v="1"/>
    <x v="8"/>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en blanco)"/>
    <s v="99 - MULTIPROVINCIAL"/>
    <n v="5000000"/>
    <n v="0"/>
    <n v="3250000"/>
    <n v="0"/>
  </r>
  <r>
    <s v="2023"/>
    <x v="0"/>
    <x v="0"/>
    <x v="1"/>
    <x v="8"/>
    <s v="2 - Poder Ejecutivo"/>
    <s v="0206 - MINISTERIO DE EDUCACIÓN"/>
    <s v="0001 - MINISTERIO DE EDUCACION"/>
    <s v="4 - SERVICIOS SOCIALES"/>
    <s v="4.4 - Educación"/>
    <s v="4.4.05 - Educación de adultos"/>
    <s v="2.6 - BIENES MUEBLES, INMUEBLES E INTANGIBLES"/>
    <s v="2.6.5 - MAQUINARIA, OTROS EQUIPOS Y HERRAMIENTAS"/>
    <s v="N"/>
    <s v="00 - N/A"/>
    <s v="10 - FONDO GENERAL"/>
    <s v="(en blanco)"/>
    <s v="99 - MULTIPROVINCIAL"/>
    <n v="1150000"/>
    <n v="0"/>
    <n v="323410"/>
    <n v="0"/>
  </r>
  <r>
    <s v="2023"/>
    <x v="0"/>
    <x v="0"/>
    <x v="1"/>
    <x v="8"/>
    <s v="2 - Poder Ejecutivo"/>
    <s v="0206 - MINISTERIO DE EDUCACIÓN"/>
    <s v="0001 - MINISTERIO DE EDUCACION"/>
    <s v="4 - SERVICIOS SOCIALES"/>
    <s v="4.4 - Educación"/>
    <s v="4.4.05 - Educación de adultos"/>
    <s v="2.6 - BIENES MUEBLES, INMUEBLES E INTANGIBLES"/>
    <s v="2.6.5 - MAQUINARIA, OTROS EQUIPOS Y HERRAMIENTAS"/>
    <s v="N"/>
    <s v="00 - N/A"/>
    <s v="10 - FONDO GENERAL"/>
    <s v="(en blanco)"/>
    <s v="99 - MULTIPROVINCIAL"/>
    <n v="105000"/>
    <n v="0"/>
    <n v="26250"/>
    <n v="0"/>
  </r>
  <r>
    <s v="2023"/>
    <x v="0"/>
    <x v="0"/>
    <x v="1"/>
    <x v="8"/>
    <s v="2 - Poder Ejecutivo"/>
    <s v="0206 - MINISTERIO DE EDUCACIÓN"/>
    <s v="0001 - MINISTERIO DE EDUCACION"/>
    <s v="4 - SERVICIOS SOCIALES"/>
    <s v="4.4 - Educación"/>
    <s v="4.4.05 - Educación de adultos"/>
    <s v="2.6 - BIENES MUEBLES, INMUEBLES E INTANGIBLES"/>
    <s v="2.6.5 - MAQUINARIA, OTROS EQUIPOS Y HERRAMIENTAS"/>
    <s v="N"/>
    <s v="00 - N/A"/>
    <s v="10 - FONDO GENERAL"/>
    <s v="(en blanco)"/>
    <s v="99 - MULTIPROVINCIAL"/>
    <n v="200000"/>
    <n v="0"/>
    <n v="50000"/>
    <n v="0"/>
  </r>
  <r>
    <s v="2023"/>
    <x v="0"/>
    <x v="0"/>
    <x v="1"/>
    <x v="8"/>
    <s v="2 - Poder Ejecutivo"/>
    <s v="0206 - MINISTERIO DE EDUCACIÓN"/>
    <s v="0001 - MINISTERIO DE EDUCACION"/>
    <s v="4 - SERVICIOS SOCIALES"/>
    <s v="4.4 - Educación"/>
    <s v="4.4.05 - Educación de adultos"/>
    <s v="2.6 - BIENES MUEBLES, INMUEBLES E INTANGIBLES"/>
    <s v="2.6.6 - EQUIPOS DE DEFENSA Y SEGURIDAD"/>
    <s v="N"/>
    <s v="00 - N/A"/>
    <s v="10 - FONDO GENERAL"/>
    <s v="(en blanco)"/>
    <s v="99 - MULTIPROVINCIAL"/>
    <n v="600000"/>
    <n v="0"/>
    <n v="150000"/>
    <n v="0"/>
  </r>
  <r>
    <s v="2023"/>
    <x v="0"/>
    <x v="0"/>
    <x v="1"/>
    <x v="8"/>
    <s v="2 - Poder Ejecutivo"/>
    <s v="0206 - MINISTERIO DE EDUCACIÓN"/>
    <s v="0001 - MINISTERIO DE EDUCACION"/>
    <s v="4 - SERVICIOS SOCIALES"/>
    <s v="4.4 - Educación"/>
    <s v="4.4.06 - Educación técnica"/>
    <s v="2.6 - BIENES MUEBLES, INMUEBLES E INTANGIBLES"/>
    <s v="2.6.1 - MOBILIARIO Y EQUIPO"/>
    <s v="N"/>
    <s v="00 - N/A"/>
    <s v="10 - FONDO GENERAL"/>
    <s v="(en blanco)"/>
    <s v="99 - MULTIPROVINCIAL"/>
    <n v="1378300"/>
    <n v="85022074.219999999"/>
    <n v="79596008.599999994"/>
    <n v="23111286.860000007"/>
  </r>
  <r>
    <s v="2023"/>
    <x v="0"/>
    <x v="0"/>
    <x v="1"/>
    <x v="8"/>
    <s v="2 - Poder Ejecutivo"/>
    <s v="0206 - MINISTERIO DE EDUCACIÓN"/>
    <s v="0001 - MINISTERIO DE EDUCACION"/>
    <s v="4 - SERVICIOS SOCIALES"/>
    <s v="4.4 - Educación"/>
    <s v="4.4.06 - Educación técnica"/>
    <s v="2.6 - BIENES MUEBLES, INMUEBLES E INTANGIBLES"/>
    <s v="2.6.1 - MOBILIARIO Y EQUIPO"/>
    <s v="N"/>
    <s v="00 - N/A"/>
    <s v="10 - FONDO GENERAL"/>
    <s v="(en blanco)"/>
    <s v="99 - MULTIPROVINCIAL"/>
    <n v="125400"/>
    <n v="36108"/>
    <n v="2000000"/>
    <n v="3681.6"/>
  </r>
  <r>
    <s v="2023"/>
    <x v="0"/>
    <x v="0"/>
    <x v="1"/>
    <x v="8"/>
    <s v="2 - Poder Ejecutivo"/>
    <s v="0206 - MINISTERIO DE EDUCACIÓN"/>
    <s v="0001 - MINISTERIO DE EDUCACION"/>
    <s v="4 - SERVICIOS SOCIALES"/>
    <s v="4.4 - Educación"/>
    <s v="4.4.06 - Educación técnica"/>
    <s v="2.6 - BIENES MUEBLES, INMUEBLES E INTANGIBLES"/>
    <s v="2.6.1 - MOBILIARIO Y EQUIPO"/>
    <s v="N"/>
    <s v="00 - N/A"/>
    <s v="10 - FONDO GENERAL"/>
    <s v="(en blanco)"/>
    <s v="99 - MULTIPROVINCIAL"/>
    <n v="2218920"/>
    <n v="97946527.610000014"/>
    <n v="98923635.689999998"/>
    <n v="21488286.459999997"/>
  </r>
  <r>
    <s v="2023"/>
    <x v="0"/>
    <x v="0"/>
    <x v="1"/>
    <x v="8"/>
    <s v="2 - Poder Ejecutivo"/>
    <s v="0206 - MINISTERIO DE EDUCACIÓN"/>
    <s v="0001 - MINISTERIO DE EDUCACION"/>
    <s v="4 - SERVICIOS SOCIALES"/>
    <s v="4.4 - Educación"/>
    <s v="4.4.06 - Educación técnica"/>
    <s v="2.6 - BIENES MUEBLES, INMUEBLES E INTANGIBLES"/>
    <s v="2.6.1 - MOBILIARIO Y EQUIPO"/>
    <s v="N"/>
    <s v="00 - N/A"/>
    <s v="10 - FONDO GENERAL"/>
    <s v="(en blanco)"/>
    <s v="99 - MULTIPROVINCIAL"/>
    <n v="43560"/>
    <n v="3107122"/>
    <n v="2280060"/>
    <n v="334176"/>
  </r>
  <r>
    <s v="2023"/>
    <x v="0"/>
    <x v="0"/>
    <x v="1"/>
    <x v="8"/>
    <s v="2 - Poder Ejecutivo"/>
    <s v="0206 - MINISTERIO DE EDUCACIÓN"/>
    <s v="0001 - MINISTERIO DE EDUCACION"/>
    <s v="4 - SERVICIOS SOCIALES"/>
    <s v="4.4 - Educación"/>
    <s v="4.4.06 - Educación técnica"/>
    <s v="2.6 - BIENES MUEBLES, INMUEBLES E INTANGIBLES"/>
    <s v="2.6.1 - MOBILIARIO Y EQUIPO"/>
    <s v="N"/>
    <s v="00 - N/A"/>
    <s v="10 - FONDO GENERAL"/>
    <s v="(en blanco)"/>
    <s v="99 - MULTIPROVINCIAL"/>
    <n v="0"/>
    <n v="1681461.23"/>
    <n v="5157780.5999999996"/>
    <n v="287292.82"/>
  </r>
  <r>
    <s v="2023"/>
    <x v="0"/>
    <x v="0"/>
    <x v="1"/>
    <x v="8"/>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en blanco)"/>
    <s v="99 - MULTIPROVINCIAL"/>
    <n v="148500"/>
    <n v="10146458.380000001"/>
    <n v="14855501.460000001"/>
    <n v="1947492.78"/>
  </r>
  <r>
    <s v="2023"/>
    <x v="0"/>
    <x v="0"/>
    <x v="1"/>
    <x v="8"/>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en blanco)"/>
    <s v="99 - MULTIPROVINCIAL"/>
    <n v="280000"/>
    <n v="2801684.8"/>
    <n v="3528962.35"/>
    <n v="541236.93999999994"/>
  </r>
  <r>
    <s v="2023"/>
    <x v="0"/>
    <x v="0"/>
    <x v="1"/>
    <x v="8"/>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en blanco)"/>
    <s v="99 - MULTIPROVINCIAL"/>
    <n v="83120982"/>
    <n v="23075544.75"/>
    <n v="25635393.129999999"/>
    <n v="18602399.529999997"/>
  </r>
  <r>
    <s v="2023"/>
    <x v="0"/>
    <x v="0"/>
    <x v="1"/>
    <x v="8"/>
    <s v="2 - Poder Ejecutivo"/>
    <s v="0206 - MINISTERIO DE EDUCACIÓN"/>
    <s v="0001 - MINISTERIO DE EDUCACION"/>
    <s v="4 - SERVICIOS SOCIALES"/>
    <s v="4.4 - Educación"/>
    <s v="4.4.06 - Educación técnica"/>
    <s v="2.6 - BIENES MUEBLES, INMUEBLES E INTANGIBLES"/>
    <s v="2.6.3 - EQUIPO E INSTRUMENTAL, CIENTÍFICO Y LABORATORIO"/>
    <s v="N"/>
    <s v="00 - N/A"/>
    <s v="10 - FONDO GENERAL"/>
    <s v="(en blanco)"/>
    <s v="99 - MULTIPROVINCIAL"/>
    <n v="0"/>
    <n v="11727159.26"/>
    <n v="11727159.609999999"/>
    <n v="2009395.2800000003"/>
  </r>
  <r>
    <s v="2023"/>
    <x v="0"/>
    <x v="0"/>
    <x v="1"/>
    <x v="8"/>
    <s v="2 - Poder Ejecutivo"/>
    <s v="0206 - MINISTERIO DE EDUCACIÓN"/>
    <s v="0001 - MINISTERIO DE EDUCACION"/>
    <s v="4 - SERVICIOS SOCIALES"/>
    <s v="4.4 - Educación"/>
    <s v="4.4.06 - Educación técnica"/>
    <s v="2.6 - BIENES MUEBLES, INMUEBLES E INTANGIBLES"/>
    <s v="2.6.3 - EQUIPO E INSTRUMENTAL, CIENTÍFICO Y LABORATORIO"/>
    <s v="N"/>
    <s v="00 - N/A"/>
    <s v="10 - FONDO GENERAL"/>
    <s v="(en blanco)"/>
    <s v="99 - MULTIPROVINCIAL"/>
    <n v="0"/>
    <n v="525371.4"/>
    <n v="861900"/>
    <n v="72216"/>
  </r>
  <r>
    <s v="2023"/>
    <x v="0"/>
    <x v="0"/>
    <x v="1"/>
    <x v="8"/>
    <s v="2 - Poder Ejecutivo"/>
    <s v="0206 - MINISTERIO DE EDUCACIÓN"/>
    <s v="0001 - MINISTERIO DE EDUCACION"/>
    <s v="4 - SERVICIOS SOCIALES"/>
    <s v="4.4 - Educación"/>
    <s v="4.4.06 - Educación técnica"/>
    <s v="2.6 - BIENES MUEBLES, INMUEBLES E INTANGIBLES"/>
    <s v="2.6.3 - EQUIPO E INSTRUMENTAL, CIENTÍFICO Y LABORATORIO"/>
    <s v="N"/>
    <s v="00 - N/A"/>
    <s v="10 - FONDO GENERAL"/>
    <s v="(en blanco)"/>
    <s v="99 - MULTIPROVINCIAL"/>
    <n v="0"/>
    <n v="151097.37"/>
    <n v="200000"/>
    <n v="6372"/>
  </r>
  <r>
    <s v="2023"/>
    <x v="0"/>
    <x v="0"/>
    <x v="1"/>
    <x v="8"/>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en blanco)"/>
    <s v="99 - MULTIPROVINCIAL"/>
    <n v="1080597826"/>
    <n v="0"/>
    <n v="165000"/>
    <n v="0"/>
  </r>
  <r>
    <s v="2023"/>
    <x v="0"/>
    <x v="0"/>
    <x v="1"/>
    <x v="8"/>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en blanco)"/>
    <s v="99 - MULTIPROVINCIAL"/>
    <n v="102294"/>
    <n v="14140586.640000001"/>
    <n v="14437908.190000001"/>
    <n v="2720980.3300000005"/>
  </r>
  <r>
    <s v="2023"/>
    <x v="0"/>
    <x v="0"/>
    <x v="1"/>
    <x v="8"/>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en blanco)"/>
    <s v="99 - MULTIPROVINCIAL"/>
    <n v="0"/>
    <n v="450524.33999999997"/>
    <n v="496055.11"/>
    <n v="75664.88"/>
  </r>
  <r>
    <s v="2023"/>
    <x v="0"/>
    <x v="0"/>
    <x v="1"/>
    <x v="8"/>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en blanco)"/>
    <s v="99 - MULTIPROVINCIAL"/>
    <n v="0"/>
    <n v="13925082.650000002"/>
    <n v="16916988.759999998"/>
    <n v="3095990.3600000008"/>
  </r>
  <r>
    <s v="2023"/>
    <x v="0"/>
    <x v="0"/>
    <x v="1"/>
    <x v="8"/>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en blanco)"/>
    <s v="99 - MULTIPROVINCIAL"/>
    <n v="49943644"/>
    <n v="35400"/>
    <n v="30000"/>
    <n v="7080"/>
  </r>
  <r>
    <s v="2023"/>
    <x v="0"/>
    <x v="0"/>
    <x v="1"/>
    <x v="8"/>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en blanco)"/>
    <s v="99 - MULTIPROVINCIAL"/>
    <n v="0"/>
    <n v="1434341.44"/>
    <n v="6529800"/>
    <n v="172243.09"/>
  </r>
  <r>
    <s v="2023"/>
    <x v="0"/>
    <x v="0"/>
    <x v="1"/>
    <x v="8"/>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en blanco)"/>
    <s v="99 - MULTIPROVINCIAL"/>
    <n v="0"/>
    <n v="2822583.01"/>
    <n v="2904654.44"/>
    <n v="474919.00999999995"/>
  </r>
  <r>
    <s v="2023"/>
    <x v="0"/>
    <x v="0"/>
    <x v="1"/>
    <x v="8"/>
    <s v="2 - Poder Ejecutivo"/>
    <s v="0206 - MINISTERIO DE EDUCACIÓN"/>
    <s v="0001 - MINISTERIO DE EDUCACION"/>
    <s v="4 - SERVICIOS SOCIALES"/>
    <s v="4.4 - Educación"/>
    <s v="4.4.06 - Educación técnica"/>
    <s v="2.6 - BIENES MUEBLES, INMUEBLES E INTANGIBLES"/>
    <s v="2.6.8 - BIENES INTANGIBLES"/>
    <s v="N"/>
    <s v="00 - N/A"/>
    <s v="10 - FONDO GENERAL"/>
    <s v="(en blanco)"/>
    <s v="99 - MULTIPROVINCIAL"/>
    <n v="0"/>
    <n v="24546868.109999999"/>
    <n v="24842580"/>
    <n v="4712084.6500000004"/>
  </r>
  <r>
    <s v="2023"/>
    <x v="0"/>
    <x v="0"/>
    <x v="1"/>
    <x v="8"/>
    <s v="2 - Poder Ejecutivo"/>
    <s v="0206 - MINISTERIO DE EDUCACIÓN"/>
    <s v="0001 - MINISTERIO DE EDUCACION"/>
    <s v="4 - SERVICIOS SOCIALES"/>
    <s v="4.4 - Educación"/>
    <s v="4.4.06 - Educación técnica"/>
    <s v="2.6 - BIENES MUEBLES, INMUEBLES E INTANGIBLES"/>
    <s v="2.6.9 - EDIFICIOS, ESTRUCTURAS, TIERRAS, TERRENOS Y OBJETOS DE VALOR"/>
    <s v="N"/>
    <s v="00 - N/A"/>
    <s v="10 - FONDO GENERAL"/>
    <s v="(en blanco)"/>
    <s v="99 - MULTIPROVINCIAL"/>
    <n v="0"/>
    <n v="112500000"/>
    <n v="112500000"/>
    <n v="112000000"/>
  </r>
  <r>
    <s v="2023"/>
    <x v="0"/>
    <x v="0"/>
    <x v="1"/>
    <x v="8"/>
    <s v="2 - Poder Ejecutivo"/>
    <s v="0206 - MINISTERIO DE EDUCACIÓN"/>
    <s v="0001 - MINISTERIO DE EDUCACION"/>
    <s v="4 - SERVICIOS SOCIALES"/>
    <s v="4.4 - Educación"/>
    <s v="4.4.06 - Educación técnica"/>
    <s v="2.7 - OBRAS"/>
    <s v="2.7.1 - OBRAS EN EDIFICACIONES"/>
    <s v="S"/>
    <s v="51 - AMPLIACIÓN DE PLANTELES EDUCATIVOS EN LA PROVINCIA DE MONTE PLATA (FASE 3)"/>
    <s v="10 - FONDO GENERAL"/>
    <n v="13573"/>
    <s v="29 - MONTE PLATA"/>
    <n v="3123863"/>
    <n v="0"/>
    <n v="23863"/>
    <n v="0"/>
  </r>
  <r>
    <s v="2023"/>
    <x v="0"/>
    <x v="0"/>
    <x v="1"/>
    <x v="8"/>
    <s v="2 - Poder Ejecutivo"/>
    <s v="0206 - MINISTERIO DE EDUCACIÓN"/>
    <s v="0001 - MINISTERIO DE EDUCACION"/>
    <s v="4 - SERVICIOS SOCIALES"/>
    <s v="4.4 - Educación"/>
    <s v="4.4.06 - Educación técnica"/>
    <s v="2.7 - OBRAS"/>
    <s v="2.7.1 - OBRAS EN EDIFICACIONES"/>
    <s v="S"/>
    <s v="84 - AMPLIACIÓN DEL PLANTEL EDUCATIVO INSTITUTO POLITÉCNICO LOYOLA, EN LA PROVINCIA SAN CRISTÓBAL"/>
    <s v="10 - FONDO GENERAL"/>
    <n v="13706"/>
    <s v="21 - SAN CRISTOBAL"/>
    <n v="1241916"/>
    <n v="0"/>
    <n v="1241916"/>
    <n v="0"/>
  </r>
  <r>
    <s v="2023"/>
    <x v="0"/>
    <x v="0"/>
    <x v="1"/>
    <x v="8"/>
    <s v="2 - Poder Ejecutivo"/>
    <s v="0206 - MINISTERIO DE EDUCACIÓN"/>
    <s v="0001 - MINISTERIO DE EDUCACION"/>
    <s v="4 - SERVICIOS SOCIALES"/>
    <s v="4.4 - Educación"/>
    <s v="4.4.06 - Educación técnica"/>
    <s v="2.7 - OBRAS"/>
    <s v="2.7.1 - OBRAS EN EDIFICACIONES"/>
    <s v="S"/>
    <s v="85 - AMPLIACIÓN DEL INSTITUTO PREPARATORIO DE MENORES SC &quot;REFOR&quot;, PROVINCIA DE SAN CRISTÓBAL."/>
    <s v="10 - FONDO GENERAL"/>
    <n v="13707"/>
    <s v="21 - SAN CRISTOBAL"/>
    <n v="1241916"/>
    <n v="12492225.01"/>
    <n v="16861916"/>
    <n v="12492225.010000002"/>
  </r>
  <r>
    <s v="2023"/>
    <x v="0"/>
    <x v="0"/>
    <x v="1"/>
    <x v="8"/>
    <s v="2 - Poder Ejecutivo"/>
    <s v="0206 - MINISTERIO DE EDUCACIÓN"/>
    <s v="0001 - MINISTERIO DE EDUCACION"/>
    <s v="4 - SERVICIOS SOCIALES"/>
    <s v="4.4 - Educación"/>
    <s v="4.4.06 - Educación técnica"/>
    <s v="2.7 - OBRAS"/>
    <s v="2.7.1 - OBRAS EN EDIFICACIONES"/>
    <s v="S"/>
    <s v="88 - AMPLIACIÓN DEL CENTRO SECUNDARIO PEKÍN ADENTRO (SEGUNDA ETAPA), MUNICIPIO SANTIAGO DE LOS CABALLEROS."/>
    <s v="10 - FONDO GENERAL"/>
    <n v="15019"/>
    <s v="25 - SANTIAGO"/>
    <n v="7141110"/>
    <n v="3208336.31"/>
    <n v="11156110"/>
    <n v="3208336.31"/>
  </r>
  <r>
    <s v="2023"/>
    <x v="0"/>
    <x v="0"/>
    <x v="1"/>
    <x v="8"/>
    <s v="2 - Poder Ejecutivo"/>
    <s v="0206 - MINISTERIO DE EDUCACIÓN"/>
    <s v="0001 - MINISTERIO DE EDUCACION"/>
    <s v="4 - SERVICIOS SOCIALES"/>
    <s v="4.4 - Educación"/>
    <s v="4.4.07 - Educación vocacional"/>
    <s v="2.6 - BIENES MUEBLES, INMUEBLES E INTANGIBLES"/>
    <s v="2.6.1 - MOBILIARIO Y EQUIPO"/>
    <s v="N"/>
    <s v="00 - N/A"/>
    <s v="10 - FONDO GENERAL"/>
    <s v="(en blanco)"/>
    <s v="99 - MULTIPROVINCIAL"/>
    <n v="3004500"/>
    <n v="2639249.3600000003"/>
    <n v="2200000"/>
    <n v="2298474.7999999998"/>
  </r>
  <r>
    <s v="2023"/>
    <x v="0"/>
    <x v="0"/>
    <x v="1"/>
    <x v="8"/>
    <s v="2 - Poder Ejecutivo"/>
    <s v="0206 - MINISTERIO DE EDUCACIÓN"/>
    <s v="0001 - MINISTERIO DE EDUCACION"/>
    <s v="4 - SERVICIOS SOCIALES"/>
    <s v="4.4 - Educación"/>
    <s v="4.4.07 - Educación vocacional"/>
    <s v="2.6 - BIENES MUEBLES, INMUEBLES E INTANGIBLES"/>
    <s v="2.6.1 - MOBILIARIO Y EQUIPO"/>
    <s v="N"/>
    <s v="00 - N/A"/>
    <s v="10 - FONDO GENERAL"/>
    <s v="(en blanco)"/>
    <s v="99 - MULTIPROVINCIAL"/>
    <n v="12136400"/>
    <n v="0"/>
    <n v="636400"/>
    <n v="0"/>
  </r>
  <r>
    <s v="2023"/>
    <x v="0"/>
    <x v="0"/>
    <x v="1"/>
    <x v="8"/>
    <s v="2 - Poder Ejecutivo"/>
    <s v="0206 - MINISTERIO DE EDUCACIÓN"/>
    <s v="0001 - MINISTERIO DE EDUCACION"/>
    <s v="4 - SERVICIOS SOCIALES"/>
    <s v="4.4 - Educación"/>
    <s v="4.4.07 - Educación vocacional"/>
    <s v="2.6 - BIENES MUEBLES, INMUEBLES E INTANGIBLES"/>
    <s v="2.6.1 - MOBILIARIO Y EQUIPO"/>
    <s v="N"/>
    <s v="00 - N/A"/>
    <s v="10 - FONDO GENERAL"/>
    <s v="(en blanco)"/>
    <s v="99 - MULTIPROVINCIAL"/>
    <n v="47137030"/>
    <n v="10063618.199999999"/>
    <n v="13774765.039999999"/>
    <n v="1990341.4000000001"/>
  </r>
  <r>
    <s v="2023"/>
    <x v="0"/>
    <x v="0"/>
    <x v="1"/>
    <x v="8"/>
    <s v="2 - Poder Ejecutivo"/>
    <s v="0206 - MINISTERIO DE EDUCACIÓN"/>
    <s v="0001 - MINISTERIO DE EDUCACION"/>
    <s v="4 - SERVICIOS SOCIALES"/>
    <s v="4.4 - Educación"/>
    <s v="4.4.07 - Educación vocacional"/>
    <s v="2.6 - BIENES MUEBLES, INMUEBLES E INTANGIBLES"/>
    <s v="2.6.1 - MOBILIARIO Y EQUIPO"/>
    <s v="N"/>
    <s v="00 - N/A"/>
    <s v="10 - FONDO GENERAL"/>
    <s v="(en blanco)"/>
    <s v="99 - MULTIPROVINCIAL"/>
    <n v="5614813"/>
    <n v="231280"/>
    <n v="231280"/>
    <n v="46256"/>
  </r>
  <r>
    <s v="2023"/>
    <x v="0"/>
    <x v="0"/>
    <x v="1"/>
    <x v="8"/>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en blanco)"/>
    <s v="99 - MULTIPROVINCIAL"/>
    <n v="13815000"/>
    <n v="1046631.6000000001"/>
    <n v="1314498.54"/>
    <n v="111684.16"/>
  </r>
  <r>
    <s v="2023"/>
    <x v="0"/>
    <x v="0"/>
    <x v="1"/>
    <x v="8"/>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en blanco)"/>
    <s v="99 - MULTIPROVINCIAL"/>
    <n v="46270000"/>
    <n v="5943973.2000000002"/>
    <n v="7522973.1999999993"/>
    <n v="815293.32000000007"/>
  </r>
  <r>
    <s v="2023"/>
    <x v="0"/>
    <x v="0"/>
    <x v="1"/>
    <x v="8"/>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en blanco)"/>
    <s v="99 - MULTIPROVINCIAL"/>
    <n v="18781750"/>
    <n v="9555808"/>
    <n v="9539558"/>
    <n v="6442800"/>
  </r>
  <r>
    <s v="2023"/>
    <x v="0"/>
    <x v="0"/>
    <x v="1"/>
    <x v="8"/>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en blanco)"/>
    <s v="99 - MULTIPROVINCIAL"/>
    <n v="471500"/>
    <n v="0"/>
    <n v="471500"/>
    <n v="0"/>
  </r>
  <r>
    <s v="2023"/>
    <x v="0"/>
    <x v="0"/>
    <x v="1"/>
    <x v="8"/>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en blanco)"/>
    <s v="99 - MULTIPROVINCIAL"/>
    <n v="8000000"/>
    <n v="0"/>
    <n v="0"/>
    <n v="0"/>
  </r>
  <r>
    <s v="2023"/>
    <x v="0"/>
    <x v="0"/>
    <x v="1"/>
    <x v="8"/>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en blanco)"/>
    <s v="99 - MULTIPROVINCIAL"/>
    <n v="0"/>
    <n v="69620"/>
    <n v="69620"/>
    <n v="13924"/>
  </r>
  <r>
    <s v="2023"/>
    <x v="0"/>
    <x v="0"/>
    <x v="1"/>
    <x v="8"/>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en blanco)"/>
    <s v="99 - MULTIPROVINCIAL"/>
    <n v="7634600"/>
    <n v="0"/>
    <n v="927489"/>
    <n v="0"/>
  </r>
  <r>
    <s v="2023"/>
    <x v="0"/>
    <x v="0"/>
    <x v="1"/>
    <x v="8"/>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en blanco)"/>
    <s v="99 - MULTIPROVINCIAL"/>
    <n v="418600"/>
    <n v="0"/>
    <n v="418600"/>
    <n v="0"/>
  </r>
  <r>
    <s v="2023"/>
    <x v="0"/>
    <x v="0"/>
    <x v="1"/>
    <x v="8"/>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en blanco)"/>
    <s v="99 - MULTIPROVINCIAL"/>
    <n v="15130000"/>
    <n v="0"/>
    <n v="12581144.890000001"/>
    <n v="0"/>
  </r>
  <r>
    <s v="2023"/>
    <x v="0"/>
    <x v="0"/>
    <x v="1"/>
    <x v="8"/>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en blanco)"/>
    <s v="99 - MULTIPROVINCIAL"/>
    <n v="0"/>
    <n v="578200"/>
    <n v="900000"/>
    <n v="57820"/>
  </r>
  <r>
    <s v="2023"/>
    <x v="0"/>
    <x v="0"/>
    <x v="1"/>
    <x v="8"/>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en blanco)"/>
    <s v="99 - MULTIPROVINCIAL"/>
    <n v="5210956"/>
    <n v="0"/>
    <n v="2493458"/>
    <n v="0"/>
  </r>
  <r>
    <s v="2023"/>
    <x v="0"/>
    <x v="0"/>
    <x v="1"/>
    <x v="8"/>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en blanco)"/>
    <s v="99 - MULTIPROVINCIAL"/>
    <n v="0"/>
    <n v="0"/>
    <n v="700000"/>
    <n v="0"/>
  </r>
  <r>
    <s v="2023"/>
    <x v="0"/>
    <x v="0"/>
    <x v="1"/>
    <x v="8"/>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en blanco)"/>
    <s v="99 - MULTIPROVINCIAL"/>
    <n v="6000000"/>
    <n v="0"/>
    <n v="0"/>
    <n v="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en blanco)"/>
    <s v="99 - MULTIPROVINCIAL"/>
    <n v="62657706"/>
    <n v="4241727.66"/>
    <n v="50597911.270000003"/>
    <n v="1637369.79"/>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en blanco)"/>
    <s v="99 - MULTIPROVINCIAL"/>
    <n v="24556185"/>
    <n v="344194.2"/>
    <n v="8145700"/>
    <n v="344194.2"/>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en blanco)"/>
    <s v="99 - MULTIPROVINCIAL"/>
    <n v="601044565"/>
    <n v="164504918.54999998"/>
    <n v="171128918.68000001"/>
    <n v="164387531.70000002"/>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en blanco)"/>
    <s v="99 - MULTIPROVINCIAL"/>
    <n v="7238934"/>
    <n v="869837.73000000021"/>
    <n v="12271132.449999999"/>
    <n v="652397.52"/>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en blanco)"/>
    <s v="99 - MULTIPROVINCIAL"/>
    <n v="264310"/>
    <n v="27175.06"/>
    <n v="209000"/>
    <n v="5435.01"/>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6636693"/>
    <n v="350353.88"/>
    <n v="8431863"/>
    <n v="170353.87"/>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0"/>
    <n v="0"/>
    <n v="18055"/>
    <n v="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6391197"/>
    <n v="503143.53"/>
    <n v="10442441.6"/>
    <n v="480732.44999999995"/>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13910633"/>
    <n v="10359361.600000001"/>
    <n v="5043496"/>
    <n v="10359361.600000001"/>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972000"/>
    <n v="1467920"/>
    <n v="1860670"/>
    <n v="146792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8208293"/>
    <n v="0"/>
    <n v="1106381"/>
    <n v="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795685"/>
    <n v="0"/>
    <n v="5213899.0999999996"/>
    <n v="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30510450"/>
    <n v="1087963009.98"/>
    <n v="1555208931.3299999"/>
    <n v="153298159.99000001"/>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353000"/>
    <n v="0"/>
    <n v="1003202"/>
    <n v="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210000"/>
    <n v="0"/>
    <n v="210000"/>
    <n v="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6000"/>
    <n v="9417260.0099999998"/>
    <n v="7366000.0099999979"/>
    <n v="77600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400000"/>
    <n v="0"/>
    <n v="400000"/>
    <n v="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2741950"/>
    <n v="895209.14"/>
    <n v="10144471.48"/>
    <n v="750170.52"/>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525000"/>
    <n v="0"/>
    <n v="525000"/>
    <n v="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36775"/>
    <n v="0"/>
    <n v="78775"/>
    <n v="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38634428"/>
    <n v="1379996.88"/>
    <n v="10738521"/>
    <n v="965226.88"/>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n v="36994500"/>
    <n v="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177906148"/>
    <n v="3223079.3499999996"/>
    <n v="10289525"/>
    <n v="1540492.15"/>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647723"/>
    <n v="4978312.3"/>
    <n v="9659168"/>
    <n v="4859643.2699999996"/>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23162206"/>
    <n v="1057093.73"/>
    <n v="7776259.6099999994"/>
    <n v="203677.12"/>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4380853793"/>
    <n v="481682.38"/>
    <n v="3801185476"/>
    <n v="76158.679999999993"/>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en blanco)"/>
    <s v="99 - MULTIPROVINCIAL"/>
    <n v="247800"/>
    <n v="0"/>
    <n v="247800"/>
    <n v="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en blanco)"/>
    <s v="99 - MULTIPROVINCIAL"/>
    <n v="37080384"/>
    <n v="13095233.529999999"/>
    <n v="19838849.870000001"/>
    <n v="147093.53"/>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856160"/>
    <n v="165019513.75"/>
    <n v="171042550.60000002"/>
    <n v="1142590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0"/>
    <n v="0"/>
    <n v="0"/>
  </r>
  <r>
    <s v="2023"/>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0"/>
    <n v="144424"/>
    <n v="0"/>
  </r>
  <r>
    <s v="2023"/>
    <x v="0"/>
    <x v="0"/>
    <x v="1"/>
    <x v="8"/>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en blanco)"/>
    <s v="99 - MULTIPROVINCIAL"/>
    <n v="8708608677"/>
    <n v="1070047439.38"/>
    <n v="1094525087.2099991"/>
    <n v="991789836.97000003"/>
  </r>
  <r>
    <s v="2023"/>
    <x v="0"/>
    <x v="0"/>
    <x v="1"/>
    <x v="8"/>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en blanco)"/>
    <s v="99 - MULTIPROVINCIAL"/>
    <n v="511900"/>
    <n v="0"/>
    <n v="511900"/>
    <n v="0"/>
  </r>
  <r>
    <s v="2023"/>
    <x v="0"/>
    <x v="0"/>
    <x v="1"/>
    <x v="8"/>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en blanco)"/>
    <s v="99 - MULTIPROVINCIAL"/>
    <n v="36000"/>
    <n v="0"/>
    <n v="36000"/>
    <n v="0"/>
  </r>
  <r>
    <s v="2023"/>
    <x v="0"/>
    <x v="0"/>
    <x v="1"/>
    <x v="8"/>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en blanco)"/>
    <s v="99 - MULTIPROVINCIAL"/>
    <n v="54400"/>
    <n v="0"/>
    <n v="54400"/>
    <n v="0"/>
  </r>
  <r>
    <s v="2023"/>
    <x v="0"/>
    <x v="0"/>
    <x v="1"/>
    <x v="8"/>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5500"/>
    <n v="0"/>
    <n v="5500"/>
    <n v="0"/>
  </r>
  <r>
    <s v="2023"/>
    <x v="0"/>
    <x v="0"/>
    <x v="1"/>
    <x v="8"/>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9000"/>
    <n v="0"/>
    <n v="9000"/>
    <n v="0"/>
  </r>
  <r>
    <s v="2023"/>
    <x v="0"/>
    <x v="0"/>
    <x v="1"/>
    <x v="8"/>
    <s v="2 - Poder Ejecutivo"/>
    <s v="0206 - MINISTERIO DE EDUCACIÓN"/>
    <s v="0001 - MINISTERIO DE EDUCACION"/>
    <s v="4 - SERVICIOS SOCIALES"/>
    <s v="4.6 - Equidad de género"/>
    <s v="4.6.03 - Acciones para una cultura de igualdad de género."/>
    <s v="2.6 - BIENES MUEBLES, INMUEBLES E INTANGIBLES"/>
    <s v="2.6.5 - MAQUINARIA, OTROS EQUIPOS Y HERRAMIENTAS"/>
    <s v="N"/>
    <s v="00 - N/A"/>
    <s v="10 - FONDO GENERAL"/>
    <s v="(en blanco)"/>
    <s v="99 - MULTIPROVINCIAL"/>
    <n v="225000"/>
    <n v="0"/>
    <n v="225000"/>
    <n v="0"/>
  </r>
  <r>
    <s v="2023"/>
    <x v="0"/>
    <x v="0"/>
    <x v="1"/>
    <x v="8"/>
    <s v="2 - Poder Ejecutivo"/>
    <s v="0206 - MINISTERIO DE EDUCACIÓN"/>
    <s v="0002 - OFICINA DE COOPERACIÓN INTERNACIONAL (OCI)"/>
    <s v="4 - SERVICIOS SOCIALES"/>
    <s v="4.4 - Educación"/>
    <s v="4.4.02 - Educación primaria"/>
    <s v="2.6 - BIENES MUEBLES, INMUEBLES E INTANGIBLES"/>
    <s v="2.6.1 - MOBILIARIO Y EQUIPO"/>
    <s v="S"/>
    <s v="02 - APOYO  DE LA EDUCACIÓN PRE-UNIVERSITARIA A TRAVÉS DEL PACTO EDUCATIVO EN LA REPÚBLICA DOMINICANA."/>
    <s v="10 - FONDO GENERAL"/>
    <n v="13696"/>
    <s v="99 - MULTIPROVINCIAL"/>
    <n v="3000000"/>
    <n v="0"/>
    <n v="0"/>
    <n v="0"/>
  </r>
  <r>
    <s v="2023"/>
    <x v="0"/>
    <x v="0"/>
    <x v="1"/>
    <x v="8"/>
    <s v="2 - Poder Ejecutivo"/>
    <s v="0206 - MINISTERIO DE EDUCACIÓN"/>
    <s v="0002 - OFICINA DE COOPERACIÓN INTERNACIONAL (OCI)"/>
    <s v="4 - SERVICIOS SOCIALES"/>
    <s v="4.4 - Educación"/>
    <s v="4.4.02 - Educación primaria"/>
    <s v="2.6 - BIENES MUEBLES, INMUEBLES E INTANGIBLES"/>
    <s v="2.6.8 - BIENES INTANGIBLES"/>
    <s v="S"/>
    <s v="02 - APOYO  DE LA EDUCACIÓN PRE-UNIVERSITARIA A TRAVÉS DEL PACTO EDUCATIVO EN LA REPÚBLICA DOMINICANA."/>
    <s v="10 - FONDO GENERAL"/>
    <n v="13696"/>
    <s v="99 - MULTIPROVINCIAL"/>
    <n v="500000"/>
    <n v="0"/>
    <n v="0"/>
    <n v="0"/>
  </r>
  <r>
    <s v="2023"/>
    <x v="0"/>
    <x v="0"/>
    <x v="1"/>
    <x v="8"/>
    <s v="2 - Poder Ejecutivo"/>
    <s v="0206 - MINISTERIO DE EDUCACIÓN"/>
    <s v="0002 - OFICINA DE COOPERACIÓN INTERNACIONAL (OCI)"/>
    <s v="4 - SERVICIOS SOCIALES"/>
    <s v="4.4 - Educación"/>
    <s v="4.4.06 - Educación técnica"/>
    <s v="2.6 - BIENES MUEBLES, INMUEBLES E INTANGIBLES"/>
    <s v="2.6.1 - MOBILIARIO Y EQUIPO"/>
    <s v="S"/>
    <s v="01 - MEJORAMIENTO DE LA EDUCACIÓN PARA LA FORMACIÓN TÉCNICO PROFESIONAL EN LA R. D."/>
    <s v="60 - CREDITO EXTERNO"/>
    <n v="14120"/>
    <s v="99 - MULTIPROVINCIAL"/>
    <n v="12955740"/>
    <n v="0"/>
    <n v="12955740"/>
    <n v="0"/>
  </r>
  <r>
    <s v="2023"/>
    <x v="0"/>
    <x v="0"/>
    <x v="1"/>
    <x v="8"/>
    <s v="2 - Poder Ejecutivo"/>
    <s v="0206 - MINISTERIO DE EDUCACIÓN"/>
    <s v="0002 - OFICINA DE COOPERACIÓN INTERNACIONAL (OCI)"/>
    <s v="4 - SERVICIOS SOCIALES"/>
    <s v="4.4 - Educación"/>
    <s v="4.4.06 - Educación técnica"/>
    <s v="2.6 - BIENES MUEBLES, INMUEBLES E INTANGIBLES"/>
    <s v="2.6.5 - MAQUINARIA, OTROS EQUIPOS Y HERRAMIENTAS"/>
    <s v="S"/>
    <s v="01 - MEJORAMIENTO DE LA EDUCACIÓN PARA LA FORMACIÓN TÉCNICO PROFESIONAL EN LA R. D."/>
    <s v="60 - CREDITO EXTERNO"/>
    <n v="14120"/>
    <s v="99 - MULTIPROVINCIAL"/>
    <n v="35658000"/>
    <n v="0"/>
    <n v="35658000"/>
    <n v="0"/>
  </r>
  <r>
    <s v="2023"/>
    <x v="0"/>
    <x v="0"/>
    <x v="1"/>
    <x v="8"/>
    <s v="2 - Poder Ejecutivo"/>
    <s v="0206 - MINISTERIO DE EDUCACIÓN"/>
    <s v="0002 - OFICINA DE COOPERACIÓN INTERNACIONAL (OCI)"/>
    <s v="4 - SERVICIOS SOCIALES"/>
    <s v="4.4 - Educación"/>
    <s v="4.4.06 - Educación técnica"/>
    <s v="2.7 - OBRAS"/>
    <s v="2.7.1 - OBRAS EN EDIFICACIONES"/>
    <s v="S"/>
    <s v="01 - MEJORAMIENTO DE LA EDUCACIÓN PARA LA FORMACIÓN TÉCNICO PROFESIONAL EN LA R. D."/>
    <s v="60 - CREDITO EXTERNO"/>
    <n v="14120"/>
    <s v="99 - MULTIPROVINCIAL"/>
    <n v="139983832"/>
    <n v="0"/>
    <n v="139983832"/>
    <n v="0"/>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en blanco)"/>
    <s v="99 - MULTIPROVINCIAL"/>
    <n v="286000"/>
    <n v="17564280.439999994"/>
    <n v="34438000"/>
    <n v="17359597.609999999"/>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en blanco)"/>
    <s v="99 - MULTIPROVINCIAL"/>
    <n v="190500"/>
    <n v="0"/>
    <n v="190500"/>
    <n v="0"/>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en blanco)"/>
    <s v="99 - MULTIPROVINCIAL"/>
    <n v="957244"/>
    <n v="92797536.210000008"/>
    <n v="378427289.71999997"/>
    <n v="83028316.189999983"/>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en blanco)"/>
    <s v="99 - MULTIPROVINCIAL"/>
    <n v="185550"/>
    <n v="328032.01"/>
    <n v="1469450"/>
    <n v="328032"/>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en blanco)"/>
    <s v="99 - MULTIPROVINCIAL"/>
    <n v="2599"/>
    <n v="3525519.04"/>
    <n v="3602599"/>
    <n v="75520"/>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42500"/>
    <n v="697231.96"/>
    <n v="3042500"/>
    <n v="691213.95"/>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0"/>
    <n v="149447.01"/>
    <n v="188172"/>
    <n v="149447"/>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0"/>
    <n v="20851611.559999999"/>
    <n v="80266466"/>
    <n v="18732520.34"/>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0"/>
    <n v="0"/>
    <n v="28000000"/>
    <n v="0"/>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200000"/>
    <n v="389400"/>
    <n v="200000"/>
    <n v="389400"/>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en blanco)"/>
    <s v="99 - MULTIPROVINCIAL"/>
    <n v="430000"/>
    <n v="82600"/>
    <n v="29441938"/>
    <n v="82600"/>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n v="498"/>
    <n v="0"/>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en blanco)"/>
    <s v="99 - MULTIPROVINCIAL"/>
    <n v="40000"/>
    <n v="0"/>
    <n v="3825000"/>
    <n v="0"/>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3733506.55"/>
    <n v="12000000"/>
    <n v="3189367.2299999995"/>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2733252.6199999996"/>
    <n v="6146732.1600000001"/>
    <n v="2487081"/>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5566751.3999999994"/>
    <n v="71770945.840000004"/>
    <n v="2943836.7399999998"/>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en blanco)"/>
    <s v="99 - MULTIPROVINCIAL"/>
    <n v="164210"/>
    <n v="0"/>
    <n v="0"/>
    <n v="0"/>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en blanco)"/>
    <s v="99 - MULTIPROVINCIAL"/>
    <n v="1115850"/>
    <n v="958287.79"/>
    <n v="7153000"/>
    <n v="822752.97"/>
  </r>
  <r>
    <s v="2023"/>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en blanco)"/>
    <s v="99 - MULTIPROVINCIAL"/>
    <n v="0"/>
    <n v="3194899.67"/>
    <n v="97053188.280000031"/>
    <n v="2805499.66"/>
  </r>
  <r>
    <s v="2023"/>
    <x v="0"/>
    <x v="0"/>
    <x v="1"/>
    <x v="8"/>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en blanco)"/>
    <s v="99 - MULTIPROVINCIAL"/>
    <n v="0"/>
    <n v="6588870.1900000004"/>
    <n v="40000000"/>
    <n v="3669263.05"/>
  </r>
  <r>
    <s v="2023"/>
    <x v="0"/>
    <x v="0"/>
    <x v="1"/>
    <x v="8"/>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en blanco)"/>
    <s v="99 - MULTIPROVINCIAL"/>
    <n v="47099100"/>
    <n v="429262970.80000007"/>
    <n v="914599100"/>
    <n v="246110215.20999995"/>
  </r>
  <r>
    <s v="2023"/>
    <x v="0"/>
    <x v="0"/>
    <x v="1"/>
    <x v="8"/>
    <s v="2 - Poder Ejecutivo"/>
    <s v="0206 - MINISTERIO DE EDUCACIÓN"/>
    <s v="0004 - INSTITUTO NACIONAL DE EDUCACIÓN FISICA"/>
    <s v="4 - SERVICIOS SOCIALES"/>
    <s v="4.3 - Actividades deportivas, recreativas, culturales y religiosas"/>
    <s v="4.3.02 - Servicios recreativos y deportivos"/>
    <s v="2.6 - BIENES MUEBLES, INMUEBLES E INTANGIBLES"/>
    <s v="2.6.1 - MOBILIARIO Y EQUIPO"/>
    <s v="N"/>
    <s v="00 - N/A"/>
    <s v="10 - FONDO GENERAL"/>
    <s v="(en blanco)"/>
    <s v="99 - MULTIPROVINCIAL"/>
    <n v="1650000"/>
    <n v="0"/>
    <n v="0"/>
    <n v="0"/>
  </r>
  <r>
    <s v="2023"/>
    <x v="0"/>
    <x v="0"/>
    <x v="1"/>
    <x v="8"/>
    <s v="2 - Poder Ejecutivo"/>
    <s v="0206 - MINISTERIO DE EDUCACIÓN"/>
    <s v="0004 - INSTITUTO NACIONAL DE EDUCACIÓN FISICA"/>
    <s v="4 - SERVICIOS SOCIALES"/>
    <s v="4.3 - Actividades deportivas, recreativas, culturales y religiosas"/>
    <s v="4.3.02 - Servicios recreativos y deportivos"/>
    <s v="2.6 - BIENES MUEBLES, INMUEBLES E INTANGIBLES"/>
    <s v="2.6.1 - MOBILIARIO Y EQUIPO"/>
    <s v="N"/>
    <s v="00 - N/A"/>
    <s v="10 - FONDO GENERAL"/>
    <s v="(en blanco)"/>
    <s v="99 - MULTIPROVINCIAL"/>
    <n v="1050000"/>
    <n v="0"/>
    <n v="1050000"/>
    <n v="0"/>
  </r>
  <r>
    <s v="2023"/>
    <x v="0"/>
    <x v="0"/>
    <x v="1"/>
    <x v="8"/>
    <s v="2 - Poder Ejecutivo"/>
    <s v="0206 - MINISTERIO DE EDUCACIÓN"/>
    <s v="0004 - INSTITUTO NACIONAL DE EDUCACIÓN FISICA"/>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en blanco)"/>
    <s v="99 - MULTIPROVINCIAL"/>
    <n v="0"/>
    <n v="2362659.0699999998"/>
    <n v="5000000"/>
    <n v="2286195.0699999998"/>
  </r>
  <r>
    <s v="2023"/>
    <x v="0"/>
    <x v="0"/>
    <x v="1"/>
    <x v="8"/>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en blanco)"/>
    <s v="99 - MULTIPROVINCIAL"/>
    <n v="3800000"/>
    <n v="2305163.3600000003"/>
    <n v="2553620"/>
    <n v="1546612.1600000001"/>
  </r>
  <r>
    <s v="2023"/>
    <x v="0"/>
    <x v="0"/>
    <x v="1"/>
    <x v="8"/>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en blanco)"/>
    <s v="99 - MULTIPROVINCIAL"/>
    <n v="0"/>
    <n v="0"/>
    <n v="0"/>
    <n v="0"/>
  </r>
  <r>
    <s v="2023"/>
    <x v="0"/>
    <x v="0"/>
    <x v="1"/>
    <x v="8"/>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en blanco)"/>
    <s v="99 - MULTIPROVINCIAL"/>
    <n v="3500000"/>
    <n v="4526645.37"/>
    <n v="6400000"/>
    <n v="2304128.3499999996"/>
  </r>
  <r>
    <s v="2023"/>
    <x v="0"/>
    <x v="0"/>
    <x v="1"/>
    <x v="8"/>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en blanco)"/>
    <s v="99 - MULTIPROVINCIAL"/>
    <n v="0"/>
    <n v="362903.56"/>
    <n v="362903.56"/>
    <n v="152448.56"/>
  </r>
  <r>
    <s v="2023"/>
    <x v="0"/>
    <x v="0"/>
    <x v="1"/>
    <x v="8"/>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en blanco)"/>
    <s v="99 - MULTIPROVINCIAL"/>
    <n v="0"/>
    <n v="0"/>
    <n v="0"/>
    <n v="0"/>
  </r>
  <r>
    <s v="2023"/>
    <x v="0"/>
    <x v="0"/>
    <x v="1"/>
    <x v="8"/>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0"/>
    <n v="457891.68"/>
    <n v="700000"/>
    <n v="212625.68"/>
  </r>
  <r>
    <s v="2023"/>
    <x v="0"/>
    <x v="0"/>
    <x v="1"/>
    <x v="8"/>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0"/>
    <n v="1887687.26"/>
    <n v="1887687.34"/>
    <n v="726608.56"/>
  </r>
  <r>
    <s v="2023"/>
    <x v="0"/>
    <x v="0"/>
    <x v="1"/>
    <x v="8"/>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en blanco)"/>
    <s v="99 - MULTIPROVINCIAL"/>
    <n v="15000000"/>
    <n v="12780000"/>
    <n v="15000000"/>
    <n v="9885000"/>
  </r>
  <r>
    <s v="2023"/>
    <x v="0"/>
    <x v="0"/>
    <x v="1"/>
    <x v="8"/>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900000"/>
    <n v="813600.02"/>
    <n v="833600.02"/>
    <n v="609999.99"/>
  </r>
  <r>
    <s v="2023"/>
    <x v="0"/>
    <x v="0"/>
    <x v="1"/>
    <x v="8"/>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0"/>
    <n v="42480"/>
    <n v="25000"/>
    <n v="42480"/>
  </r>
  <r>
    <s v="2023"/>
    <x v="0"/>
    <x v="0"/>
    <x v="1"/>
    <x v="8"/>
    <s v="2 - Poder Ejecutivo"/>
    <s v="0206 - MINISTERIO DE EDUCACIÓN"/>
    <s v="0004 - INSTITUTO NACIONAL DE EDUCACIÓN FISICA"/>
    <s v="4 - SERVICIOS SOCIALES"/>
    <s v="4.4 - Educación"/>
    <s v="4.4.98 - Investigación y desarrollo relacionados con la educación"/>
    <s v="2.6 - BIENES MUEBLES, INMUEBLES E INTANGIBLES"/>
    <s v="2.6.6 - EQUIPOS DE DEFENSA Y SEGURIDAD"/>
    <s v="N"/>
    <s v="00 - N/A"/>
    <s v="10 - FONDO GENERAL"/>
    <s v="(en blanco)"/>
    <s v="99 - MULTIPROVINCIAL"/>
    <n v="0"/>
    <n v="0"/>
    <n v="0"/>
    <n v="0"/>
  </r>
  <r>
    <s v="2023"/>
    <x v="0"/>
    <x v="0"/>
    <x v="1"/>
    <x v="8"/>
    <s v="2 - Poder Ejecutivo"/>
    <s v="0206 - MINISTERIO DE EDUCACIÓN"/>
    <s v="0004 - INSTITUTO NACIONAL DE EDUCACIÓN FISICA"/>
    <s v="4 - SERVICIOS SOCIALES"/>
    <s v="4.4 - Educación"/>
    <s v="4.4.98 - Investigación y desarrollo relacionados con la educación"/>
    <s v="2.6 - BIENES MUEBLES, INMUEBLES E INTANGIBLES"/>
    <s v="2.6.9 - EDIFICIOS, ESTRUCTURAS, TIERRAS, TERRENOS Y OBJETOS DE VALOR"/>
    <s v="N"/>
    <s v="00 - N/A"/>
    <s v="10 - FONDO GENERAL"/>
    <s v="(en blanco)"/>
    <s v="99 - MULTIPROVINCIAL"/>
    <n v="80000000"/>
    <n v="0"/>
    <n v="0"/>
    <n v="0"/>
  </r>
  <r>
    <s v="2023"/>
    <x v="0"/>
    <x v="0"/>
    <x v="1"/>
    <x v="8"/>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en blanco)"/>
    <s v="99 - MULTIPROVINCIAL"/>
    <n v="0"/>
    <n v="519860031.26999998"/>
    <n v="540310722.62"/>
    <n v="75563825.539999992"/>
  </r>
  <r>
    <s v="2023"/>
    <x v="0"/>
    <x v="0"/>
    <x v="1"/>
    <x v="8"/>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en blanco)"/>
    <s v="99 - MULTIPROVINCIAL"/>
    <n v="0"/>
    <n v="3154319.7"/>
    <n v="3554319.7"/>
    <n v="3154319.7"/>
  </r>
  <r>
    <s v="2023"/>
    <x v="0"/>
    <x v="0"/>
    <x v="1"/>
    <x v="8"/>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en blanco)"/>
    <s v="99 - MULTIPROVINCIAL"/>
    <n v="0"/>
    <n v="0"/>
    <n v="700000"/>
    <n v="0"/>
  </r>
  <r>
    <s v="2023"/>
    <x v="0"/>
    <x v="0"/>
    <x v="1"/>
    <x v="8"/>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en blanco)"/>
    <s v="99 - MULTIPROVINCIAL"/>
    <n v="0"/>
    <n v="0"/>
    <n v="270000"/>
    <n v="0"/>
  </r>
  <r>
    <s v="2023"/>
    <x v="0"/>
    <x v="0"/>
    <x v="1"/>
    <x v="8"/>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en blanco)"/>
    <s v="99 - MULTIPROVINCIAL"/>
    <n v="0"/>
    <n v="0"/>
    <n v="8700"/>
    <n v="0"/>
  </r>
  <r>
    <s v="2023"/>
    <x v="0"/>
    <x v="0"/>
    <x v="1"/>
    <x v="8"/>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0"/>
    <n v="0"/>
    <n v="730000"/>
    <n v="0"/>
  </r>
  <r>
    <s v="2023"/>
    <x v="0"/>
    <x v="0"/>
    <x v="1"/>
    <x v="8"/>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0"/>
    <n v="1124000"/>
    <n v="2494000"/>
    <n v="1124000"/>
  </r>
  <r>
    <s v="2023"/>
    <x v="0"/>
    <x v="0"/>
    <x v="1"/>
    <x v="8"/>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0"/>
    <n v="0"/>
    <n v="50000"/>
    <n v="0"/>
  </r>
  <r>
    <s v="2023"/>
    <x v="0"/>
    <x v="0"/>
    <x v="1"/>
    <x v="8"/>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0"/>
    <n v="0"/>
    <n v="21100000"/>
    <n v="0"/>
  </r>
  <r>
    <s v="2023"/>
    <x v="0"/>
    <x v="0"/>
    <x v="1"/>
    <x v="8"/>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n v="2000000"/>
    <n v="0"/>
  </r>
  <r>
    <s v="2023"/>
    <x v="0"/>
    <x v="0"/>
    <x v="1"/>
    <x v="8"/>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n v="4030000"/>
    <n v="0"/>
  </r>
  <r>
    <s v="2023"/>
    <x v="0"/>
    <x v="0"/>
    <x v="1"/>
    <x v="8"/>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n v="130000"/>
    <n v="0"/>
  </r>
  <r>
    <s v="2023"/>
    <x v="0"/>
    <x v="0"/>
    <x v="1"/>
    <x v="8"/>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n v="375000"/>
    <n v="0"/>
  </r>
  <r>
    <s v="2023"/>
    <x v="0"/>
    <x v="0"/>
    <x v="1"/>
    <x v="8"/>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10 - FONDO GENERAL"/>
    <s v="(en blanco)"/>
    <s v="99 - MULTIPROVINCIAL"/>
    <n v="0"/>
    <n v="1404482.22"/>
    <n v="1540000"/>
    <n v="0"/>
  </r>
  <r>
    <s v="2023"/>
    <x v="0"/>
    <x v="0"/>
    <x v="1"/>
    <x v="8"/>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en blanco)"/>
    <s v="99 - MULTIPROVINCIAL"/>
    <n v="0"/>
    <n v="0"/>
    <n v="100000"/>
    <n v="0"/>
  </r>
  <r>
    <s v="2023"/>
    <x v="0"/>
    <x v="0"/>
    <x v="1"/>
    <x v="8"/>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en blanco)"/>
    <s v="99 - MULTIPROVINCIAL"/>
    <n v="427000"/>
    <n v="276392.90000000002"/>
    <n v="1447000"/>
    <n v="276392.90000000002"/>
  </r>
  <r>
    <s v="2023"/>
    <x v="0"/>
    <x v="0"/>
    <x v="1"/>
    <x v="8"/>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en blanco)"/>
    <s v="99 - MULTIPROVINCIAL"/>
    <n v="2380000"/>
    <n v="689852.5199999999"/>
    <n v="3472000"/>
    <n v="689852.52"/>
  </r>
  <r>
    <s v="2023"/>
    <x v="0"/>
    <x v="0"/>
    <x v="1"/>
    <x v="8"/>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en blanco)"/>
    <s v="99 - MULTIPROVINCIAL"/>
    <n v="15000"/>
    <n v="0"/>
    <n v="75000"/>
    <n v="0"/>
  </r>
  <r>
    <s v="2023"/>
    <x v="0"/>
    <x v="0"/>
    <x v="1"/>
    <x v="8"/>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en blanco)"/>
    <s v="99 - MULTIPROVINCIAL"/>
    <n v="0"/>
    <n v="123450"/>
    <n v="124000"/>
    <n v="123450"/>
  </r>
  <r>
    <s v="2023"/>
    <x v="0"/>
    <x v="0"/>
    <x v="1"/>
    <x v="8"/>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150000"/>
    <n v="0"/>
    <n v="397200"/>
    <n v="0"/>
  </r>
  <r>
    <s v="2023"/>
    <x v="0"/>
    <x v="0"/>
    <x v="1"/>
    <x v="8"/>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220800"/>
    <n v="393084.99"/>
    <n v="400800"/>
    <n v="393084.99"/>
  </r>
  <r>
    <s v="2023"/>
    <x v="0"/>
    <x v="0"/>
    <x v="1"/>
    <x v="8"/>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en blanco)"/>
    <s v="99 - MULTIPROVINCIAL"/>
    <n v="0"/>
    <n v="4843410"/>
    <n v="4844000"/>
    <n v="4843410"/>
  </r>
  <r>
    <s v="2023"/>
    <x v="0"/>
    <x v="0"/>
    <x v="1"/>
    <x v="8"/>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84000"/>
    <n v="0"/>
    <n v="84000"/>
    <n v="0"/>
  </r>
  <r>
    <s v="2023"/>
    <x v="0"/>
    <x v="0"/>
    <x v="1"/>
    <x v="8"/>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0"/>
    <n v="0"/>
    <n v="25000"/>
    <n v="0"/>
  </r>
  <r>
    <s v="2023"/>
    <x v="0"/>
    <x v="0"/>
    <x v="1"/>
    <x v="8"/>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en blanco)"/>
    <s v="99 - MULTIPROVINCIAL"/>
    <n v="860000"/>
    <n v="76202.09"/>
    <n v="460000"/>
    <n v="76202.09"/>
  </r>
  <r>
    <s v="2023"/>
    <x v="0"/>
    <x v="0"/>
    <x v="1"/>
    <x v="8"/>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en blanco)"/>
    <s v="99 - MULTIPROVINCIAL"/>
    <n v="201399"/>
    <n v="0"/>
    <n v="201399"/>
    <n v="0"/>
  </r>
  <r>
    <s v="2023"/>
    <x v="0"/>
    <x v="0"/>
    <x v="1"/>
    <x v="8"/>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9 - EDIFICIOS, ESTRUCTURAS, TIERRAS, TERRENOS Y OBJETOS DE VALOR"/>
    <s v="N"/>
    <s v="00 - N/A"/>
    <s v="10 - FONDO GENERAL"/>
    <s v="(en blanco)"/>
    <s v="99 - MULTIPROVINCIAL"/>
    <n v="210000"/>
    <n v="0"/>
    <n v="210000"/>
    <n v="0"/>
  </r>
  <r>
    <s v="2023"/>
    <x v="0"/>
    <x v="0"/>
    <x v="1"/>
    <x v="8"/>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9 - EDIFICIOS, ESTRUCTURAS, TIERRAS, TERRENOS Y OBJETOS DE VALOR"/>
    <s v="N"/>
    <s v="00 - N/A"/>
    <s v="10 - FONDO GENERAL"/>
    <s v="(en blanco)"/>
    <s v="99 - MULTIPROVINCIAL"/>
    <n v="39000000"/>
    <n v="46143871.240000002"/>
    <n v="46200000"/>
    <n v="46143871.240000002"/>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en blanco)"/>
    <s v="99 - MULTIPROVINCIAL"/>
    <n v="415787"/>
    <n v="11219183.76"/>
    <n v="11163575"/>
    <n v="226737"/>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en blanco)"/>
    <s v="99 - MULTIPROVINCIAL"/>
    <n v="8770179"/>
    <n v="4818104.3499999996"/>
    <n v="25755000"/>
    <n v="4771246.55"/>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en blanco)"/>
    <s v="99 - MULTIPROVINCIAL"/>
    <n v="76790"/>
    <n v="184419.41999999998"/>
    <n v="120252.26999999999"/>
    <n v="158503.5"/>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en blanco)"/>
    <s v="99 - MULTIPROVINCIAL"/>
    <n v="24000"/>
    <n v="35370.5"/>
    <n v="24000"/>
    <n v="35370.5"/>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180000"/>
    <n v="0"/>
    <n v="180000"/>
    <n v="0"/>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145000"/>
    <n v="0"/>
    <n v="250000"/>
    <n v="0"/>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0"/>
    <n v="202783.86"/>
    <n v="160000"/>
    <n v="202783.86"/>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42751.4"/>
    <n v="43000"/>
    <n v="42751.4"/>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330000"/>
    <n v="1155261.3900000001"/>
    <n v="1050000"/>
    <n v="1155261.3899999999"/>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n v="50000"/>
    <n v="0"/>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187620"/>
    <n v="938000"/>
    <n v="187620"/>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587828.99"/>
    <n v="900000"/>
    <n v="580029"/>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8500"/>
    <n v="0"/>
    <n v="8500"/>
    <n v="0"/>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16800"/>
    <n v="0"/>
    <n v="252000"/>
    <n v="0"/>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en blanco)"/>
    <s v="99 - MULTIPROVINCIAL"/>
    <n v="250000"/>
    <n v="122590.2"/>
    <n v="250000"/>
    <n v="61230.2"/>
  </r>
  <r>
    <s v="2023"/>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en blanco)"/>
    <s v="99 - MULTIPROVINCIAL"/>
    <n v="1500000"/>
    <n v="0"/>
    <n v="48451000"/>
    <n v="0"/>
  </r>
  <r>
    <s v="2023"/>
    <x v="0"/>
    <x v="0"/>
    <x v="1"/>
    <x v="8"/>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en blanco)"/>
    <s v="99 - MULTIPROVINCIAL"/>
    <n v="37635482"/>
    <n v="16656535.16"/>
    <n v="81921182"/>
    <n v="3710529.9400000004"/>
  </r>
  <r>
    <s v="2023"/>
    <x v="0"/>
    <x v="0"/>
    <x v="1"/>
    <x v="8"/>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en blanco)"/>
    <s v="99 - MULTIPROVINCIAL"/>
    <n v="0"/>
    <n v="657600.03"/>
    <n v="1500000"/>
    <n v="657600.03"/>
  </r>
  <r>
    <s v="2023"/>
    <x v="0"/>
    <x v="0"/>
    <x v="1"/>
    <x v="8"/>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en blanco)"/>
    <s v="99 - MULTIPROVINCIAL"/>
    <n v="6180000"/>
    <n v="69839034.020000011"/>
    <n v="41866534"/>
    <n v="42079226.32"/>
  </r>
  <r>
    <s v="2023"/>
    <x v="0"/>
    <x v="0"/>
    <x v="1"/>
    <x v="8"/>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en blanco)"/>
    <s v="99 - MULTIPROVINCIAL"/>
    <n v="600000"/>
    <n v="2013804.4500000002"/>
    <n v="10909661"/>
    <n v="2013803.4500000002"/>
  </r>
  <r>
    <s v="2023"/>
    <x v="0"/>
    <x v="0"/>
    <x v="1"/>
    <x v="8"/>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en blanco)"/>
    <s v="99 - MULTIPROVINCIAL"/>
    <n v="600000"/>
    <n v="57257.86"/>
    <n v="3467000"/>
    <n v="57257.86"/>
  </r>
  <r>
    <s v="2023"/>
    <x v="0"/>
    <x v="0"/>
    <x v="1"/>
    <x v="8"/>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en blanco)"/>
    <s v="99 - MULTIPROVINCIAL"/>
    <n v="400000"/>
    <n v="5465102.0500000007"/>
    <n v="9400000"/>
    <n v="4813034.0300000012"/>
  </r>
  <r>
    <s v="2023"/>
    <x v="0"/>
    <x v="0"/>
    <x v="1"/>
    <x v="8"/>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en blanco)"/>
    <s v="99 - MULTIPROVINCIAL"/>
    <n v="100000"/>
    <n v="434085.00999999995"/>
    <n v="100000"/>
    <n v="0"/>
  </r>
  <r>
    <s v="2023"/>
    <x v="0"/>
    <x v="0"/>
    <x v="1"/>
    <x v="8"/>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en blanco)"/>
    <s v="99 - MULTIPROVINCIAL"/>
    <n v="500000"/>
    <n v="0"/>
    <n v="500000"/>
    <n v="0"/>
  </r>
  <r>
    <s v="2023"/>
    <x v="0"/>
    <x v="0"/>
    <x v="1"/>
    <x v="8"/>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en blanco)"/>
    <s v="99 - MULTIPROVINCIAL"/>
    <n v="0"/>
    <n v="89165"/>
    <n v="548500"/>
    <n v="0"/>
  </r>
  <r>
    <s v="2023"/>
    <x v="0"/>
    <x v="0"/>
    <x v="1"/>
    <x v="8"/>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en blanco)"/>
    <s v="99 - MULTIPROVINCIAL"/>
    <n v="600000"/>
    <n v="58500"/>
    <n v="1400000"/>
    <n v="58500"/>
  </r>
  <r>
    <s v="2023"/>
    <x v="0"/>
    <x v="0"/>
    <x v="1"/>
    <x v="8"/>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en blanco)"/>
    <s v="99 - MULTIPROVINCIAL"/>
    <n v="0"/>
    <n v="0"/>
    <n v="300000"/>
    <n v="0"/>
  </r>
  <r>
    <s v="2023"/>
    <x v="0"/>
    <x v="0"/>
    <x v="1"/>
    <x v="8"/>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en blanco)"/>
    <s v="99 - MULTIPROVINCIAL"/>
    <n v="0"/>
    <n v="0"/>
    <n v="200000"/>
    <n v="0"/>
  </r>
  <r>
    <s v="2023"/>
    <x v="0"/>
    <x v="0"/>
    <x v="1"/>
    <x v="8"/>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0"/>
    <n v="4248"/>
    <n v="50000"/>
    <n v="0"/>
  </r>
  <r>
    <s v="2023"/>
    <x v="0"/>
    <x v="0"/>
    <x v="1"/>
    <x v="8"/>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500000"/>
    <n v="1598105.4500000002"/>
    <n v="1000000"/>
    <n v="1284413.32"/>
  </r>
  <r>
    <s v="2023"/>
    <x v="0"/>
    <x v="0"/>
    <x v="1"/>
    <x v="8"/>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100000"/>
    <n v="5405906.2000000002"/>
    <n v="100000"/>
    <n v="3181000.62"/>
  </r>
  <r>
    <s v="2023"/>
    <x v="0"/>
    <x v="0"/>
    <x v="1"/>
    <x v="8"/>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0"/>
    <n v="1492360.04"/>
    <n v="4540000"/>
    <n v="0"/>
  </r>
  <r>
    <s v="2023"/>
    <x v="0"/>
    <x v="0"/>
    <x v="1"/>
    <x v="8"/>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200000"/>
    <n v="1393494.47"/>
    <n v="1700000"/>
    <n v="835589.63"/>
  </r>
  <r>
    <s v="2023"/>
    <x v="0"/>
    <x v="0"/>
    <x v="1"/>
    <x v="8"/>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6986919"/>
    <n v="28751212.640000001"/>
    <n v="34486920"/>
    <n v="6697540.2000000002"/>
  </r>
  <r>
    <s v="2023"/>
    <x v="0"/>
    <x v="0"/>
    <x v="1"/>
    <x v="8"/>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600000"/>
    <n v="392089.48000000004"/>
    <n v="1600000"/>
    <n v="299317.91000000003"/>
  </r>
  <r>
    <s v="2023"/>
    <x v="0"/>
    <x v="0"/>
    <x v="1"/>
    <x v="8"/>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400000"/>
    <n v="84400.8"/>
    <n v="700000"/>
    <n v="84400.8"/>
  </r>
  <r>
    <s v="2023"/>
    <x v="0"/>
    <x v="0"/>
    <x v="1"/>
    <x v="8"/>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en blanco)"/>
    <s v="99 - MULTIPROVINCIAL"/>
    <n v="100000"/>
    <n v="7056545"/>
    <n v="7650000"/>
    <n v="1391220"/>
  </r>
  <r>
    <s v="2023"/>
    <x v="0"/>
    <x v="0"/>
    <x v="1"/>
    <x v="8"/>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en blanco)"/>
    <s v="99 - MULTIPROVINCIAL"/>
    <n v="1000000"/>
    <n v="764215.1"/>
    <n v="2300096"/>
    <n v="361015.1"/>
  </r>
  <r>
    <s v="2023"/>
    <x v="0"/>
    <x v="0"/>
    <x v="1"/>
    <x v="8"/>
    <s v="2 - Poder Ejecutivo"/>
    <s v="0206 - MINISTERIO DE EDUCACIÓN"/>
    <s v="0008 - INSTITUTO SUPERIOR DE FORMACIÓN DOCENTE  SALOME UREÑA"/>
    <s v="4 - SERVICIOS SOCIALES"/>
    <s v="4.4 - Educación"/>
    <s v="4.4.04 - Educación superior"/>
    <s v="2.7 - OBRAS"/>
    <s v="2.7.1 - OBRAS EN EDIFICACIONES"/>
    <s v="N"/>
    <s v="00 - N/A"/>
    <s v="10 - FONDO GENERAL"/>
    <s v="(en blanco)"/>
    <s v="99 - MULTIPROVINCIAL"/>
    <n v="102600000"/>
    <n v="6039105.0199999968"/>
    <n v="52600000"/>
    <n v="39105.01"/>
  </r>
  <r>
    <s v="2023"/>
    <x v="0"/>
    <x v="0"/>
    <x v="1"/>
    <x v="8"/>
    <s v="2 - Poder Ejecutivo"/>
    <s v="0206 - MINISTERIO DE EDUCACIÓN"/>
    <s v="0008 - INSTITUTO SUPERIOR DE FORMACIÓN DOCENTE  SALOME UREÑA"/>
    <s v="4 - SERVICIOS SOCIALES"/>
    <s v="4.4 - Educación"/>
    <s v="4.4.04 - Educación superior"/>
    <s v="2.7 - OBRAS"/>
    <s v="2.7.1 - OBRAS EN EDIFICACIONES"/>
    <s v="N"/>
    <s v="00 - N/A"/>
    <s v="10 - FONDO GENERAL"/>
    <s v="(en blanco)"/>
    <s v="99 - MULTIPROVINCIAL"/>
    <n v="0"/>
    <n v="0"/>
    <n v="200000"/>
    <n v="0"/>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en blanco)"/>
    <s v="99 - MULTIPROVINCIAL"/>
    <n v="41560700"/>
    <n v="1068435.72"/>
    <n v="42060700"/>
    <n v="188155.72"/>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en blanco)"/>
    <s v="99 - MULTIPROVINCIAL"/>
    <n v="33037340"/>
    <n v="558229.09000000008"/>
    <n v="32560991.079999998"/>
    <n v="554371.08000000007"/>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en blanco)"/>
    <s v="99 - MULTIPROVINCIAL"/>
    <n v="1300400"/>
    <n v="310949.5"/>
    <n v="1300400"/>
    <n v="222292.32"/>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en blanco)"/>
    <s v="99 - MULTIPROVINCIAL"/>
    <n v="210800"/>
    <n v="0"/>
    <n v="210800"/>
    <n v="0"/>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1053562"/>
    <n v="284616"/>
    <n v="1419282"/>
    <n v="84960"/>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1612988"/>
    <n v="1563046.19"/>
    <n v="2377988"/>
    <n v="1537175.19"/>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6000"/>
    <n v="0"/>
    <n v="6000"/>
    <n v="0"/>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7411846"/>
    <n v="26555866.610000003"/>
    <n v="36196172.109999999"/>
    <n v="26076751.890000001"/>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703180"/>
    <n v="7333086.3200000003"/>
    <n v="8038440.04"/>
    <n v="5833081.0199999996"/>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0"/>
    <n v="427665"/>
    <n v="431790"/>
    <n v="52290"/>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48500000"/>
    <n v="29585998"/>
    <n v="48500000"/>
    <n v="0"/>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60000"/>
    <n v="240796.22"/>
    <n v="425000"/>
    <n v="220746.22"/>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24065000"/>
    <n v="0"/>
    <n v="24000000"/>
    <n v="0"/>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20000000"/>
    <n v="55984384"/>
    <n v="20000000"/>
    <n v="0"/>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en blanco)"/>
    <s v="99 - MULTIPROVINCIAL"/>
    <n v="10000"/>
    <n v="88932.37"/>
    <n v="65300.01"/>
    <n v="88932.37"/>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en blanco)"/>
    <s v="99 - MULTIPROVINCIAL"/>
    <n v="1000000"/>
    <n v="2424999.9900000002"/>
    <n v="2425000.02"/>
    <n v="2424999.9900000002"/>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309800"/>
    <n v="640000"/>
    <n v="111000"/>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en blanco)"/>
    <s v="99 - MULTIPROVINCIAL"/>
    <n v="49237000"/>
    <n v="56809.919999999998"/>
    <n v="49237000"/>
    <n v="56809.919999999998"/>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en blanco)"/>
    <s v="99 - MULTIPROVINCIAL"/>
    <n v="105500"/>
    <n v="0"/>
    <n v="247100"/>
    <n v="0"/>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en blanco)"/>
    <s v="99 - MULTIPROVINCIAL"/>
    <n v="128534"/>
    <n v="169675.46000000002"/>
    <n v="356481.47"/>
    <n v="88347.47"/>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en blanco)"/>
    <s v="99 - MULTIPROVINCIAL"/>
    <n v="727556"/>
    <n v="0"/>
    <n v="727556"/>
    <n v="0"/>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en blanco)"/>
    <s v="99 - MULTIPROVINCIAL"/>
    <n v="17300000"/>
    <n v="27282.78"/>
    <n v="17200000"/>
    <n v="27282.78"/>
  </r>
  <r>
    <s v="2023"/>
    <x v="0"/>
    <x v="0"/>
    <x v="1"/>
    <x v="8"/>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en blanco)"/>
    <s v="99 - MULTIPROVINCIAL"/>
    <n v="23068000"/>
    <n v="1080661.72"/>
    <n v="23068000"/>
    <n v="0"/>
  </r>
  <r>
    <s v="2023"/>
    <x v="0"/>
    <x v="0"/>
    <x v="1"/>
    <x v="8"/>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en blanco)"/>
    <s v="99 - MULTIPROVINCIAL"/>
    <n v="0"/>
    <n v="0"/>
    <n v="1270000"/>
    <n v="0"/>
  </r>
  <r>
    <s v="2023"/>
    <x v="0"/>
    <x v="0"/>
    <x v="1"/>
    <x v="8"/>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en blanco)"/>
    <s v="99 - MULTIPROVINCIAL"/>
    <n v="30400000"/>
    <n v="0"/>
    <n v="30400000"/>
    <n v="0"/>
  </r>
  <r>
    <s v="2023"/>
    <x v="0"/>
    <x v="0"/>
    <x v="1"/>
    <x v="8"/>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334000"/>
    <n v="0"/>
    <n v="334000"/>
    <n v="0"/>
  </r>
  <r>
    <s v="2023"/>
    <x v="0"/>
    <x v="0"/>
    <x v="1"/>
    <x v="8"/>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149996"/>
    <n v="0"/>
    <n v="149996"/>
    <n v="0"/>
  </r>
  <r>
    <s v="2023"/>
    <x v="0"/>
    <x v="0"/>
    <x v="1"/>
    <x v="8"/>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38000"/>
    <n v="0"/>
    <n v="38000"/>
    <n v="0"/>
  </r>
  <r>
    <s v="2023"/>
    <x v="0"/>
    <x v="0"/>
    <x v="1"/>
    <x v="8"/>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6 - BIENES MUEBLES, INMUEBLES E INTANGIBLES"/>
    <s v="2.6.1 - MOBILIARIO Y EQUIPO"/>
    <s v="S"/>
    <s v="00 - N/A"/>
    <s v="10 - FONDO GENERAL"/>
    <s v="(en blanco)"/>
    <s v="99 - MULTIPROVINCIAL"/>
    <n v="191920"/>
    <n v="0"/>
    <n v="191920"/>
    <n v="0"/>
  </r>
  <r>
    <s v="2023"/>
    <x v="0"/>
    <x v="0"/>
    <x v="1"/>
    <x v="8"/>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en blanco)"/>
    <s v="99 - MULTIPROVINCIAL"/>
    <n v="145000"/>
    <n v="0"/>
    <n v="145000"/>
    <n v="0"/>
  </r>
  <r>
    <s v="2023"/>
    <x v="0"/>
    <x v="0"/>
    <x v="1"/>
    <x v="8"/>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en blanco)"/>
    <s v="99 - MULTIPROVINCIAL"/>
    <n v="5172482"/>
    <n v="0"/>
    <n v="168000"/>
    <n v="0"/>
  </r>
  <r>
    <s v="2023"/>
    <x v="0"/>
    <x v="0"/>
    <x v="1"/>
    <x v="8"/>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en blanco)"/>
    <s v="99 - MULTIPROVINCIAL"/>
    <n v="9786241"/>
    <n v="200339.01"/>
    <n v="200339.00999999978"/>
    <n v="200339.01"/>
  </r>
  <r>
    <s v="2023"/>
    <x v="0"/>
    <x v="0"/>
    <x v="1"/>
    <x v="8"/>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en blanco)"/>
    <s v="99 - MULTIPROVINCIAL"/>
    <n v="380000"/>
    <n v="0"/>
    <n v="0"/>
    <n v="0"/>
  </r>
  <r>
    <s v="2023"/>
    <x v="0"/>
    <x v="0"/>
    <x v="1"/>
    <x v="8"/>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565000"/>
    <n v="0"/>
    <n v="565000"/>
    <n v="0"/>
  </r>
  <r>
    <s v="2023"/>
    <x v="0"/>
    <x v="0"/>
    <x v="1"/>
    <x v="8"/>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2825000"/>
    <n v="0"/>
    <n v="2825000"/>
    <n v="0"/>
  </r>
  <r>
    <s v="2023"/>
    <x v="0"/>
    <x v="0"/>
    <x v="1"/>
    <x v="8"/>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0"/>
    <n v="206009.33000000002"/>
    <n v="206009.34000000003"/>
    <n v="46156.69"/>
  </r>
  <r>
    <s v="2023"/>
    <x v="0"/>
    <x v="0"/>
    <x v="1"/>
    <x v="8"/>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100000"/>
    <n v="5338.32"/>
    <n v="14852"/>
    <n v="5338.32"/>
  </r>
  <r>
    <s v="2023"/>
    <x v="0"/>
    <x v="0"/>
    <x v="1"/>
    <x v="8"/>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000000"/>
    <n v="0"/>
    <n v="0"/>
    <n v="0"/>
  </r>
  <r>
    <s v="2023"/>
    <x v="0"/>
    <x v="0"/>
    <x v="1"/>
    <x v="8"/>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n v="19764188.41"/>
    <n v="0"/>
  </r>
  <r>
    <s v="2023"/>
    <x v="0"/>
    <x v="0"/>
    <x v="1"/>
    <x v="8"/>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7000000"/>
    <n v="0"/>
    <n v="3716406"/>
    <n v="0"/>
  </r>
  <r>
    <s v="2023"/>
    <x v="0"/>
    <x v="0"/>
    <x v="1"/>
    <x v="8"/>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5 - MAQUINARIA, OTROS EQUIPOS Y HERRAMIENTAS"/>
    <s v="N"/>
    <s v="00 - N/A"/>
    <s v="10 - FONDO GENERAL"/>
    <s v="(en blanco)"/>
    <s v="99 - MULTIPROVINCIAL"/>
    <n v="0"/>
    <n v="0"/>
    <n v="0"/>
    <n v="0"/>
  </r>
  <r>
    <s v="2023"/>
    <x v="0"/>
    <x v="0"/>
    <x v="1"/>
    <x v="8"/>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8 - BIENES INTANGIBLES"/>
    <s v="N"/>
    <s v="00 - N/A"/>
    <s v="10 - FONDO GENERAL"/>
    <s v="(en blanco)"/>
    <s v="99 - MULTIPROVINCIAL"/>
    <n v="5928904"/>
    <n v="500000"/>
    <n v="500000"/>
    <n v="0"/>
  </r>
  <r>
    <s v="2023"/>
    <x v="0"/>
    <x v="0"/>
    <x v="1"/>
    <x v="8"/>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N"/>
    <s v="00 - N/A"/>
    <s v="10 - FONDO GENERAL"/>
    <s v="(en blanco)"/>
    <s v="99 - MULTIPROVINCIAL"/>
    <n v="0"/>
    <n v="0"/>
    <n v="0"/>
    <n v="0"/>
  </r>
  <r>
    <s v="2023"/>
    <x v="0"/>
    <x v="0"/>
    <x v="1"/>
    <x v="8"/>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n v="44070000"/>
    <n v="0"/>
  </r>
  <r>
    <s v="2023"/>
    <x v="0"/>
    <x v="0"/>
    <x v="1"/>
    <x v="8"/>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0"/>
    <n v="159666.01"/>
    <n v="159670"/>
    <n v="159666.01"/>
  </r>
  <r>
    <s v="2023"/>
    <x v="0"/>
    <x v="0"/>
    <x v="1"/>
    <x v="8"/>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en blanco)"/>
    <s v="99 - MULTIPROVINCIAL"/>
    <n v="0"/>
    <n v="243769.33000000002"/>
    <n v="347884"/>
    <n v="83916.69"/>
  </r>
  <r>
    <s v="2023"/>
    <x v="0"/>
    <x v="0"/>
    <x v="1"/>
    <x v="8"/>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en blanco)"/>
    <s v="99 - MULTIPROVINCIAL"/>
    <n v="0"/>
    <n v="0"/>
    <n v="9952"/>
    <n v="0"/>
  </r>
  <r>
    <s v="2023"/>
    <x v="0"/>
    <x v="0"/>
    <x v="1"/>
    <x v="8"/>
    <s v="2 - Poder Ejecutivo"/>
    <s v="0207 - MINISTERIO DE SALUD PÚBLICA Y ASISTENCIA SOCIAL"/>
    <s v="0001 - MINISTERIO DE SALUD PUBLICA Y ASISTENCIA SOCIAL"/>
    <s v="4 - SERVICIOS SOCIALES"/>
    <s v="4.2 - Salud"/>
    <s v="4.2.98 - Investigación y desarrollo relacionados con la salud"/>
    <s v="2.6 - BIENES MUEBLES, INMUEBLES E INTANGIBLES"/>
    <s v="2.6.1 - MOBILIARIO Y EQUIPO"/>
    <s v="N"/>
    <s v="00 - N/A"/>
    <s v="10 - FONDO GENERAL"/>
    <s v="(en blanco)"/>
    <s v="99 - MULTIPROVINCIAL"/>
    <n v="98000"/>
    <n v="0"/>
    <n v="98000"/>
    <n v="0"/>
  </r>
  <r>
    <s v="2023"/>
    <x v="0"/>
    <x v="0"/>
    <x v="1"/>
    <x v="8"/>
    <s v="2 - Poder Ejecutivo"/>
    <s v="0207 - MINISTERIO DE SALUD PÚBLICA Y ASISTENCIA SOCIAL"/>
    <s v="0001 - MINISTERIO DE SALUD PUBLICA Y ASISTENCIA SOCIAL"/>
    <s v="4 - SERVICIOS SOCIALES"/>
    <s v="4.2 - Salud"/>
    <s v="4.2.98 - Investigación y desarrollo relacionados con la salud"/>
    <s v="2.6 - BIENES MUEBLES, INMUEBLES E INTANGIBLES"/>
    <s v="2.6.1 - MOBILIARIO Y EQUIPO"/>
    <s v="N"/>
    <s v="00 - N/A"/>
    <s v="10 - FONDO GENERAL"/>
    <s v="(en blanco)"/>
    <s v="99 - MULTIPROVINCIAL"/>
    <n v="42000"/>
    <n v="0"/>
    <n v="42000"/>
    <n v="0"/>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en blanco)"/>
    <s v="99 - MULTIPROVINCIAL"/>
    <n v="24332778"/>
    <n v="14233501.559999997"/>
    <n v="18858932.719999999"/>
    <n v="5254200.34"/>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en blanco)"/>
    <s v="99 - MULTIPROVINCIAL"/>
    <n v="0"/>
    <n v="751697.69"/>
    <n v="1420000"/>
    <n v="743046"/>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en blanco)"/>
    <s v="99 - MULTIPROVINCIAL"/>
    <n v="50413469"/>
    <n v="41169993.460000001"/>
    <n v="51786468.609999999"/>
    <n v="37676070.780000001"/>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en blanco)"/>
    <s v="99 - MULTIPROVINCIAL"/>
    <n v="2574610"/>
    <n v="2367597.6800000002"/>
    <n v="3143005.1"/>
    <n v="2367597.6800000002"/>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en blanco)"/>
    <s v="99 - MULTIPROVINCIAL"/>
    <n v="1600000"/>
    <n v="545389.17999999993"/>
    <n v="709600"/>
    <n v="34422.699999999997"/>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667500"/>
    <n v="1482602.7999999998"/>
    <n v="1844970"/>
    <n v="1424602.7999999998"/>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560000"/>
    <n v="927344.02"/>
    <n v="1463488"/>
    <n v="927344.02"/>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0"/>
    <n v="218211.5"/>
    <n v="263000"/>
    <n v="3304"/>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en blanco)"/>
    <s v="99 - MULTIPROVINCIAL"/>
    <n v="8041400"/>
    <n v="1180017.3699999999"/>
    <n v="1753194"/>
    <n v="668690.33000000007"/>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en blanco)"/>
    <s v="99 - MULTIPROVINCIAL"/>
    <n v="41913147"/>
    <n v="0"/>
    <n v="300922"/>
    <n v="0"/>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en blanco)"/>
    <s v="99 - MULTIPROVINCIAL"/>
    <n v="1602000"/>
    <n v="868693.64999999991"/>
    <n v="2664390"/>
    <n v="434390.97"/>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70 - DONACION EXTERNA"/>
    <s v="(en blanco)"/>
    <s v="99 - MULTIPROVINCIAL"/>
    <n v="0"/>
    <n v="0"/>
    <n v="7627500"/>
    <n v="0"/>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2995000"/>
    <n v="0"/>
    <n v="40000000"/>
    <n v="0"/>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3000000"/>
    <n v="3418769.75"/>
    <n v="5741341"/>
    <n v="3094269.75"/>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0"/>
    <n v="0"/>
    <n v="5900000"/>
    <n v="0"/>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70 - DONACION EXTERNA"/>
    <s v="(en blanco)"/>
    <s v="99 - MULTIPROVINCIAL"/>
    <n v="0"/>
    <n v="0"/>
    <n v="9035065.4800000004"/>
    <n v="0"/>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1200000"/>
    <n v="15912.3"/>
    <n v="18062.040000000037"/>
    <n v="0"/>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50000"/>
    <n v="2290038.29"/>
    <n v="3018023"/>
    <n v="1679952.45"/>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0"/>
    <n v="206500"/>
    <n v="207000"/>
    <n v="0"/>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4750000"/>
    <n v="483800"/>
    <n v="8618848.9000000004"/>
    <n v="483800"/>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100000"/>
    <n v="1603429.99"/>
    <n v="2576680"/>
    <n v="1405189.99"/>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800000"/>
    <n v="381725"/>
    <n v="580932"/>
    <n v="211805"/>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3920000"/>
    <n v="524064.39"/>
    <n v="2110071"/>
    <n v="524064.39"/>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300000"/>
    <n v="1223200.24"/>
    <n v="1554533"/>
    <n v="959040.3600000001"/>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3700000"/>
    <n v="610546.67999999993"/>
    <n v="705700"/>
    <n v="610546.68000000005"/>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50 - CRÉDITO INTERNO"/>
    <s v="(en blanco)"/>
    <s v="99 - MULTIPROVINCIAL"/>
    <n v="0"/>
    <n v="4425000"/>
    <n v="4425000"/>
    <n v="0"/>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en blanco)"/>
    <s v="99 - MULTIPROVINCIAL"/>
    <n v="0"/>
    <n v="226551.74"/>
    <n v="548000"/>
    <n v="226551.74"/>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en blanco)"/>
    <s v="99 - MULTIPROVINCIAL"/>
    <n v="3750000"/>
    <n v="609688.68999999994"/>
    <n v="900848"/>
    <n v="0"/>
  </r>
  <r>
    <s v="2023"/>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560000"/>
    <n v="135022.68"/>
    <n v="195100"/>
    <n v="67511.34"/>
  </r>
  <r>
    <s v="2023"/>
    <x v="0"/>
    <x v="0"/>
    <x v="1"/>
    <x v="8"/>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en blanco)"/>
    <s v="99 - MULTIPROVINCIAL"/>
    <n v="33803163"/>
    <n v="138839424.84"/>
    <n v="171352451.97"/>
    <n v="15417240.359999999"/>
  </r>
  <r>
    <s v="2023"/>
    <x v="0"/>
    <x v="0"/>
    <x v="1"/>
    <x v="8"/>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en blanco)"/>
    <s v="99 - MULTIPROVINCIAL"/>
    <n v="5350000"/>
    <n v="0"/>
    <n v="0"/>
    <n v="0"/>
  </r>
  <r>
    <s v="2023"/>
    <x v="0"/>
    <x v="0"/>
    <x v="1"/>
    <x v="8"/>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70 - DONACION EXTERNA"/>
    <s v="(en blanco)"/>
    <s v="99 - MULTIPROVINCIAL"/>
    <n v="36922653"/>
    <n v="0"/>
    <n v="21365433.43"/>
    <n v="0"/>
  </r>
  <r>
    <s v="2023"/>
    <x v="0"/>
    <x v="0"/>
    <x v="1"/>
    <x v="8"/>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70 - DONACION EXTERNA"/>
    <s v="(en blanco)"/>
    <s v="99 - MULTIPROVINCIAL"/>
    <n v="0"/>
    <n v="0"/>
    <n v="504083.83"/>
    <n v="0"/>
  </r>
  <r>
    <s v="2023"/>
    <x v="0"/>
    <x v="0"/>
    <x v="1"/>
    <x v="8"/>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en blanco)"/>
    <s v="99 - MULTIPROVINCIAL"/>
    <n v="5120500"/>
    <n v="587876"/>
    <n v="4920500"/>
    <n v="587876"/>
  </r>
  <r>
    <s v="2023"/>
    <x v="0"/>
    <x v="0"/>
    <x v="1"/>
    <x v="8"/>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en blanco)"/>
    <s v="99 - MULTIPROVINCIAL"/>
    <n v="6225000"/>
    <n v="3856219.4000000004"/>
    <n v="6225000"/>
    <n v="1259140.24"/>
  </r>
  <r>
    <s v="2023"/>
    <x v="0"/>
    <x v="0"/>
    <x v="1"/>
    <x v="8"/>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en blanco)"/>
    <s v="99 - MULTIPROVINCIAL"/>
    <n v="265000"/>
    <n v="29500"/>
    <n v="265000"/>
    <n v="29500"/>
  </r>
  <r>
    <s v="2023"/>
    <x v="0"/>
    <x v="0"/>
    <x v="1"/>
    <x v="8"/>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en blanco)"/>
    <s v="99 - MULTIPROVINCIAL"/>
    <n v="2400000"/>
    <n v="0"/>
    <n v="2400000"/>
    <n v="0"/>
  </r>
  <r>
    <s v="2023"/>
    <x v="0"/>
    <x v="0"/>
    <x v="1"/>
    <x v="8"/>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en blanco)"/>
    <s v="99 - MULTIPROVINCIAL"/>
    <n v="0"/>
    <n v="0"/>
    <n v="2268326.15"/>
    <n v="0"/>
  </r>
  <r>
    <s v="2023"/>
    <x v="0"/>
    <x v="0"/>
    <x v="1"/>
    <x v="8"/>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en blanco)"/>
    <s v="99 - MULTIPROVINCIAL"/>
    <n v="0"/>
    <n v="0"/>
    <n v="2400486.9300000002"/>
    <n v="0"/>
  </r>
  <r>
    <s v="2023"/>
    <x v="0"/>
    <x v="0"/>
    <x v="1"/>
    <x v="8"/>
    <s v="2 - Poder Ejecutivo"/>
    <s v="0207 - MINISTERIO DE SALUD PÚBLICA Y ASISTENCIA SOCIAL"/>
    <s v="0007 - CONSEJO NACIONAL PARA EL VIH SIDA"/>
    <s v="4 - SERVICIOS SOCIALES"/>
    <s v="4.2 - Salud"/>
    <s v="4.2.03 - Servicios de la salud pública y prevención de la salud"/>
    <s v="2.6 - BIENES MUEBLES, INMUEBLES E INTANGIBLES"/>
    <s v="2.6.2 - MOBILIARIO Y EQUIPO DE AUDIO, AUDIOVISUAL, RECREATIVO Y EDUCACIONAL"/>
    <s v="S"/>
    <s v="00 - N/A"/>
    <s v="10 - FONDO GENERAL"/>
    <s v="(en blanco)"/>
    <s v="99 - MULTIPROVINCIAL"/>
    <n v="90000"/>
    <n v="0"/>
    <n v="90000"/>
    <n v="0"/>
  </r>
  <r>
    <s v="2023"/>
    <x v="0"/>
    <x v="0"/>
    <x v="1"/>
    <x v="8"/>
    <s v="2 - Poder Ejecutivo"/>
    <s v="0207 - MINISTERIO DE SALUD PÚBLICA Y ASISTENCIA SOCIAL"/>
    <s v="0007 - CONSEJO NACIONAL PARA EL VIH SIDA"/>
    <s v="4 - SERVICIOS SOCIALES"/>
    <s v="4.2 - Salud"/>
    <s v="4.2.03 - Servicios de la salud pública y prevención de la salud"/>
    <s v="2.6 - BIENES MUEBLES, INMUEBLES E INTANGIBLES"/>
    <s v="2.6.3 - EQUIPO E INSTRUMENTAL, CIENTÍFICO Y LABORATORIO"/>
    <s v="S"/>
    <s v="00 - N/A"/>
    <s v="70 - DONACION EXTERNA"/>
    <s v="(en blanco)"/>
    <s v="99 - MULTIPROVINCIAL"/>
    <n v="2606460"/>
    <n v="0"/>
    <n v="6317592.0999999996"/>
    <n v="0"/>
  </r>
  <r>
    <s v="2023"/>
    <x v="0"/>
    <x v="0"/>
    <x v="1"/>
    <x v="8"/>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en blanco)"/>
    <s v="99 - MULTIPROVINCIAL"/>
    <n v="3600000"/>
    <n v="3596800"/>
    <n v="3600000"/>
    <n v="3596800"/>
  </r>
  <r>
    <s v="2023"/>
    <x v="0"/>
    <x v="0"/>
    <x v="1"/>
    <x v="8"/>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70 - DONACION EXTERNA"/>
    <s v="(en blanco)"/>
    <s v="99 - MULTIPROVINCIAL"/>
    <n v="0"/>
    <n v="0"/>
    <n v="5872137.6699999999"/>
    <n v="0"/>
  </r>
  <r>
    <s v="2023"/>
    <x v="0"/>
    <x v="0"/>
    <x v="1"/>
    <x v="8"/>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en blanco)"/>
    <s v="99 - MULTIPROVINCIAL"/>
    <n v="15000"/>
    <n v="0"/>
    <n v="15000"/>
    <n v="0"/>
  </r>
  <r>
    <s v="2023"/>
    <x v="0"/>
    <x v="0"/>
    <x v="1"/>
    <x v="8"/>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en blanco)"/>
    <s v="99 - MULTIPROVINCIAL"/>
    <n v="0"/>
    <n v="898133.4"/>
    <n v="2000000"/>
    <n v="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en blanco)"/>
    <s v="99 - MULTIPROVINCIAL"/>
    <n v="4650128"/>
    <n v="3861542.61"/>
    <n v="4450128"/>
    <n v="2546415.1999999997"/>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en blanco)"/>
    <s v="99 - MULTIPROVINCIAL"/>
    <n v="40277500"/>
    <n v="6182693.3100000005"/>
    <n v="4875567"/>
    <n v="5611068.8599999994"/>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en blanco)"/>
    <s v="99 - MULTIPROVINCIAL"/>
    <n v="6000000"/>
    <n v="3809701.66"/>
    <n v="5300000"/>
    <n v="3787753.66"/>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en blanco)"/>
    <s v="99 - MULTIPROVINCIAL"/>
    <n v="2489527"/>
    <n v="61671.76"/>
    <n v="2489527"/>
    <n v="61671.76"/>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400000"/>
    <n v="289336"/>
    <n v="400000"/>
    <n v="27730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0000"/>
    <n v="443835.12"/>
    <n v="710000"/>
    <n v="443835.12"/>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0"/>
    <n v="155170"/>
    <n v="200000"/>
    <n v="15517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en blanco)"/>
    <s v="99 - MULTIPROVINCIAL"/>
    <n v="77200"/>
    <n v="0"/>
    <n v="7725856"/>
    <n v="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en blanco)"/>
    <s v="99 - MULTIPROVINCIAL"/>
    <n v="0"/>
    <n v="0"/>
    <n v="605600"/>
    <n v="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en blanco)"/>
    <s v="99 - MULTIPROVINCIAL"/>
    <n v="0"/>
    <n v="0"/>
    <n v="764930"/>
    <n v="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21500000"/>
    <n v="28470960"/>
    <n v="28471500"/>
    <n v="2847096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50000"/>
    <n v="0"/>
    <n v="150000"/>
    <n v="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500000"/>
    <n v="0"/>
    <n v="500000"/>
    <n v="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20000"/>
    <n v="0"/>
    <n v="20000"/>
    <n v="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90000"/>
    <n v="0"/>
    <n v="90000"/>
    <n v="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1508245"/>
    <n v="290775.59999999998"/>
    <n v="308245"/>
    <n v="290775.59999999998"/>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2000000"/>
    <n v="0"/>
    <n v="1772.1400000001304"/>
    <n v="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1000000"/>
    <n v="1726727.8599999999"/>
    <n v="1726727.8599999999"/>
    <n v="1726727.85"/>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80000"/>
    <n v="84252"/>
    <n v="84252"/>
    <n v="84252"/>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9500000"/>
    <n v="4245262.4000000004"/>
    <n v="5000000"/>
    <n v="4245262.4000000004"/>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1194053"/>
    <n v="841096.52"/>
    <n v="1381801"/>
    <n v="809826.52"/>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466500"/>
    <n v="131924"/>
    <n v="466500"/>
    <n v="131924"/>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en blanco)"/>
    <s v="99 - MULTIPROVINCIAL"/>
    <n v="480055"/>
    <n v="0"/>
    <n v="480055"/>
    <n v="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en blanco)"/>
    <s v="99 - MULTIPROVINCIAL"/>
    <n v="23275000"/>
    <n v="0"/>
    <n v="11275000"/>
    <n v="0"/>
  </r>
  <r>
    <s v="2023"/>
    <x v="0"/>
    <x v="0"/>
    <x v="1"/>
    <x v="8"/>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100000"/>
    <n v="0"/>
    <n v="100000"/>
    <n v="0"/>
  </r>
  <r>
    <s v="2023"/>
    <x v="0"/>
    <x v="0"/>
    <x v="1"/>
    <x v="8"/>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en blanco)"/>
    <s v="99 - MULTIPROVINCIAL"/>
    <n v="30000000"/>
    <n v="10073307.449999999"/>
    <n v="30000000"/>
    <n v="10073307.449999999"/>
  </r>
  <r>
    <s v="2023"/>
    <x v="0"/>
    <x v="0"/>
    <x v="1"/>
    <x v="8"/>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en blanco)"/>
    <s v="99 - MULTIPROVINCIAL"/>
    <n v="1500000"/>
    <n v="0"/>
    <n v="1500000"/>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1 - MOBILIARIO Y EQUIPO"/>
    <s v="N"/>
    <s v="00 - N/A"/>
    <s v="10 - FONDO GENERAL"/>
    <s v="(en blanco)"/>
    <s v="99 - MULTIPROVINCIAL"/>
    <n v="200000"/>
    <n v="109630.26"/>
    <n v="77800.040000000037"/>
    <n v="97680.4"/>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1 - MOBILIARIO Y EQUIPO"/>
    <s v="N"/>
    <s v="00 - N/A"/>
    <s v="10 - FONDO GENERAL"/>
    <s v="(en blanco)"/>
    <s v="99 - MULTIPROVINCIAL"/>
    <n v="0"/>
    <n v="0"/>
    <n v="110000"/>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1 - MOBILIARIO Y EQUIPO"/>
    <s v="N"/>
    <s v="00 - N/A"/>
    <s v="10 - FONDO GENERAL"/>
    <s v="(en blanco)"/>
    <s v="99 - MULTIPROVINCIAL"/>
    <n v="200000"/>
    <n v="375290.47"/>
    <n v="411900"/>
    <n v="375290.47"/>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1 - MOBILIARIO Y EQUIPO"/>
    <s v="N"/>
    <s v="00 - N/A"/>
    <s v="10 - FONDO GENERAL"/>
    <s v="(en blanco)"/>
    <s v="99 - MULTIPROVINCIAL"/>
    <n v="60000"/>
    <n v="0"/>
    <n v="52396"/>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1 - MOBILIARIO Y EQUIPO"/>
    <s v="N"/>
    <s v="00 - N/A"/>
    <s v="70 - DONACION EXTERNA"/>
    <s v="(en blanco)"/>
    <s v="99 - MULTIPROVINCIAL"/>
    <n v="0"/>
    <n v="1711404.96"/>
    <n v="5000000"/>
    <n v="76153.490000000005"/>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1 - MOBILIARIO Y EQUIPO"/>
    <s v="N"/>
    <s v="00 - N/A"/>
    <s v="70 - DONACION EXTERNA"/>
    <s v="(en blanco)"/>
    <s v="99 - MULTIPROVINCIAL"/>
    <n v="0"/>
    <n v="19741971.640000001"/>
    <n v="23344677.380000003"/>
    <n v="19741971.640000001"/>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1 - MOBILIARIO Y EQUIPO"/>
    <s v="N"/>
    <s v="00 - N/A"/>
    <s v="70 - DONACION EXTERNA"/>
    <s v="(en blanco)"/>
    <s v="99 - MULTIPROVINCIAL"/>
    <n v="0"/>
    <n v="0"/>
    <n v="214975.15"/>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0"/>
    <n v="28320"/>
    <n v="41985"/>
    <n v="944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0"/>
    <n v="0"/>
    <n v="40000"/>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2 - MOBILIARIO Y EQUIPO DE AUDIO, AUDIOVISUAL, RECREATIVO Y EDUCACIONAL"/>
    <s v="N"/>
    <s v="00 - N/A"/>
    <s v="70 - DONACION EXTERNA"/>
    <s v="(en blanco)"/>
    <s v="99 - MULTIPROVINCIAL"/>
    <n v="0"/>
    <n v="1431047.6"/>
    <n v="1531047.6"/>
    <n v="1431047.6"/>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2 - MOBILIARIO Y EQUIPO DE AUDIO, AUDIOVISUAL, RECREATIVO Y EDUCACIONAL"/>
    <s v="N"/>
    <s v="00 - N/A"/>
    <s v="70 - DONACION EXTERNA"/>
    <s v="(en blanco)"/>
    <s v="99 - MULTIPROVINCIAL"/>
    <n v="0"/>
    <n v="0"/>
    <n v="328768"/>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2 - MOBILIARIO Y EQUIPO DE AUDIO, AUDIOVISUAL, RECREATIVO Y EDUCACIONAL"/>
    <s v="N"/>
    <s v="00 - N/A"/>
    <s v="70 - DONACION EXTERNA"/>
    <s v="(en blanco)"/>
    <s v="99 - MULTIPROVINCIAL"/>
    <n v="0"/>
    <n v="31249.94"/>
    <n v="1745249.94"/>
    <n v="31249.94"/>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2 - MOBILIARIO Y EQUIPO DE AUDIO, AUDIOVISUAL, RECREATIVO Y EDUCACIONAL"/>
    <s v="N"/>
    <s v="00 - N/A"/>
    <s v="70 - DONACION EXTERNA"/>
    <s v="(en blanco)"/>
    <s v="99 - MULTIPROVINCIAL"/>
    <n v="0"/>
    <n v="3314545.26"/>
    <n v="5499185.9900000002"/>
    <n v="1627164.95"/>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3 - EQUIPO E INSTRUMENTAL, CIENTÍFICO Y LABORATORIO"/>
    <s v="N"/>
    <s v="00 - N/A"/>
    <s v="10 - FONDO GENERAL"/>
    <s v="(en blanco)"/>
    <s v="99 - MULTIPROVINCIAL"/>
    <n v="90000"/>
    <n v="284545.68"/>
    <n v="295624.40000000002"/>
    <n v="284545.68"/>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3 - EQUIPO E INSTRUMENTAL, CIENTÍFICO Y LABORATORIO"/>
    <s v="N"/>
    <s v="00 - N/A"/>
    <s v="70 - DONACION EXTERNA"/>
    <s v="(en blanco)"/>
    <s v="99 - MULTIPROVINCIAL"/>
    <n v="0"/>
    <n v="0"/>
    <n v="381126.6"/>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4 - VEHÍCULOS Y EQUIPO DE TRANSPORTE, TRACCIÓN Y ELEVACIÓN"/>
    <s v="N"/>
    <s v="00 - N/A"/>
    <s v="70 - DONACION EXTERNA"/>
    <s v="(en blanco)"/>
    <s v="99 - MULTIPROVINCIAL"/>
    <n v="0"/>
    <n v="0"/>
    <n v="3500000"/>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4 - VEHÍCULOS Y EQUIPO DE TRANSPORTE, TRACCIÓN Y ELEVACIÓN"/>
    <s v="N"/>
    <s v="00 - N/A"/>
    <s v="70 - DONACION EXTERNA"/>
    <s v="(en blanco)"/>
    <s v="99 - MULTIPROVINCIAL"/>
    <n v="0"/>
    <n v="0"/>
    <n v="305140"/>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10 - FONDO GENERAL"/>
    <s v="(en blanco)"/>
    <s v="99 - MULTIPROVINCIAL"/>
    <n v="9000"/>
    <n v="4956"/>
    <n v="24000"/>
    <n v="4956"/>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10 - FONDO GENERAL"/>
    <s v="(en blanco)"/>
    <s v="99 - MULTIPROVINCIAL"/>
    <n v="250000"/>
    <n v="97447.24"/>
    <n v="120000"/>
    <n v="97447.24"/>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10 - FONDO GENERAL"/>
    <s v="(en blanco)"/>
    <s v="99 - MULTIPROVINCIAL"/>
    <n v="500000"/>
    <n v="0"/>
    <n v="0"/>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10 - FONDO GENERAL"/>
    <s v="(en blanco)"/>
    <s v="99 - MULTIPROVINCIAL"/>
    <n v="0"/>
    <n v="963009.8"/>
    <n v="1084567"/>
    <n v="963009.8"/>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10 - FONDO GENERAL"/>
    <s v="(en blanco)"/>
    <s v="99 - MULTIPROVINCIAL"/>
    <n v="0"/>
    <n v="318600"/>
    <n v="448404"/>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10 - FONDO GENERAL"/>
    <s v="(en blanco)"/>
    <s v="99 - MULTIPROVINCIAL"/>
    <n v="80000"/>
    <n v="71410.960000000006"/>
    <n v="199160"/>
    <n v="71410.959999999992"/>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10 - FONDO GENERAL"/>
    <s v="(en blanco)"/>
    <s v="99 - MULTIPROVINCIAL"/>
    <n v="20000"/>
    <n v="714131.28"/>
    <n v="725000"/>
    <n v="142826.25"/>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70 - DONACION EXTERNA"/>
    <s v="(en blanco)"/>
    <s v="99 - MULTIPROVINCIAL"/>
    <n v="0"/>
    <n v="0"/>
    <n v="58300"/>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70 - DONACION EXTERNA"/>
    <s v="(en blanco)"/>
    <s v="99 - MULTIPROVINCIAL"/>
    <n v="0"/>
    <n v="0"/>
    <n v="350000"/>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70 - DONACION EXTERNA"/>
    <s v="(en blanco)"/>
    <s v="99 - MULTIPROVINCIAL"/>
    <n v="0"/>
    <n v="801723.45"/>
    <n v="1401723.45"/>
    <n v="801723.45"/>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70 - DONACION EXTERNA"/>
    <s v="(en blanco)"/>
    <s v="99 - MULTIPROVINCIAL"/>
    <n v="0"/>
    <n v="5121.2"/>
    <n v="200000"/>
    <n v="5121.2"/>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70 - DONACION EXTERNA"/>
    <s v="(en blanco)"/>
    <s v="99 - MULTIPROVINCIAL"/>
    <n v="0"/>
    <n v="410000"/>
    <n v="500000"/>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6 - EQUIPOS DE DEFENSA Y SEGURIDAD"/>
    <s v="N"/>
    <s v="00 - N/A"/>
    <s v="10 - FONDO GENERAL"/>
    <s v="(en blanco)"/>
    <s v="99 - MULTIPROVINCIAL"/>
    <n v="746753"/>
    <n v="708000"/>
    <n v="746753"/>
    <n v="0"/>
  </r>
  <r>
    <s v="2023"/>
    <x v="0"/>
    <x v="0"/>
    <x v="1"/>
    <x v="8"/>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6 - EQUIPOS DE DEFENSA Y SEGURIDAD"/>
    <s v="N"/>
    <s v="00 - N/A"/>
    <s v="10 - FONDO GENERAL"/>
    <s v="(en blanco)"/>
    <s v="99 - MULTIPROVINCIAL"/>
    <n v="450000"/>
    <n v="42500.04"/>
    <n v="71000"/>
    <n v="42500.04"/>
  </r>
  <r>
    <s v="2023"/>
    <x v="0"/>
    <x v="0"/>
    <x v="1"/>
    <x v="8"/>
    <s v="2 - Poder Ejecutivo"/>
    <s v="0207 - MINISTERIO DE SALUD PÚBLICA Y ASISTENCIA SOCIAL"/>
    <s v="0031 - CENTRO DE ATENCION INTEGRAL PARA LA DISCAPACIDAD (CAID)"/>
    <s v="4 - SERVICIOS SOCIALES"/>
    <s v="4.2 - Salud"/>
    <s v="4.2.99 - Planificación, gestión y supervisión de la salud"/>
    <s v="2.7 - OBRAS"/>
    <s v="2.7.1 - OBRAS EN EDIFICACIONES"/>
    <s v="N"/>
    <s v="00 - N/A"/>
    <s v="10 - FONDO GENERAL"/>
    <s v="(en blanco)"/>
    <s v="99 - MULTIPROVINCIAL"/>
    <n v="300000"/>
    <n v="0"/>
    <n v="0"/>
    <n v="0"/>
  </r>
  <r>
    <s v="2023"/>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en blanco)"/>
    <s v="99 - MULTIPROVINCIAL"/>
    <n v="0"/>
    <n v="2600147"/>
    <n v="2700000"/>
    <n v="0"/>
  </r>
  <r>
    <s v="2023"/>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en blanco)"/>
    <s v="99 - MULTIPROVINCIAL"/>
    <n v="0"/>
    <n v="1689406"/>
    <n v="1667560"/>
    <n v="337881.2"/>
  </r>
  <r>
    <s v="2023"/>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en blanco)"/>
    <s v="99 - MULTIPROVINCIAL"/>
    <n v="0"/>
    <n v="828548.33000000007"/>
    <n v="1050000"/>
    <n v="2832"/>
  </r>
  <r>
    <s v="2023"/>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0"/>
    <n v="161862.96"/>
    <n v="300000"/>
    <n v="0"/>
  </r>
  <r>
    <s v="2023"/>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1000000"/>
    <n v="332722.49"/>
    <n v="12000000"/>
    <n v="332722.49"/>
  </r>
  <r>
    <s v="2023"/>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en blanco)"/>
    <s v="99 - MULTIPROVINCIAL"/>
    <n v="1000000"/>
    <n v="0"/>
    <n v="0"/>
    <n v="0"/>
  </r>
  <r>
    <s v="2023"/>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en blanco)"/>
    <s v="99 - MULTIPROVINCIAL"/>
    <n v="1400000"/>
    <n v="0"/>
    <n v="250000"/>
    <n v="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en blanco)"/>
    <s v="99 - MULTIPROVINCIAL"/>
    <n v="1000000"/>
    <n v="477465.11"/>
    <n v="1000000"/>
    <n v="477465.11"/>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en blanco)"/>
    <s v="99 - MULTIPROVINCIAL"/>
    <n v="200000"/>
    <n v="502680"/>
    <n v="600000"/>
    <n v="50268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en blanco)"/>
    <s v="99 - MULTIPROVINCIAL"/>
    <n v="8000000"/>
    <n v="9999.32"/>
    <n v="0"/>
    <n v="9999.32"/>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en blanco)"/>
    <s v="99 - MULTIPROVINCIAL"/>
    <n v="900000"/>
    <n v="114369.38"/>
    <n v="400000"/>
    <n v="114369.38"/>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en blanco)"/>
    <s v="99 - MULTIPROVINCIAL"/>
    <n v="1800000"/>
    <n v="157469.1"/>
    <n v="300000"/>
    <n v="157469.1"/>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en blanco)"/>
    <s v="99 - MULTIPROVINCIAL"/>
    <n v="0"/>
    <n v="0"/>
    <n v="2100000"/>
    <n v="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en blanco)"/>
    <s v="99 - MULTIPROVINCIAL"/>
    <n v="850000"/>
    <n v="76700"/>
    <n v="200000"/>
    <n v="7670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en blanco)"/>
    <s v="99 - MULTIPROVINCIAL"/>
    <n v="500000"/>
    <n v="0"/>
    <n v="30000"/>
    <n v="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en blanco)"/>
    <s v="99 - MULTIPROVINCIAL"/>
    <n v="500000"/>
    <n v="0"/>
    <n v="400000"/>
    <n v="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en blanco)"/>
    <s v="99 - MULTIPROVINCIAL"/>
    <n v="33397678"/>
    <n v="33971175.200000003"/>
    <n v="38127876"/>
    <n v="33971175.200000003"/>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en blanco)"/>
    <s v="99 - MULTIPROVINCIAL"/>
    <n v="600000"/>
    <n v="0"/>
    <n v="200000"/>
    <n v="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en blanco)"/>
    <s v="99 - MULTIPROVINCIAL"/>
    <n v="750000"/>
    <n v="682878.27"/>
    <n v="750000"/>
    <n v="682873.17"/>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en blanco)"/>
    <s v="99 - MULTIPROVINCIAL"/>
    <n v="15000000"/>
    <n v="13580000"/>
    <n v="13600000"/>
    <n v="1358000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en blanco)"/>
    <s v="99 - MULTIPROVINCIAL"/>
    <n v="0"/>
    <n v="11800"/>
    <n v="100000"/>
    <n v="1180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en blanco)"/>
    <s v="99 - MULTIPROVINCIAL"/>
    <n v="500000"/>
    <n v="0"/>
    <n v="0"/>
    <n v="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1200000"/>
    <n v="0"/>
    <n v="0"/>
    <n v="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900000"/>
    <n v="224506.8"/>
    <n v="213836.33999999997"/>
    <n v="224506.8"/>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0"/>
    <n v="270000"/>
    <n v="1300000"/>
    <n v="27000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200000"/>
    <n v="10704859.550000001"/>
    <n v="10950000"/>
    <n v="10704859.550000001"/>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3400000"/>
    <n v="9734789.540000001"/>
    <n v="9893000"/>
    <n v="8907379.7400000002"/>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50000"/>
    <n v="39560.089999999997"/>
    <n v="150000"/>
    <n v="39560.089999999997"/>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550000"/>
    <n v="5580"/>
    <n v="150000"/>
    <n v="558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en blanco)"/>
    <s v="99 - MULTIPROVINCIAL"/>
    <n v="0"/>
    <n v="0"/>
    <n v="400000"/>
    <n v="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en blanco)"/>
    <s v="99 - MULTIPROVINCIAL"/>
    <n v="0"/>
    <n v="78924.89"/>
    <n v="79000"/>
    <n v="78924.89"/>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en blanco)"/>
    <s v="99 - MULTIPROVINCIAL"/>
    <n v="0"/>
    <n v="2676214.89"/>
    <n v="12500000"/>
    <n v="2676214.89"/>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en blanco)"/>
    <s v="99 - MULTIPROVINCIAL"/>
    <n v="0"/>
    <n v="2121559.9500000002"/>
    <n v="9251000"/>
    <n v="2121559.9500000002"/>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en blanco)"/>
    <s v="99 - MULTIPROVINCIAL"/>
    <n v="0"/>
    <n v="288276.64"/>
    <n v="300000"/>
    <n v="288276.64"/>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en blanco)"/>
    <s v="99 - MULTIPROVINCIAL"/>
    <n v="200000"/>
    <n v="1217716.9099999999"/>
    <n v="1300000"/>
    <n v="1217716.9099999999"/>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20 - FONDOS CON DESTINO ESPECÍFICO"/>
    <s v="(en blanco)"/>
    <s v="99 - MULTIPROVINCIAL"/>
    <n v="0"/>
    <n v="304429.23"/>
    <n v="1904500"/>
    <n v="304429.23"/>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en blanco)"/>
    <s v="99 - MULTIPROVINCIAL"/>
    <n v="8600000"/>
    <n v="0"/>
    <n v="900000"/>
    <n v="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00000"/>
    <n v="0"/>
    <n v="100000"/>
    <n v="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en blanco)"/>
    <s v="99 - MULTIPROVINCIAL"/>
    <n v="0"/>
    <n v="3"/>
    <n v="1500000"/>
    <n v="0"/>
  </r>
  <r>
    <s v="2023"/>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en blanco)"/>
    <s v="99 - MULTIPROVINCIAL"/>
    <n v="0"/>
    <n v="0"/>
    <n v="3500000"/>
    <n v="0"/>
  </r>
  <r>
    <s v="2023"/>
    <x v="0"/>
    <x v="0"/>
    <x v="1"/>
    <x v="8"/>
    <s v="2 - Poder Ejecutivo"/>
    <s v="0208 - MINISTERIO DE DEPORTES Y RECREACIÓN"/>
    <s v="0001 - MINISTERIO DE DEPORTES Y RECREACIÓN"/>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0"/>
    <n v="0"/>
    <n v="50000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01 - DISTRITO NACIONAL"/>
    <n v="0"/>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01 - DISTRITO NACIONAL"/>
    <n v="23344189"/>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01 - DISTRITO NACIONAL"/>
    <n v="0"/>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01 - DISTRITO NACIONAL"/>
    <n v="600000"/>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01 - DISTRITO NACIONAL"/>
    <n v="150000"/>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99 - MULTIPROVINCIAL"/>
    <n v="11814670"/>
    <n v="7931639.54"/>
    <n v="9246989.5399999991"/>
    <n v="5212919.54"/>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99 - MULTIPROVINCIAL"/>
    <n v="0"/>
    <n v="0"/>
    <n v="6018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99 - MULTIPROVINCIAL"/>
    <n v="7451614"/>
    <n v="2060058.87"/>
    <n v="19744378.100000005"/>
    <n v="114240.05"/>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99 - MULTIPROVINCIAL"/>
    <n v="550000"/>
    <n v="550514"/>
    <n v="590131"/>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99 - MULTIPROVINCIAL"/>
    <n v="0"/>
    <n v="200119.15"/>
    <n v="216619.15000000002"/>
    <n v="200119.15"/>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en blanco)"/>
    <s v="01 - DISTRITO NACIONAL"/>
    <n v="0"/>
    <n v="717524.11"/>
    <n v="1218442.8799999999"/>
    <n v="687847.11"/>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en blanco)"/>
    <s v="01 - DISTRITO NACIONAL"/>
    <n v="0"/>
    <n v="0"/>
    <n v="10000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en blanco)"/>
    <s v="01 - DISTRITO NACIONAL"/>
    <n v="0"/>
    <n v="0"/>
    <n v="777.77999999999975"/>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en blanco)"/>
    <s v="01 - DISTRITO NACIONAL"/>
    <n v="0"/>
    <n v="0"/>
    <n v="137405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en blanco)"/>
    <s v="01 - DISTRITO NACIONAL"/>
    <n v="0"/>
    <n v="0"/>
    <n v="6018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en blanco)"/>
    <s v="01 - DISTRITO NACIONAL"/>
    <n v="0"/>
    <n v="0"/>
    <n v="312300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en blanco)"/>
    <s v="01 - DISTRITO NACIONAL"/>
    <n v="0"/>
    <n v="0"/>
    <n v="3894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en blanco)"/>
    <s v="01 - DISTRITO NACIONAL"/>
    <n v="0"/>
    <n v="55932"/>
    <n v="405932"/>
    <n v="55932"/>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en blanco)"/>
    <s v="99 - MULTIPROVINCIAL"/>
    <n v="490000"/>
    <n v="552722.62"/>
    <n v="1600352.71"/>
    <n v="552722.61"/>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en blanco)"/>
    <s v="99 - MULTIPROVINCIAL"/>
    <n v="530000"/>
    <n v="1392630.57"/>
    <n v="1433930.5699999998"/>
    <n v="500898.67"/>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en blanco)"/>
    <s v="99 - MULTIPROVINCIAL"/>
    <n v="0"/>
    <n v="0"/>
    <n v="267742"/>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en blanco)"/>
    <s v="01 - DISTRITO NACIONAL"/>
    <n v="44400"/>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en blanco)"/>
    <s v="01 - DISTRITO NACIONAL"/>
    <n v="0"/>
    <n v="184072.91999999998"/>
    <n v="230072.93"/>
    <n v="184072.92"/>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en blanco)"/>
    <s v="01 - DISTRITO NACIONAL"/>
    <n v="0"/>
    <n v="0"/>
    <n v="5310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10 - FONDO GENERAL"/>
    <s v="(en blanco)"/>
    <s v="01 - DISTRITO NACIONAL"/>
    <n v="0"/>
    <n v="36421.22"/>
    <n v="36421.22"/>
    <n v="100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10 - FONDO GENERAL"/>
    <s v="(en blanco)"/>
    <s v="99 - MULTIPROVINCIAL"/>
    <n v="54433"/>
    <n v="81733.36"/>
    <n v="153502"/>
    <n v="56702"/>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10 - FONDO GENERAL"/>
    <s v="(en blanco)"/>
    <s v="99 - MULTIPROVINCIAL"/>
    <n v="0"/>
    <n v="0"/>
    <n v="1062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en blanco)"/>
    <s v="01 - DISTRITO NACIONAL"/>
    <n v="46223"/>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en blanco)"/>
    <s v="99 - MULTIPROVINCIAL"/>
    <n v="37500000"/>
    <n v="31568400"/>
    <n v="37614647"/>
    <n v="3156840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en blanco)"/>
    <s v="99 - MULTIPROVINCIAL"/>
    <n v="0"/>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en blanco)"/>
    <s v="99 - MULTIPROVINCIAL"/>
    <n v="65000"/>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20 - FONDOS CON DESTINO ESPECÍFICO"/>
    <s v="(en blanco)"/>
    <s v="01 - DISTRITO NACIONAL"/>
    <n v="1712947"/>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20 - FONDOS CON DESTINO ESPECÍFICO"/>
    <s v="(en blanco)"/>
    <s v="01 - DISTRITO NACIONAL"/>
    <n v="0"/>
    <n v="53194.400000000001"/>
    <n v="53194.400000000001"/>
    <n v="53194.400000000001"/>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20 - FONDOS CON DESTINO ESPECÍFICO"/>
    <s v="(en blanco)"/>
    <s v="01 - DISTRITO NACIONAL"/>
    <n v="0"/>
    <n v="20685.400000000001"/>
    <n v="25685.4"/>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01 - DISTRITO NACIONAL"/>
    <n v="50000"/>
    <n v="23600"/>
    <n v="86992"/>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01 - DISTRITO NACIONAL"/>
    <n v="0"/>
    <n v="380000"/>
    <n v="38000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01 - DISTRITO NACIONAL"/>
    <n v="200000"/>
    <n v="0"/>
    <n v="100050.56"/>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01 - DISTRITO NACIONAL"/>
    <n v="200000"/>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01 - DISTRITO NACIONAL"/>
    <n v="0"/>
    <n v="0"/>
    <n v="42057.05"/>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0"/>
    <n v="0"/>
    <n v="1888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0"/>
    <n v="165973.01999999999"/>
    <n v="194973.02000000002"/>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6672000"/>
    <n v="2159999.9900000002"/>
    <n v="2160000"/>
    <n v="2159999.9900000002"/>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0"/>
    <n v="3116679.98"/>
    <n v="3333834.63"/>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0"/>
    <n v="0"/>
    <n v="220214.5"/>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0"/>
    <n v="0"/>
    <n v="119949.97"/>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0"/>
    <n v="105334.62"/>
    <n v="162773.6"/>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140600"/>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en blanco)"/>
    <s v="01 - DISTRITO NACIONAL"/>
    <n v="0"/>
    <n v="0"/>
    <n v="10000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en blanco)"/>
    <s v="01 - DISTRITO NACIONAL"/>
    <n v="0"/>
    <n v="0"/>
    <n v="213807.00999999992"/>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en blanco)"/>
    <s v="01 - DISTRITO NACIONAL"/>
    <n v="122861"/>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en blanco)"/>
    <s v="01 - DISTRITO NACIONAL"/>
    <n v="100000"/>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en blanco)"/>
    <s v="01 - DISTRITO NACIONAL"/>
    <n v="0"/>
    <n v="0"/>
    <n v="70000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en blanco)"/>
    <s v="01 - DISTRITO NACIONAL"/>
    <n v="0"/>
    <n v="0"/>
    <n v="194770.16999999998"/>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en blanco)"/>
    <s v="99 - MULTIPROVINCIAL"/>
    <n v="1540000"/>
    <n v="1486800"/>
    <n v="4195208.21"/>
    <n v="148680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20 - FONDOS CON DESTINO ESPECÍFICO"/>
    <s v="(en blanco)"/>
    <s v="01 - DISTRITO NACIONAL"/>
    <n v="0"/>
    <n v="2040223.6"/>
    <n v="2040223.6"/>
    <n v="2040223.5999999999"/>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10 - FONDO GENERAL"/>
    <s v="(en blanco)"/>
    <s v="99 - MULTIPROVINCIAL"/>
    <n v="2500000"/>
    <n v="0"/>
    <n v="0"/>
    <n v="0"/>
  </r>
  <r>
    <s v="2023"/>
    <x v="0"/>
    <x v="0"/>
    <x v="1"/>
    <x v="8"/>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70 - DONACION EXTERNA"/>
    <s v="(en blanco)"/>
    <s v="01 - DISTRITO NACIONAL"/>
    <n v="0"/>
    <n v="0"/>
    <n v="550001"/>
    <n v="0"/>
  </r>
  <r>
    <s v="2023"/>
    <x v="0"/>
    <x v="0"/>
    <x v="1"/>
    <x v="8"/>
    <s v="2 - Poder Ejecutivo"/>
    <s v="0209 - MINISTERIO DE TRABAJO"/>
    <s v="0001 - MINISTERIO DE TRABAJO"/>
    <s v="2 - SERVICIOS ECONÓMICOS"/>
    <s v="2.1 - Asuntos económicos, comerciales y laborales"/>
    <s v="2.1.03 - Asuntos laborales para fortalecer la autonomía económica de las mujeres"/>
    <s v="2.6 - BIENES MUEBLES, INMUEBLES E INTANGIBLES"/>
    <s v="2.6.1 - MOBILIARIO Y EQUIPO"/>
    <s v="N"/>
    <s v="00 - N/A"/>
    <s v="20 - FONDOS CON DESTINO ESPECÍFICO"/>
    <s v="(en blanco)"/>
    <s v="01 - DISTRITO NACIONAL"/>
    <n v="800000"/>
    <n v="0"/>
    <n v="0"/>
    <n v="0"/>
  </r>
  <r>
    <s v="2023"/>
    <x v="0"/>
    <x v="0"/>
    <x v="1"/>
    <x v="8"/>
    <s v="2 - Poder Ejecutivo"/>
    <s v="0209 - MINISTERIO DE TRABAJO"/>
    <s v="0001 - MINISTERIO DE TRABAJO"/>
    <s v="2 - SERVICIOS ECONÓMICOS"/>
    <s v="2.1 - Asuntos económicos, comerciales y laborales"/>
    <s v="2.1.03 - Asuntos laborales para fortalecer la autonomía económica de las mujeres"/>
    <s v="2.6 - BIENES MUEBLES, INMUEBLES E INTANGIBLES"/>
    <s v="2.6.6 - EQUIPOS DE DEFENSA Y SEGURIDAD"/>
    <s v="N"/>
    <s v="00 - N/A"/>
    <s v="20 - FONDOS CON DESTINO ESPECÍFICO"/>
    <s v="(en blanco)"/>
    <s v="01 - DISTRITO NACIONAL"/>
    <n v="0"/>
    <n v="800000"/>
    <n v="800000"/>
    <n v="800000"/>
  </r>
  <r>
    <s v="2023"/>
    <x v="0"/>
    <x v="0"/>
    <x v="1"/>
    <x v="8"/>
    <s v="2 - Poder Ejecutivo"/>
    <s v="0209 - MINISTERIO DE TRABAJO"/>
    <s v="0001 - MINISTERIO DE TRABAJO"/>
    <s v="4 - SERVICIOS SOCIALES"/>
    <s v="4.5 - Protección social"/>
    <s v="4.5.06 - Desempleo"/>
    <s v="2.6 - BIENES MUEBLES, INMUEBLES E INTANGIBLES"/>
    <s v="2.6.1 - MOBILIARIO Y EQUIPO"/>
    <s v="S"/>
    <s v="00 - N/A"/>
    <s v="60 - CREDITO EXTERNO"/>
    <s v="(en blanco)"/>
    <s v="25 - SANTIAGO"/>
    <n v="22288942"/>
    <n v="0"/>
    <n v="0"/>
    <n v="0"/>
  </r>
  <r>
    <s v="2023"/>
    <x v="0"/>
    <x v="0"/>
    <x v="1"/>
    <x v="8"/>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en blanco)"/>
    <s v="99 - MULTIPROVINCIAL"/>
    <n v="4056400"/>
    <n v="2317298.41"/>
    <n v="2327606.48"/>
    <n v="877974.65"/>
  </r>
  <r>
    <s v="2023"/>
    <x v="0"/>
    <x v="0"/>
    <x v="1"/>
    <x v="8"/>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en blanco)"/>
    <s v="99 - MULTIPROVINCIAL"/>
    <n v="70500607"/>
    <n v="0"/>
    <n v="607"/>
    <n v="0"/>
  </r>
  <r>
    <s v="2023"/>
    <x v="0"/>
    <x v="0"/>
    <x v="1"/>
    <x v="8"/>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en blanco)"/>
    <s v="99 - MULTIPROVINCIAL"/>
    <n v="5220208"/>
    <n v="88125334.499999985"/>
    <n v="88541808"/>
    <n v="80837358.429999977"/>
  </r>
  <r>
    <s v="2023"/>
    <x v="0"/>
    <x v="0"/>
    <x v="1"/>
    <x v="8"/>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en blanco)"/>
    <s v="99 - MULTIPROVINCIAL"/>
    <n v="163000"/>
    <n v="11977"/>
    <n v="163000"/>
    <n v="11977"/>
  </r>
  <r>
    <s v="2023"/>
    <x v="0"/>
    <x v="0"/>
    <x v="1"/>
    <x v="8"/>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en blanco)"/>
    <s v="99 - MULTIPROVINCIAL"/>
    <n v="154720"/>
    <n v="86163.6"/>
    <n v="154720"/>
    <n v="86163.6"/>
  </r>
  <r>
    <s v="2023"/>
    <x v="0"/>
    <x v="0"/>
    <x v="1"/>
    <x v="8"/>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750000"/>
    <n v="0"/>
    <n v="750000"/>
    <n v="0"/>
  </r>
  <r>
    <s v="2023"/>
    <x v="0"/>
    <x v="0"/>
    <x v="1"/>
    <x v="8"/>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200000"/>
    <n v="0"/>
    <n v="300000"/>
    <n v="0"/>
  </r>
  <r>
    <s v="2023"/>
    <x v="0"/>
    <x v="0"/>
    <x v="1"/>
    <x v="8"/>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200000"/>
    <n v="0"/>
    <n v="400000"/>
    <n v="0"/>
  </r>
  <r>
    <s v="2023"/>
    <x v="0"/>
    <x v="0"/>
    <x v="1"/>
    <x v="8"/>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0"/>
    <n v="200000"/>
    <n v="0"/>
  </r>
  <r>
    <s v="2023"/>
    <x v="0"/>
    <x v="0"/>
    <x v="1"/>
    <x v="8"/>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200000"/>
    <n v="12744"/>
    <n v="200000"/>
    <n v="12744"/>
  </r>
  <r>
    <s v="2023"/>
    <x v="0"/>
    <x v="0"/>
    <x v="1"/>
    <x v="8"/>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0"/>
    <n v="0"/>
    <n v="1412080"/>
    <n v="0"/>
  </r>
  <r>
    <s v="2023"/>
    <x v="0"/>
    <x v="0"/>
    <x v="1"/>
    <x v="8"/>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0"/>
    <n v="0"/>
    <n v="13792121"/>
    <n v="0"/>
  </r>
  <r>
    <s v="2023"/>
    <x v="0"/>
    <x v="0"/>
    <x v="1"/>
    <x v="8"/>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110000"/>
    <n v="823963.23"/>
    <n v="1100000"/>
    <n v="84220.85"/>
  </r>
  <r>
    <s v="2023"/>
    <x v="0"/>
    <x v="0"/>
    <x v="1"/>
    <x v="8"/>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100000"/>
    <n v="70092"/>
    <n v="100000"/>
    <n v="70092"/>
  </r>
  <r>
    <s v="2023"/>
    <x v="0"/>
    <x v="0"/>
    <x v="1"/>
    <x v="8"/>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58000000"/>
    <n v="1912017.62"/>
    <n v="15966217.620000001"/>
    <n v="1912017.62"/>
  </r>
  <r>
    <s v="2023"/>
    <x v="0"/>
    <x v="0"/>
    <x v="1"/>
    <x v="8"/>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570000"/>
    <n v="165790"/>
    <n v="170000"/>
    <n v="165790"/>
  </r>
  <r>
    <s v="2023"/>
    <x v="0"/>
    <x v="0"/>
    <x v="1"/>
    <x v="8"/>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350000"/>
    <n v="0"/>
    <n v="0"/>
    <n v="0"/>
  </r>
  <r>
    <s v="2023"/>
    <x v="0"/>
    <x v="0"/>
    <x v="1"/>
    <x v="8"/>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000000"/>
    <n v="0"/>
    <n v="0"/>
    <n v="0"/>
  </r>
  <r>
    <s v="2023"/>
    <x v="0"/>
    <x v="0"/>
    <x v="1"/>
    <x v="8"/>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4 - RECUPERACION DE LOS RECURSOS NATURALES EN LAS  SUB CUENCAS JAMAO Y VERAGUA"/>
    <s v="10 - FONDO GENERAL"/>
    <n v="14131"/>
    <s v="09 - ESPAILLAT"/>
    <n v="2500000"/>
    <n v="0"/>
    <n v="0"/>
    <n v="0"/>
  </r>
  <r>
    <s v="2023"/>
    <x v="0"/>
    <x v="0"/>
    <x v="1"/>
    <x v="8"/>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4 - RECUPERACION DE LOS RECURSOS NATURALES EN LAS  SUB CUENCAS JAMAO Y VERAGUA"/>
    <s v="10 - FONDO GENERAL"/>
    <n v="14131"/>
    <s v="09 - ESPAILLAT"/>
    <n v="500000"/>
    <n v="0"/>
    <n v="0"/>
    <n v="0"/>
  </r>
  <r>
    <s v="2023"/>
    <x v="0"/>
    <x v="0"/>
    <x v="1"/>
    <x v="8"/>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n v="14119"/>
    <s v="99 - MULTIPROVINCIAL"/>
    <n v="0"/>
    <n v="0"/>
    <n v="10732700"/>
    <n v="0"/>
  </r>
  <r>
    <s v="2023"/>
    <x v="0"/>
    <x v="0"/>
    <x v="1"/>
    <x v="8"/>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10500000"/>
    <n v="249422426.31"/>
    <n v="249674350.71000001"/>
    <n v="248176803.75999999"/>
  </r>
  <r>
    <s v="2023"/>
    <x v="0"/>
    <x v="0"/>
    <x v="1"/>
    <x v="8"/>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100000"/>
    <n v="770335.67999999993"/>
    <n v="1000000"/>
    <n v="363895.58"/>
  </r>
  <r>
    <s v="2023"/>
    <x v="0"/>
    <x v="0"/>
    <x v="1"/>
    <x v="8"/>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34800000"/>
    <n v="0"/>
    <n v="223927.3599999994"/>
    <n v="0"/>
  </r>
  <r>
    <s v="2023"/>
    <x v="0"/>
    <x v="0"/>
    <x v="1"/>
    <x v="8"/>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2500000"/>
    <n v="2922009.6"/>
    <n v="2500000"/>
    <n v="2922009.6"/>
  </r>
  <r>
    <s v="2023"/>
    <x v="0"/>
    <x v="0"/>
    <x v="1"/>
    <x v="8"/>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0"/>
    <n v="0"/>
    <n v="80000"/>
    <n v="0"/>
  </r>
  <r>
    <s v="2023"/>
    <x v="0"/>
    <x v="0"/>
    <x v="1"/>
    <x v="8"/>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0"/>
    <n v="326263.26"/>
    <n v="510000"/>
    <n v="0"/>
  </r>
  <r>
    <s v="2023"/>
    <x v="0"/>
    <x v="0"/>
    <x v="1"/>
    <x v="8"/>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2015000"/>
    <n v="89545.07"/>
    <n v="715000"/>
    <n v="89545.07"/>
  </r>
  <r>
    <s v="2023"/>
    <x v="0"/>
    <x v="0"/>
    <x v="1"/>
    <x v="8"/>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0"/>
    <n v="270690.54000000004"/>
    <n v="150000"/>
    <n v="157481.16999999998"/>
  </r>
  <r>
    <s v="2023"/>
    <x v="0"/>
    <x v="0"/>
    <x v="1"/>
    <x v="8"/>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130000"/>
    <n v="1310887.3599999999"/>
    <n v="1380000"/>
    <n v="1310887.3599999999"/>
  </r>
  <r>
    <s v="2023"/>
    <x v="0"/>
    <x v="0"/>
    <x v="1"/>
    <x v="8"/>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500000"/>
    <n v="333660.40000000002"/>
    <n v="700000"/>
    <n v="333660.40000000002"/>
  </r>
  <r>
    <s v="2023"/>
    <x v="0"/>
    <x v="0"/>
    <x v="1"/>
    <x v="8"/>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100000"/>
    <n v="50000"/>
    <n v="100000"/>
    <n v="50000"/>
  </r>
  <r>
    <s v="2023"/>
    <x v="0"/>
    <x v="0"/>
    <x v="1"/>
    <x v="8"/>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300000"/>
    <n v="0"/>
    <n v="300000"/>
    <n v="0"/>
  </r>
  <r>
    <s v="2023"/>
    <x v="0"/>
    <x v="0"/>
    <x v="1"/>
    <x v="8"/>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en blanco)"/>
    <s v="99 - MULTIPROVINCIAL"/>
    <n v="50000"/>
    <n v="20861.689999999999"/>
    <n v="50000"/>
    <n v="0"/>
  </r>
  <r>
    <s v="2023"/>
    <x v="0"/>
    <x v="0"/>
    <x v="1"/>
    <x v="8"/>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en blanco)"/>
    <s v="99 - MULTIPROVINCIAL"/>
    <n v="2000000"/>
    <n v="645000"/>
    <n v="645000"/>
    <n v="435000"/>
  </r>
  <r>
    <s v="2023"/>
    <x v="0"/>
    <x v="0"/>
    <x v="1"/>
    <x v="8"/>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en blanco)"/>
    <s v="99 - MULTIPROVINCIAL"/>
    <n v="500000"/>
    <n v="0"/>
    <n v="0"/>
    <n v="0"/>
  </r>
  <r>
    <s v="2023"/>
    <x v="0"/>
    <x v="0"/>
    <x v="1"/>
    <x v="8"/>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en blanco)"/>
    <s v="99 - MULTIPROVINCIAL"/>
    <n v="1500000"/>
    <n v="0"/>
    <n v="0"/>
    <n v="0"/>
  </r>
  <r>
    <s v="2023"/>
    <x v="0"/>
    <x v="0"/>
    <x v="1"/>
    <x v="8"/>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en blanco)"/>
    <s v="99 - MULTIPROVINCIAL"/>
    <n v="305471000"/>
    <n v="692054342.10000002"/>
    <n v="704599609.60000002"/>
    <n v="599949825.5"/>
  </r>
  <r>
    <s v="2023"/>
    <x v="0"/>
    <x v="0"/>
    <x v="1"/>
    <x v="8"/>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300000"/>
    <n v="0"/>
    <n v="300000"/>
    <n v="0"/>
  </r>
  <r>
    <s v="2023"/>
    <x v="0"/>
    <x v="0"/>
    <x v="1"/>
    <x v="8"/>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2500000"/>
    <n v="2244097.98"/>
    <n v="4500000"/>
    <n v="1390028"/>
  </r>
  <r>
    <s v="2023"/>
    <x v="0"/>
    <x v="0"/>
    <x v="1"/>
    <x v="8"/>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en blanco)"/>
    <s v="99 - MULTIPROVINCIAL"/>
    <n v="2000000"/>
    <n v="0"/>
    <n v="0"/>
    <n v="0"/>
  </r>
  <r>
    <s v="2023"/>
    <x v="0"/>
    <x v="0"/>
    <x v="1"/>
    <x v="8"/>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en blanco)"/>
    <s v="99 - MULTIPROVINCIAL"/>
    <n v="0"/>
    <n v="12000000"/>
    <n v="12000000"/>
    <n v="12000000"/>
  </r>
  <r>
    <s v="2023"/>
    <x v="0"/>
    <x v="0"/>
    <x v="1"/>
    <x v="8"/>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120000"/>
    <n v="0"/>
    <n v="120000"/>
    <n v="0"/>
  </r>
  <r>
    <s v="2023"/>
    <x v="0"/>
    <x v="0"/>
    <x v="1"/>
    <x v="8"/>
    <s v="2 - Poder Ejecutivo"/>
    <s v="0210 - MINISTERIO DE AGRICULTURA"/>
    <s v="0001 - MINISTERIO DE AGRICULTURA"/>
    <s v="2 - SERVICIOS ECONÓMICOS"/>
    <s v="2.2 - Agropecuaria, caza, pesca y silvicultura"/>
    <s v="2.2.01 - Agropecuaria"/>
    <s v="2.7 - OBRAS"/>
    <s v="2.7.1 - OBRAS EN EDIFICACIONES"/>
    <s v="N"/>
    <s v="00 - N/A"/>
    <s v="10 - FONDO GENERAL"/>
    <s v="(en blanco)"/>
    <s v="99 - MULTIPROVINCIAL"/>
    <n v="0"/>
    <n v="23623587.98"/>
    <n v="24240000"/>
    <n v="7393833.2000000002"/>
  </r>
  <r>
    <s v="2023"/>
    <x v="0"/>
    <x v="0"/>
    <x v="1"/>
    <x v="8"/>
    <s v="2 - Poder Ejecutivo"/>
    <s v="0210 - MINISTERIO DE AGRICULTURA"/>
    <s v="0001 - MINISTERIO DE AGRICULTURA"/>
    <s v="2 - SERVICIOS ECONÓMICOS"/>
    <s v="2.2 - Agropecuaria, caza, pesca y silvicultura"/>
    <s v="2.2.01 - Agropecuaria"/>
    <s v="2.7 - OBRAS"/>
    <s v="2.7.1 - OBRAS EN EDIFICACIONES"/>
    <s v="N"/>
    <s v="00 - N/A"/>
    <s v="10 - FONDO GENERAL"/>
    <s v="(en blanco)"/>
    <s v="99 - MULTIPROVINCIAL"/>
    <n v="500000"/>
    <n v="0"/>
    <n v="0"/>
    <n v="0"/>
  </r>
  <r>
    <s v="2023"/>
    <x v="0"/>
    <x v="0"/>
    <x v="1"/>
    <x v="8"/>
    <s v="2 - Poder Ejecutivo"/>
    <s v="0210 - MINISTERIO DE AGRICULTURA"/>
    <s v="0001 - MINISTERIO DE AGRICULTURA"/>
    <s v="2 - SERVICIOS ECONÓMICOS"/>
    <s v="2.2 - Agropecuaria, caza, pesca y silvicultura"/>
    <s v="2.2.01 - Agropecuaria"/>
    <s v="2.7 - OBRAS"/>
    <s v="2.7.1 - OBRAS EN EDIFICACIONES"/>
    <s v="N"/>
    <s v="00 - N/A"/>
    <s v="10 - FONDO GENERAL"/>
    <s v="(en blanco)"/>
    <s v="99 - MULTIPROVINCIAL"/>
    <n v="5366195"/>
    <n v="0"/>
    <n v="3366195"/>
    <n v="0"/>
  </r>
  <r>
    <s v="2023"/>
    <x v="0"/>
    <x v="0"/>
    <x v="1"/>
    <x v="8"/>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15000000"/>
    <n v="12421239.77"/>
    <n v="18000000"/>
    <n v="7933498.6099999994"/>
  </r>
  <r>
    <s v="2023"/>
    <x v="0"/>
    <x v="0"/>
    <x v="1"/>
    <x v="8"/>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n v="14131"/>
    <s v="09 - ESPAILLAT"/>
    <n v="500000"/>
    <n v="0"/>
    <n v="500000"/>
    <n v="0"/>
  </r>
  <r>
    <s v="2023"/>
    <x v="0"/>
    <x v="0"/>
    <x v="1"/>
    <x v="8"/>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0"/>
    <n v="0"/>
    <n v="4252247"/>
    <n v="0"/>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99 - MULTIPROVINCIAL"/>
    <n v="360000"/>
    <n v="1958114.75"/>
    <n v="2210000"/>
    <n v="1884411.94"/>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99 - MULTIPROVINCIAL"/>
    <n v="6779972"/>
    <n v="8006018.1799999997"/>
    <n v="8921972"/>
    <n v="3895499.7800000003"/>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99 - MULTIPROVINCIAL"/>
    <n v="387000"/>
    <n v="237944.64"/>
    <n v="387000"/>
    <n v="208798.64"/>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en blanco)"/>
    <s v="99 - MULTIPROVINCIAL"/>
    <n v="500000"/>
    <n v="0"/>
    <n v="0"/>
    <n v="0"/>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en blanco)"/>
    <s v="99 - MULTIPROVINCIAL"/>
    <n v="430000"/>
    <n v="0"/>
    <n v="430000"/>
    <n v="0"/>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en blanco)"/>
    <s v="99 - MULTIPROVINCIAL"/>
    <n v="953000"/>
    <n v="14414.88"/>
    <n v="14414.880000000005"/>
    <n v="14414.88"/>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en blanco)"/>
    <s v="99 - MULTIPROVINCIAL"/>
    <n v="1500000"/>
    <n v="0"/>
    <n v="100000"/>
    <n v="0"/>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en blanco)"/>
    <s v="99 - MULTIPROVINCIAL"/>
    <n v="8000000"/>
    <n v="0"/>
    <n v="3000000"/>
    <n v="0"/>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en blanco)"/>
    <s v="99 - MULTIPROVINCIAL"/>
    <n v="0"/>
    <n v="0"/>
    <n v="0"/>
    <n v="0"/>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en blanco)"/>
    <s v="99 - MULTIPROVINCIAL"/>
    <n v="0"/>
    <n v="0"/>
    <n v="120000"/>
    <n v="0"/>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en blanco)"/>
    <s v="99 - MULTIPROVINCIAL"/>
    <n v="0"/>
    <n v="3876148.99"/>
    <n v="4206549"/>
    <n v="3681148.98"/>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en blanco)"/>
    <s v="99 - MULTIPROVINCIAL"/>
    <n v="0"/>
    <n v="412760"/>
    <n v="543451"/>
    <n v="0"/>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en blanco)"/>
    <s v="99 - MULTIPROVINCIAL"/>
    <n v="3695280"/>
    <n v="0"/>
    <n v="0"/>
    <n v="0"/>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en blanco)"/>
    <s v="99 - MULTIPROVINCIAL"/>
    <n v="0"/>
    <n v="786392"/>
    <n v="810000"/>
    <n v="786392"/>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en blanco)"/>
    <s v="99 - MULTIPROVINCIAL"/>
    <n v="0"/>
    <n v="0"/>
    <n v="0"/>
    <n v="0"/>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en blanco)"/>
    <s v="99 - MULTIPROVINCIAL"/>
    <n v="2000000"/>
    <n v="0"/>
    <n v="0"/>
    <n v="0"/>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en blanco)"/>
    <s v="99 - MULTIPROVINCIAL"/>
    <n v="0"/>
    <n v="0"/>
    <n v="3000000"/>
    <n v="0"/>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50 - CRÉDITO INTERNO"/>
    <s v="(en blanco)"/>
    <s v="99 - MULTIPROVINCIAL"/>
    <n v="0"/>
    <n v="0"/>
    <n v="287000000"/>
    <n v="0"/>
  </r>
  <r>
    <s v="2023"/>
    <x v="0"/>
    <x v="0"/>
    <x v="1"/>
    <x v="8"/>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en blanco)"/>
    <s v="99 - MULTIPROVINCIAL"/>
    <n v="2244513"/>
    <n v="8911545.3900000006"/>
    <n v="8911546"/>
    <n v="7561246.6100000003"/>
  </r>
  <r>
    <s v="2023"/>
    <x v="0"/>
    <x v="0"/>
    <x v="1"/>
    <x v="8"/>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000000"/>
    <n v="419230.4"/>
    <n v="1400000"/>
    <n v="419230.4"/>
  </r>
  <r>
    <s v="2023"/>
    <x v="0"/>
    <x v="0"/>
    <x v="1"/>
    <x v="8"/>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400000"/>
    <n v="849714.31"/>
    <n v="1100000"/>
    <n v="808794.28"/>
  </r>
  <r>
    <s v="2023"/>
    <x v="0"/>
    <x v="0"/>
    <x v="1"/>
    <x v="8"/>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2500000"/>
    <n v="738053.14"/>
    <n v="2500000"/>
    <n v="738053.14"/>
  </r>
  <r>
    <s v="2023"/>
    <x v="0"/>
    <x v="0"/>
    <x v="1"/>
    <x v="8"/>
    <s v="2 - Poder Ejecutivo"/>
    <s v="0210 - MINISTERIO DE AGRICULTURA"/>
    <s v="0001 - MINISTERIO DE AGRICULTURA"/>
    <s v="4 - SERVICIOS SOCIALES"/>
    <s v="4.1 - Vivienda y servicios comunitarios"/>
    <s v="4.1.03 - Abastecimiento de agua potable"/>
    <s v="2.6 - BIENES MUEBLES, INMUEBLES E INTANGIBLES"/>
    <s v="2.6.1 - MOBILIARIO Y EQUIPO"/>
    <s v="N"/>
    <s v="00 - N/A"/>
    <s v="10 - FONDO GENERAL"/>
    <s v="(en blanco)"/>
    <s v="99 - MULTIPROVINCIAL"/>
    <n v="0"/>
    <n v="2919052.1899999995"/>
    <n v="3500000"/>
    <n v="1642253.72"/>
  </r>
  <r>
    <s v="2023"/>
    <x v="0"/>
    <x v="0"/>
    <x v="1"/>
    <x v="8"/>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en blanco)"/>
    <s v="99 - MULTIPROVINCIAL"/>
    <n v="41089100"/>
    <n v="0"/>
    <n v="0"/>
    <n v="0"/>
  </r>
  <r>
    <s v="2023"/>
    <x v="0"/>
    <x v="0"/>
    <x v="1"/>
    <x v="8"/>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en blanco)"/>
    <s v="99 - MULTIPROVINCIAL"/>
    <n v="0"/>
    <n v="0"/>
    <n v="0"/>
    <n v="0"/>
  </r>
  <r>
    <s v="2023"/>
    <x v="0"/>
    <x v="0"/>
    <x v="1"/>
    <x v="8"/>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en blanco)"/>
    <s v="99 - MULTIPROVINCIAL"/>
    <n v="0"/>
    <n v="2298408"/>
    <n v="2500000"/>
    <n v="0"/>
  </r>
  <r>
    <s v="2023"/>
    <x v="0"/>
    <x v="0"/>
    <x v="1"/>
    <x v="8"/>
    <s v="2 - Poder Ejecutivo"/>
    <s v="0210 - MINISTERIO DE AGRICULTURA"/>
    <s v="0001 - MINISTERIO DE AGRICULTURA"/>
    <s v="4 - SERVICIOS SOCIALES"/>
    <s v="4.4 - Educación"/>
    <s v="4.4.06 - Educación técnica"/>
    <s v="2.6 - BIENES MUEBLES, INMUEBLES E INTANGIBLES"/>
    <s v="2.6.1 - MOBILIARIO Y EQUIPO"/>
    <s v="N"/>
    <s v="00 - N/A"/>
    <s v="10 - FONDO GENERAL"/>
    <s v="(en blanco)"/>
    <s v="99 - MULTIPROVINCIAL"/>
    <n v="400000"/>
    <n v="160119"/>
    <n v="400000"/>
    <n v="160119"/>
  </r>
  <r>
    <s v="2023"/>
    <x v="0"/>
    <x v="0"/>
    <x v="1"/>
    <x v="8"/>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en blanco)"/>
    <s v="99 - MULTIPROVINCIAL"/>
    <n v="1580000"/>
    <n v="0"/>
    <n v="330000"/>
    <n v="0"/>
  </r>
  <r>
    <s v="2023"/>
    <x v="0"/>
    <x v="0"/>
    <x v="1"/>
    <x v="8"/>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en blanco)"/>
    <s v="99 - MULTIPROVINCIAL"/>
    <n v="100000"/>
    <n v="0"/>
    <n v="100000"/>
    <n v="0"/>
  </r>
  <r>
    <s v="2023"/>
    <x v="0"/>
    <x v="0"/>
    <x v="1"/>
    <x v="8"/>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en blanco)"/>
    <s v="99 - MULTIPROVINCIAL"/>
    <n v="0"/>
    <n v="703516"/>
    <n v="703516"/>
    <n v="631300"/>
  </r>
  <r>
    <s v="2023"/>
    <x v="0"/>
    <x v="0"/>
    <x v="1"/>
    <x v="8"/>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en blanco)"/>
    <s v="99 - MULTIPROVINCIAL"/>
    <n v="10000000"/>
    <n v="0"/>
    <n v="0"/>
    <n v="0"/>
  </r>
  <r>
    <s v="2023"/>
    <x v="0"/>
    <x v="0"/>
    <x v="1"/>
    <x v="8"/>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en blanco)"/>
    <s v="99 - MULTIPROVINCIAL"/>
    <n v="110000"/>
    <n v="0"/>
    <n v="110000"/>
    <n v="0"/>
  </r>
  <r>
    <s v="2023"/>
    <x v="0"/>
    <x v="0"/>
    <x v="1"/>
    <x v="8"/>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en blanco)"/>
    <s v="99 - MULTIPROVINCIAL"/>
    <n v="4650000"/>
    <n v="27435"/>
    <n v="27435"/>
    <n v="0"/>
  </r>
  <r>
    <s v="2023"/>
    <x v="0"/>
    <x v="0"/>
    <x v="1"/>
    <x v="8"/>
    <s v="2 - Poder Ejecutivo"/>
    <s v="0210 - MINISTERIO DE AGRICULTURA"/>
    <s v="0001 - MINISTERIO DE AGRICULTURA"/>
    <s v="4 - SERVICIOS SOCIALES"/>
    <s v="4.4 - Educación"/>
    <s v="4.4.06 - Educación técnica"/>
    <s v="2.7 - OBRAS"/>
    <s v="2.7.1 - OBRAS EN EDIFICACIONES"/>
    <s v="N"/>
    <s v="00 - N/A"/>
    <s v="10 - FONDO GENERAL"/>
    <s v="(en blanco)"/>
    <s v="99 - MULTIPROVINCIAL"/>
    <n v="76000000"/>
    <n v="75514104.650000006"/>
    <n v="75514104.650000006"/>
    <n v="35818345.100000001"/>
  </r>
  <r>
    <s v="2023"/>
    <x v="0"/>
    <x v="0"/>
    <x v="1"/>
    <x v="8"/>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en blanco)"/>
    <s v="99 - MULTIPROVINCIAL"/>
    <n v="500000"/>
    <n v="39825"/>
    <n v="270000"/>
    <n v="39825"/>
  </r>
  <r>
    <s v="2023"/>
    <x v="0"/>
    <x v="0"/>
    <x v="1"/>
    <x v="8"/>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en blanco)"/>
    <s v="99 - MULTIPROVINCIAL"/>
    <n v="1000000"/>
    <n v="2128665"/>
    <n v="1900000"/>
    <n v="1395885"/>
  </r>
  <r>
    <s v="2023"/>
    <x v="0"/>
    <x v="0"/>
    <x v="1"/>
    <x v="8"/>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en blanco)"/>
    <s v="99 - MULTIPROVINCIAL"/>
    <n v="300000"/>
    <n v="0"/>
    <n v="300000"/>
    <n v="0"/>
  </r>
  <r>
    <s v="2023"/>
    <x v="0"/>
    <x v="0"/>
    <x v="1"/>
    <x v="8"/>
    <s v="2 - Poder Ejecutivo"/>
    <s v="0210 - MINISTERIO DE AGRICULTURA"/>
    <s v="0001 - MINISTERIO DE AGRICULTURA"/>
    <s v="4 - SERVICIOS SOCIALES"/>
    <s v="4.6 - Equidad de género"/>
    <s v="4.6.01 - Acciones focalizada en mujeres"/>
    <s v="2.6 - BIENES MUEBLES, INMUEBLES E INTANGIBLES"/>
    <s v="2.6.4 - VEHÍCULOS Y EQUIPO DE TRANSPORTE, TRACCIÓN Y ELEVACIÓN"/>
    <s v="N"/>
    <s v="00 - N/A"/>
    <s v="10 - FONDO GENERAL"/>
    <s v="(en blanco)"/>
    <s v="99 - MULTIPROVINCIAL"/>
    <n v="6000000"/>
    <n v="0"/>
    <n v="0"/>
    <n v="0"/>
  </r>
  <r>
    <s v="2023"/>
    <x v="0"/>
    <x v="0"/>
    <x v="1"/>
    <x v="8"/>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en blanco)"/>
    <s v="99 - MULTIPROVINCIAL"/>
    <n v="500000"/>
    <n v="1202177.1600000001"/>
    <n v="1125602"/>
    <n v="3540"/>
  </r>
  <r>
    <s v="2023"/>
    <x v="0"/>
    <x v="0"/>
    <x v="1"/>
    <x v="8"/>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en blanco)"/>
    <s v="99 - MULTIPROVINCIAL"/>
    <n v="0"/>
    <n v="35282"/>
    <n v="53981"/>
    <n v="35282"/>
  </r>
  <r>
    <s v="2023"/>
    <x v="0"/>
    <x v="0"/>
    <x v="1"/>
    <x v="8"/>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en blanco)"/>
    <s v="99 - MULTIPROVINCIAL"/>
    <n v="3500000"/>
    <n v="1523689.1600000001"/>
    <n v="3157816"/>
    <n v="1523689.16"/>
  </r>
  <r>
    <s v="2023"/>
    <x v="0"/>
    <x v="0"/>
    <x v="1"/>
    <x v="8"/>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en blanco)"/>
    <s v="99 - MULTIPROVINCIAL"/>
    <n v="500000"/>
    <n v="657623.75"/>
    <n v="811628"/>
    <n v="649842.83000000007"/>
  </r>
  <r>
    <s v="2023"/>
    <x v="0"/>
    <x v="0"/>
    <x v="1"/>
    <x v="8"/>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en blanco)"/>
    <s v="99 - MULTIPROVINCIAL"/>
    <n v="60000"/>
    <n v="0"/>
    <n v="0"/>
    <n v="0"/>
  </r>
  <r>
    <s v="2023"/>
    <x v="0"/>
    <x v="0"/>
    <x v="1"/>
    <x v="8"/>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100000"/>
    <n v="0"/>
    <n v="100000"/>
    <n v="0"/>
  </r>
  <r>
    <s v="2023"/>
    <x v="0"/>
    <x v="0"/>
    <x v="1"/>
    <x v="8"/>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0"/>
    <n v="147972"/>
    <n v="147972"/>
    <n v="147972"/>
  </r>
  <r>
    <s v="2023"/>
    <x v="0"/>
    <x v="0"/>
    <x v="1"/>
    <x v="8"/>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en blanco)"/>
    <s v="99 - MULTIPROVINCIAL"/>
    <n v="1182319"/>
    <n v="0"/>
    <n v="51064"/>
    <n v="0"/>
  </r>
  <r>
    <s v="2023"/>
    <x v="0"/>
    <x v="0"/>
    <x v="1"/>
    <x v="8"/>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en blanco)"/>
    <s v="99 - MULTIPROVINCIAL"/>
    <n v="2233373"/>
    <n v="0"/>
    <n v="1000928"/>
    <n v="0"/>
  </r>
  <r>
    <s v="2023"/>
    <x v="0"/>
    <x v="0"/>
    <x v="1"/>
    <x v="8"/>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en blanco)"/>
    <s v="99 - MULTIPROVINCIAL"/>
    <n v="1243297"/>
    <n v="0"/>
    <n v="989297"/>
    <n v="0"/>
  </r>
  <r>
    <s v="2023"/>
    <x v="0"/>
    <x v="0"/>
    <x v="1"/>
    <x v="8"/>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7484400"/>
    <n v="5783999.9800000004"/>
    <n v="8934600"/>
    <n v="5783999.9800000004"/>
  </r>
  <r>
    <s v="2023"/>
    <x v="0"/>
    <x v="0"/>
    <x v="1"/>
    <x v="8"/>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800000"/>
    <n v="0"/>
    <n v="800000"/>
    <n v="0"/>
  </r>
  <r>
    <s v="2023"/>
    <x v="0"/>
    <x v="0"/>
    <x v="1"/>
    <x v="8"/>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S"/>
    <s v="02 - FORTALECIMIENTO DE LA CRIANZA OVICAPRINA EN LA REGIÓN FRONTERIZA DE LA RD"/>
    <s v="10 - FONDO GENERAL"/>
    <n v="14199"/>
    <s v="99 - MULTIPROVINCIAL"/>
    <n v="800000"/>
    <n v="0"/>
    <n v="800000"/>
    <n v="0"/>
  </r>
  <r>
    <s v="2023"/>
    <x v="0"/>
    <x v="0"/>
    <x v="1"/>
    <x v="8"/>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en blanco)"/>
    <s v="99 - MULTIPROVINCIAL"/>
    <n v="452800"/>
    <n v="74250"/>
    <n v="74250"/>
    <n v="74250"/>
  </r>
  <r>
    <s v="2023"/>
    <x v="0"/>
    <x v="0"/>
    <x v="1"/>
    <x v="8"/>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en blanco)"/>
    <s v="99 - MULTIPROVINCIAL"/>
    <n v="0"/>
    <n v="15281"/>
    <n v="15281"/>
    <n v="15281"/>
  </r>
  <r>
    <s v="2023"/>
    <x v="0"/>
    <x v="0"/>
    <x v="1"/>
    <x v="8"/>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en blanco)"/>
    <s v="99 - MULTIPROVINCIAL"/>
    <n v="0"/>
    <n v="0"/>
    <n v="300000"/>
    <n v="0"/>
  </r>
  <r>
    <s v="2023"/>
    <x v="0"/>
    <x v="0"/>
    <x v="1"/>
    <x v="8"/>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en blanco)"/>
    <s v="99 - MULTIPROVINCIAL"/>
    <n v="0"/>
    <n v="537650.02"/>
    <n v="500000"/>
    <n v="537650.02"/>
  </r>
  <r>
    <s v="2023"/>
    <x v="0"/>
    <x v="0"/>
    <x v="1"/>
    <x v="8"/>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en blanco)"/>
    <s v="99 - MULTIPROVINCIAL"/>
    <n v="0"/>
    <n v="107455.99"/>
    <n v="158000"/>
    <n v="107455.99"/>
  </r>
  <r>
    <s v="2023"/>
    <x v="0"/>
    <x v="0"/>
    <x v="1"/>
    <x v="8"/>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en blanco)"/>
    <s v="99 - MULTIPROVINCIAL"/>
    <n v="0"/>
    <n v="11147.6"/>
    <n v="52920"/>
    <n v="11147.6"/>
  </r>
  <r>
    <s v="2023"/>
    <x v="0"/>
    <x v="0"/>
    <x v="1"/>
    <x v="8"/>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en blanco)"/>
    <s v="99 - MULTIPROVINCIAL"/>
    <n v="200000"/>
    <n v="397504.24"/>
    <n v="411505"/>
    <n v="397504.24"/>
  </r>
  <r>
    <s v="2023"/>
    <x v="0"/>
    <x v="0"/>
    <x v="1"/>
    <x v="8"/>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en blanco)"/>
    <s v="99 - MULTIPROVINCIAL"/>
    <n v="200000"/>
    <n v="0"/>
    <n v="1109520"/>
    <n v="0"/>
  </r>
  <r>
    <s v="2023"/>
    <x v="0"/>
    <x v="0"/>
    <x v="1"/>
    <x v="8"/>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en blanco)"/>
    <s v="99 - MULTIPROVINCIAL"/>
    <n v="0"/>
    <n v="0"/>
    <n v="190000"/>
    <n v="0"/>
  </r>
  <r>
    <s v="2023"/>
    <x v="0"/>
    <x v="0"/>
    <x v="1"/>
    <x v="8"/>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en blanco)"/>
    <s v="99 - MULTIPROVINCIAL"/>
    <n v="2022956"/>
    <n v="744500"/>
    <n v="2022956"/>
    <n v="744500"/>
  </r>
  <r>
    <s v="2023"/>
    <x v="0"/>
    <x v="0"/>
    <x v="1"/>
    <x v="8"/>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883500"/>
    <n v="0"/>
    <n v="2883500"/>
    <n v="0"/>
  </r>
  <r>
    <s v="2023"/>
    <x v="0"/>
    <x v="0"/>
    <x v="1"/>
    <x v="8"/>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250000"/>
    <n v="231538.11"/>
    <n v="250000"/>
    <n v="231538.11000000002"/>
  </r>
  <r>
    <s v="2023"/>
    <x v="0"/>
    <x v="0"/>
    <x v="1"/>
    <x v="8"/>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500000"/>
    <n v="67957.7"/>
    <n v="200000"/>
    <n v="67957.7"/>
  </r>
  <r>
    <s v="2023"/>
    <x v="0"/>
    <x v="0"/>
    <x v="1"/>
    <x v="8"/>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70000"/>
    <n v="0"/>
    <n v="70000"/>
    <n v="0"/>
  </r>
  <r>
    <s v="2023"/>
    <x v="0"/>
    <x v="0"/>
    <x v="1"/>
    <x v="8"/>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0"/>
    <n v="3127.21"/>
    <n v="9100"/>
    <n v="3127.21"/>
  </r>
  <r>
    <s v="2023"/>
    <x v="0"/>
    <x v="0"/>
    <x v="1"/>
    <x v="8"/>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0"/>
    <n v="168177.52"/>
    <n v="185464"/>
    <n v="168177.16"/>
  </r>
  <r>
    <s v="2023"/>
    <x v="0"/>
    <x v="0"/>
    <x v="1"/>
    <x v="8"/>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0"/>
    <n v="0"/>
    <n v="7500"/>
    <n v="0"/>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en blanco)"/>
    <s v="99 - MULTIPROVINCIAL"/>
    <n v="150000"/>
    <n v="810603.02"/>
    <n v="1164975"/>
    <n v="586905.23"/>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en blanco)"/>
    <s v="99 - MULTIPROVINCIAL"/>
    <n v="0"/>
    <n v="182011.57"/>
    <n v="945500"/>
    <n v="182011.57"/>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en blanco)"/>
    <s v="99 - MULTIPROVINCIAL"/>
    <n v="200000"/>
    <n v="164521.5"/>
    <n v="182050"/>
    <n v="164521.5"/>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en blanco)"/>
    <s v="99 - MULTIPROVINCIAL"/>
    <n v="0"/>
    <n v="30814.5"/>
    <n v="30890"/>
    <n v="30814.5"/>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en blanco)"/>
    <s v="99 - MULTIPROVINCIAL"/>
    <n v="100000"/>
    <n v="331757.98"/>
    <n v="664000"/>
    <n v="331757.98"/>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en blanco)"/>
    <s v="99 - MULTIPROVINCIAL"/>
    <n v="100000"/>
    <n v="73102.44"/>
    <n v="235000"/>
    <n v="73102.44"/>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en blanco)"/>
    <s v="99 - MULTIPROVINCIAL"/>
    <n v="80000"/>
    <n v="0"/>
    <n v="0"/>
    <n v="0"/>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200000"/>
    <n v="0"/>
    <n v="1800"/>
    <n v="0"/>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0"/>
    <n v="0"/>
    <n v="18000"/>
    <n v="0"/>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200000"/>
    <n v="0"/>
    <n v="0"/>
    <n v="0"/>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0"/>
    <n v="290280"/>
    <n v="270000"/>
    <n v="109740"/>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100000"/>
    <n v="1505965.47"/>
    <n v="1695000"/>
    <n v="1505965.47"/>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100000"/>
    <n v="60387.82"/>
    <n v="59000"/>
    <n v="8467.82"/>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100000"/>
    <n v="53962.04"/>
    <n v="74200"/>
    <n v="53962.04"/>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0"/>
    <n v="5062.2"/>
    <n v="5000"/>
    <n v="5062.2"/>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en blanco)"/>
    <s v="99 - MULTIPROVINCIAL"/>
    <n v="50000"/>
    <n v="0"/>
    <n v="0"/>
    <n v="0"/>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en blanco)"/>
    <s v="99 - MULTIPROVINCIAL"/>
    <n v="50000"/>
    <n v="0"/>
    <n v="0"/>
    <n v="0"/>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en blanco)"/>
    <s v="99 - MULTIPROVINCIAL"/>
    <n v="1400000"/>
    <n v="347145"/>
    <n v="347155"/>
    <n v="296115"/>
  </r>
  <r>
    <s v="2023"/>
    <x v="0"/>
    <x v="0"/>
    <x v="1"/>
    <x v="8"/>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en blanco)"/>
    <s v="99 - MULTIPROVINCIAL"/>
    <n v="150000"/>
    <n v="0"/>
    <n v="0"/>
    <n v="0"/>
  </r>
  <r>
    <s v="2023"/>
    <x v="0"/>
    <x v="0"/>
    <x v="1"/>
    <x v="8"/>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en blanco)"/>
    <s v="99 - MULTIPROVINCIAL"/>
    <n v="0"/>
    <n v="1611384.75"/>
    <n v="1766800"/>
    <n v="896800"/>
  </r>
  <r>
    <s v="2023"/>
    <x v="0"/>
    <x v="0"/>
    <x v="1"/>
    <x v="8"/>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0 - REHABILITACIÓN Y CONSTRUCCIÓN AYUDANTÍA DEL MINISTERIO DE OBRAS PÚBLICAS EN LA PROVINCIA DE SAN PEDRO DE MACORIS"/>
    <s v="10 - FONDO GENERAL"/>
    <n v="13975"/>
    <s v="23 - SAN PEDRO DE MACORIS"/>
    <n v="0"/>
    <n v="0"/>
    <n v="0"/>
    <n v="0"/>
  </r>
  <r>
    <s v="2023"/>
    <x v="0"/>
    <x v="0"/>
    <x v="1"/>
    <x v="8"/>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41 - REHABILITACIÓN Y CONSTRUCCIÓN AYUDANTÍA DEL MINISTERIO DE OBRAS PÚBLICAS EN LA PROVINCIA DE PUERTO PLATA"/>
    <s v="50 - CRÉDITO INTERNO"/>
    <n v="13974"/>
    <s v="18 - PUERTO PLATA"/>
    <n v="0"/>
    <n v="0"/>
    <n v="0"/>
    <n v="0"/>
  </r>
  <r>
    <s v="2023"/>
    <x v="0"/>
    <x v="0"/>
    <x v="1"/>
    <x v="8"/>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50 - CRÉDITO INTERNO"/>
    <n v="15383"/>
    <s v="11 - LA ALTAGRACIA"/>
    <n v="0"/>
    <n v="0"/>
    <n v="10000000"/>
    <n v="0"/>
  </r>
  <r>
    <s v="2023"/>
    <x v="0"/>
    <x v="0"/>
    <x v="1"/>
    <x v="8"/>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n v="16152"/>
    <s v="01 - DISTRITO NACIONAL"/>
    <n v="0"/>
    <n v="57108829.18"/>
    <n v="80000000"/>
    <n v="2820656.98"/>
  </r>
  <r>
    <s v="2023"/>
    <x v="0"/>
    <x v="0"/>
    <x v="1"/>
    <x v="8"/>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8851628"/>
    <n v="3961849.77"/>
    <n v="3961849.7699999996"/>
    <n v="3961849.77"/>
  </r>
  <r>
    <s v="2023"/>
    <x v="0"/>
    <x v="0"/>
    <x v="1"/>
    <x v="8"/>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0"/>
    <n v="46477321.649999999"/>
    <n v="60000000"/>
    <n v="46477321.649999999"/>
  </r>
  <r>
    <s v="2023"/>
    <x v="0"/>
    <x v="0"/>
    <x v="1"/>
    <x v="8"/>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513130378"/>
    <n v="651095091.82000005"/>
    <n v="715092620.25"/>
    <n v="651095091.82000005"/>
  </r>
  <r>
    <s v="2023"/>
    <x v="0"/>
    <x v="0"/>
    <x v="1"/>
    <x v="8"/>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50 - CRÉDITO INTERNO"/>
    <n v="13637"/>
    <s v="32 - SANTO DOMINGO"/>
    <n v="0"/>
    <n v="243222916.91"/>
    <n v="250000000"/>
    <n v="243222916.91"/>
  </r>
  <r>
    <s v="2023"/>
    <x v="0"/>
    <x v="0"/>
    <x v="1"/>
    <x v="8"/>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325000000"/>
    <n v="184598605.02000004"/>
    <n v="191134525.86000001"/>
    <n v="184598605.02000004"/>
  </r>
  <r>
    <s v="2023"/>
    <x v="0"/>
    <x v="0"/>
    <x v="1"/>
    <x v="8"/>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0"/>
    <n v="0"/>
    <n v="0"/>
    <n v="0"/>
  </r>
  <r>
    <s v="2023"/>
    <x v="0"/>
    <x v="0"/>
    <x v="1"/>
    <x v="8"/>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50 - CRÉDITO INTERNO"/>
    <n v="13978"/>
    <s v="04 - BARAHONA"/>
    <n v="0"/>
    <n v="0"/>
    <n v="15000000"/>
    <n v="0"/>
  </r>
  <r>
    <s v="2023"/>
    <x v="0"/>
    <x v="0"/>
    <x v="1"/>
    <x v="8"/>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0"/>
    <n v="17251562.780000001"/>
    <n v="17251562.780000001"/>
    <n v="17251562.780000001"/>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en blanco)"/>
    <s v="99 - MULTIPROVINCIAL"/>
    <n v="10000000"/>
    <n v="18499953.639999993"/>
    <n v="17000000"/>
    <n v="9805489.8399999999"/>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en blanco)"/>
    <s v="99 - MULTIPROVINCIAL"/>
    <n v="10000000"/>
    <n v="358800.24"/>
    <n v="800000"/>
    <n v="358800.24"/>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en blanco)"/>
    <s v="99 - MULTIPROVINCIAL"/>
    <n v="0"/>
    <n v="53562033.82"/>
    <n v="63109488"/>
    <n v="52237752.149999999"/>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en blanco)"/>
    <s v="99 - MULTIPROVINCIAL"/>
    <n v="5000000"/>
    <n v="5215509.3100000005"/>
    <n v="8000000"/>
    <n v="276490.93"/>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en blanco)"/>
    <s v="99 - MULTIPROVINCIAL"/>
    <n v="4278529"/>
    <n v="1698987.0699999998"/>
    <n v="278529"/>
    <n v="597500.97"/>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en blanco)"/>
    <s v="99 - MULTIPROVINCIAL"/>
    <n v="10000000"/>
    <n v="2985232.93"/>
    <n v="3000000"/>
    <n v="1097232.9300000002"/>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en blanco)"/>
    <s v="99 - MULTIPROVINCIAL"/>
    <n v="10000000"/>
    <n v="568293.02"/>
    <n v="2000000"/>
    <n v="465898.65"/>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en blanco)"/>
    <s v="99 - MULTIPROVINCIAL"/>
    <n v="5000000"/>
    <n v="1997551.06"/>
    <n v="5100000"/>
    <n v="1303088.0900000001"/>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en blanco)"/>
    <s v="99 - MULTIPROVINCIAL"/>
    <n v="5000000"/>
    <n v="1605233.73"/>
    <n v="7900000"/>
    <n v="666321.72"/>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en blanco)"/>
    <s v="99 - MULTIPROVINCIAL"/>
    <n v="0"/>
    <n v="168997.71"/>
    <n v="700000"/>
    <n v="0"/>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en blanco)"/>
    <s v="99 - MULTIPROVINCIAL"/>
    <n v="2000000"/>
    <n v="21953.66"/>
    <n v="365000"/>
    <n v="0"/>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en blanco)"/>
    <s v="99 - MULTIPROVINCIAL"/>
    <n v="150000000"/>
    <n v="63100211.700000003"/>
    <n v="63100212"/>
    <n v="63100211.700000003"/>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en blanco)"/>
    <s v="99 - MULTIPROVINCIAL"/>
    <n v="10000000"/>
    <n v="26600"/>
    <n v="1000000"/>
    <n v="26600"/>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en blanco)"/>
    <s v="99 - MULTIPROVINCIAL"/>
    <n v="0"/>
    <n v="11123746.57"/>
    <n v="15559982"/>
    <n v="11123746.57"/>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en blanco)"/>
    <s v="99 - MULTIPROVINCIAL"/>
    <n v="0"/>
    <n v="9117419.8900000006"/>
    <n v="10000000"/>
    <n v="9117419.8900000006"/>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en blanco)"/>
    <s v="99 - MULTIPROVINCIAL"/>
    <n v="2000000"/>
    <n v="29731809.960000001"/>
    <n v="34100000"/>
    <n v="29731809.960000001"/>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en blanco)"/>
    <s v="99 - MULTIPROVINCIAL"/>
    <n v="10000000"/>
    <n v="2033953.7"/>
    <n v="4000000"/>
    <n v="1397120"/>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en blanco)"/>
    <s v="99 - MULTIPROVINCIAL"/>
    <n v="0"/>
    <n v="334384.49000000022"/>
    <n v="10196000"/>
    <n v="0"/>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en blanco)"/>
    <s v="99 - MULTIPROVINCIAL"/>
    <n v="0"/>
    <n v="2620925.0099999998"/>
    <n v="5650000"/>
    <n v="2620925.0099999998"/>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en blanco)"/>
    <s v="99 - MULTIPROVINCIAL"/>
    <n v="10000000"/>
    <n v="2946046.25"/>
    <n v="3296100"/>
    <n v="2946046.25"/>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en blanco)"/>
    <s v="99 - MULTIPROVINCIAL"/>
    <n v="10000000"/>
    <n v="56351.89"/>
    <n v="3000000"/>
    <n v="56351.89"/>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en blanco)"/>
    <s v="99 - MULTIPROVINCIAL"/>
    <n v="10000000"/>
    <n v="22351102.16"/>
    <n v="15750000"/>
    <n v="22351102.16"/>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en blanco)"/>
    <s v="99 - MULTIPROVINCIAL"/>
    <n v="6000000"/>
    <n v="198458.02"/>
    <n v="400000"/>
    <n v="46187.56"/>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en blanco)"/>
    <s v="99 - MULTIPROVINCIAL"/>
    <n v="0"/>
    <n v="6025050"/>
    <n v="6026000"/>
    <n v="6025050"/>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en blanco)"/>
    <s v="99 - MULTIPROVINCIAL"/>
    <n v="10000000"/>
    <n v="9458750.5"/>
    <n v="9459000"/>
    <n v="9458750.5"/>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en blanco)"/>
    <s v="99 - MULTIPROVINCIAL"/>
    <n v="0"/>
    <n v="43742547.339999996"/>
    <n v="61548200"/>
    <n v="38742547.340000004"/>
  </r>
  <r>
    <s v="2023"/>
    <x v="0"/>
    <x v="0"/>
    <x v="1"/>
    <x v="8"/>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en blanco)"/>
    <s v="99 - MULTIPROVINCIAL"/>
    <n v="5000000"/>
    <n v="6764940"/>
    <n v="7500000"/>
    <n v="6764940"/>
  </r>
  <r>
    <s v="2023"/>
    <x v="0"/>
    <x v="0"/>
    <x v="1"/>
    <x v="8"/>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45000000"/>
    <n v="0"/>
    <n v="0"/>
    <n v="0"/>
  </r>
  <r>
    <s v="2023"/>
    <x v="0"/>
    <x v="0"/>
    <x v="1"/>
    <x v="8"/>
    <s v="2 - Poder Ejecutivo"/>
    <s v="0211 - MINISTERIO DE OBRAS PÚBLICAS Y COMUNICACIONES"/>
    <s v="0001 - MINISTERIO DE OBRAS PUBLICAS Y COMUNICACIONES"/>
    <s v="2 - SERVICIOS ECONÓMICOS"/>
    <s v="2.6 - Transporte"/>
    <s v="2.6.01 - Transporte por carretera"/>
    <s v="2.7 - OBRAS"/>
    <s v="2.7.1 - OBRAS EN EDIFICACIONES"/>
    <s v="S"/>
    <s v="19 - CONSTRUCCIÓN CONSTRUCCIÓN DE ESTACIONES DE PASAJEROS INTERURBANA EN EL GRAN SANTO DOMINGO Y EL DISTRITO NACIONAL"/>
    <s v="10 - FONDO GENERAL"/>
    <n v="13949"/>
    <s v="32 - SANTO DOMINGO"/>
    <n v="75000000"/>
    <n v="0"/>
    <n v="0"/>
    <n v="0"/>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10 - FONDO GENERAL"/>
    <s v="(en blanco)"/>
    <s v="99 - MULTIPROVINCIAL"/>
    <n v="5000000"/>
    <n v="4637325.42"/>
    <n v="4700000"/>
    <n v="4637325.42"/>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10 - FONDO GENERAL"/>
    <s v="(en blanco)"/>
    <s v="99 - MULTIPROVINCIAL"/>
    <n v="5000000"/>
    <n v="0"/>
    <n v="400000"/>
    <n v="0"/>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10 - FONDO GENERAL"/>
    <s v="(en blanco)"/>
    <s v="99 - MULTIPROVINCIAL"/>
    <n v="10000000"/>
    <n v="9113005.25"/>
    <n v="10000000"/>
    <n v="9113005.25"/>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10 - FONDO GENERAL"/>
    <s v="(en blanco)"/>
    <s v="99 - MULTIPROVINCIAL"/>
    <n v="5000000"/>
    <n v="37372.5"/>
    <n v="500000"/>
    <n v="37372.5"/>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N"/>
    <s v="00 - N/A"/>
    <s v="10 - FONDO GENERAL"/>
    <s v="(en blanco)"/>
    <s v="99 - MULTIPROVINCIAL"/>
    <n v="20000000"/>
    <n v="0"/>
    <n v="0"/>
    <n v="0"/>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0"/>
    <n v="0"/>
    <n v="8960000"/>
    <n v="0"/>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5 - MAQUINARIA, OTROS EQUIPOS Y HERRAMIENTAS"/>
    <s v="N"/>
    <s v="00 - N/A"/>
    <s v="10 - FONDO GENERAL"/>
    <s v="(en blanco)"/>
    <s v="99 - MULTIPROVINCIAL"/>
    <n v="3000000"/>
    <n v="2462525"/>
    <n v="8400000"/>
    <n v="2462525"/>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5 - MAQUINARIA, OTROS EQUIPOS Y HERRAMIENTAS"/>
    <s v="N"/>
    <s v="00 - N/A"/>
    <s v="10 - FONDO GENERAL"/>
    <s v="(en blanco)"/>
    <s v="99 - MULTIPROVINCIAL"/>
    <n v="5000000"/>
    <n v="6179345.7299999995"/>
    <n v="8200000"/>
    <n v="4838545.9800000004"/>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5 - MAQUINARIA, OTROS EQUIPOS Y HERRAMIENTAS"/>
    <s v="N"/>
    <s v="00 - N/A"/>
    <s v="10 - FONDO GENERAL"/>
    <s v="(en blanco)"/>
    <s v="99 - MULTIPROVINCIAL"/>
    <n v="5000000"/>
    <n v="37912657.600000001"/>
    <n v="25000000"/>
    <n v="37912657.600000001"/>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5 - MAQUINARIA, OTROS EQUIPOS Y HERRAMIENTAS"/>
    <s v="N"/>
    <s v="00 - N/A"/>
    <s v="10 - FONDO GENERAL"/>
    <s v="(en blanco)"/>
    <s v="99 - MULTIPROVINCIAL"/>
    <n v="5000000"/>
    <n v="0"/>
    <n v="2000000"/>
    <n v="0"/>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5 - MAQUINARIA, OTROS EQUIPOS Y HERRAMIENTAS"/>
    <s v="N"/>
    <s v="00 - N/A"/>
    <s v="10 - FONDO GENERAL"/>
    <s v="(en blanco)"/>
    <s v="99 - MULTIPROVINCIAL"/>
    <n v="5000000"/>
    <n v="0"/>
    <n v="2000000"/>
    <n v="0"/>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5 - MAQUINARIA, OTROS EQUIPOS Y HERRAMIENTAS"/>
    <s v="N"/>
    <s v="00 - N/A"/>
    <s v="10 - FONDO GENERAL"/>
    <s v="(en blanco)"/>
    <s v="99 - MULTIPROVINCIAL"/>
    <n v="5000000"/>
    <n v="950478.18"/>
    <n v="1000000"/>
    <n v="0"/>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5 - MAQUINARIA, OTROS EQUIPOS Y HERRAMIENTAS"/>
    <s v="N"/>
    <s v="00 - N/A"/>
    <s v="10 - FONDO GENERAL"/>
    <s v="(en blanco)"/>
    <s v="99 - MULTIPROVINCIAL"/>
    <n v="2000000"/>
    <n v="111119.0900000003"/>
    <n v="3500000"/>
    <n v="95356.27"/>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5 - MAQUINARIA, OTROS EQUIPOS Y HERRAMIENTAS"/>
    <s v="N"/>
    <s v="00 - N/A"/>
    <s v="10 - FONDO GENERAL"/>
    <s v="(en blanco)"/>
    <s v="99 - MULTIPROVINCIAL"/>
    <n v="5000000"/>
    <n v="0"/>
    <n v="500000"/>
    <n v="0"/>
  </r>
  <r>
    <s v="2023"/>
    <x v="0"/>
    <x v="0"/>
    <x v="1"/>
    <x v="8"/>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8 - BIENES INTANGIBLES"/>
    <s v="N"/>
    <s v="00 - N/A"/>
    <s v="10 - FONDO GENERAL"/>
    <s v="(en blanco)"/>
    <s v="99 - MULTIPROVINCIAL"/>
    <n v="0"/>
    <n v="4882453.2"/>
    <n v="5000000"/>
    <n v="4882453.2"/>
  </r>
  <r>
    <s v="2023"/>
    <x v="0"/>
    <x v="0"/>
    <x v="1"/>
    <x v="8"/>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0"/>
    <n v="4117162.53"/>
    <n v="5000000"/>
    <n v="0"/>
  </r>
  <r>
    <s v="2023"/>
    <x v="0"/>
    <x v="0"/>
    <x v="1"/>
    <x v="8"/>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0"/>
    <n v="20717432.170000002"/>
    <n v="20717433"/>
    <n v="20717432.170000002"/>
  </r>
  <r>
    <s v="2023"/>
    <x v="0"/>
    <x v="0"/>
    <x v="1"/>
    <x v="8"/>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0"/>
    <n v="34413684.189999998"/>
    <n v="34413685"/>
    <n v="34413684.189999998"/>
  </r>
  <r>
    <s v="2023"/>
    <x v="0"/>
    <x v="0"/>
    <x v="1"/>
    <x v="8"/>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0"/>
    <n v="28506232.52"/>
    <n v="28692074"/>
    <n v="28506232.52"/>
  </r>
  <r>
    <s v="2023"/>
    <x v="0"/>
    <x v="0"/>
    <x v="1"/>
    <x v="8"/>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50 - CRÉDITO INTERNO"/>
    <n v="13972"/>
    <s v="17 - PERAVIA"/>
    <n v="0"/>
    <n v="0"/>
    <n v="20000000"/>
    <n v="0"/>
  </r>
  <r>
    <s v="2023"/>
    <x v="0"/>
    <x v="0"/>
    <x v="1"/>
    <x v="8"/>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6 - CONSTRUCCIÓN  VIVIENDAS ECONOMICAS EN EL MEMISO (68), PROVINCIA AZUA"/>
    <s v="10 - FONDO GENERAL"/>
    <n v="14323"/>
    <s v="02 - AZUA"/>
    <n v="10000000"/>
    <n v="10000000"/>
    <n v="12297350.870000001"/>
    <n v="0"/>
  </r>
  <r>
    <s v="2023"/>
    <x v="0"/>
    <x v="0"/>
    <x v="1"/>
    <x v="8"/>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0"/>
    <n v="0"/>
    <n v="1715624.02"/>
    <n v="0"/>
  </r>
  <r>
    <s v="2023"/>
    <x v="0"/>
    <x v="0"/>
    <x v="1"/>
    <x v="8"/>
    <s v="2 - Poder Ejecutivo"/>
    <s v="0211 - MINISTERIO DE OBRAS PÚBLICAS Y COMUNICACIONES"/>
    <s v="0001 - MINISTERIO DE OBRAS PUBLICAS Y COMUNICACIONES"/>
    <s v="4 - SERVICIOS SOCIALES"/>
    <s v="4.1 - Vivienda y servicios comunitarios"/>
    <s v="4.1.02 - Desarrollo comunitario"/>
    <s v="2.7 - OBRAS"/>
    <s v="2.7.1 - OBRAS EN EDIFICACIONES"/>
    <s v="S"/>
    <s v="11 - CONSTRUCCIÓN DE 600 APARTAMENTOS EN LA MESOPOTAMIA, PROVINCIA SAN JUAN"/>
    <s v="10 - FONDO GENERAL"/>
    <n v="13643"/>
    <s v="22 - SAN JUAN"/>
    <n v="0"/>
    <n v="9268286.8300000001"/>
    <n v="20577413.300000001"/>
    <n v="9268286.8300000001"/>
  </r>
  <r>
    <s v="2023"/>
    <x v="0"/>
    <x v="0"/>
    <x v="1"/>
    <x v="8"/>
    <s v="2 - Poder Ejecutivo"/>
    <s v="0211 - MINISTERIO DE OBRAS PÚBLICAS Y COMUNICACIONES"/>
    <s v="0001 - MINISTERIO DE OBRAS PUBLICAS Y COMUNICACIONES"/>
    <s v="4 - SERVICIOS SOCIALES"/>
    <s v="4.1 - Vivienda y servicios comunitarios"/>
    <s v="4.1.02 - Desarrollo comunitario"/>
    <s v="2.7 - OBRAS"/>
    <s v="2.7.1 - OBRAS EN EDIFICACIONES"/>
    <s v="S"/>
    <s v="11 - CONSTRUCCIÓN DE 600 APARTAMENTOS EN LA MESOPOTAMIA, PROVINCIA SAN JUAN"/>
    <s v="50 - CRÉDITO INTERNO"/>
    <n v="13643"/>
    <s v="22 - SAN JUAN"/>
    <n v="0"/>
    <n v="41608208.920000002"/>
    <n v="53000000"/>
    <n v="41608208.920000002"/>
  </r>
  <r>
    <s v="2023"/>
    <x v="0"/>
    <x v="0"/>
    <x v="1"/>
    <x v="8"/>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20000000"/>
    <n v="0"/>
    <n v="0"/>
    <n v="0"/>
  </r>
  <r>
    <s v="2023"/>
    <x v="0"/>
    <x v="0"/>
    <x v="1"/>
    <x v="8"/>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03900990"/>
    <n v="11283228.350000001"/>
    <n v="11283229"/>
    <n v="11283228.35"/>
  </r>
  <r>
    <s v="2023"/>
    <x v="0"/>
    <x v="0"/>
    <x v="1"/>
    <x v="8"/>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0"/>
    <n v="62997590.200000003"/>
    <n v="77619575.819999993"/>
    <n v="62997590.200000003"/>
  </r>
  <r>
    <s v="2023"/>
    <x v="0"/>
    <x v="0"/>
    <x v="1"/>
    <x v="8"/>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4 - CONSTRUCCIÓN LABORATORIO NACIONAL DE TAMIZ NEONATAL Y ALTO RIESGO EN SANTO DOMINGO, DISTRITO NACIONAL"/>
    <s v="10 - FONDO GENERAL"/>
    <n v="13710"/>
    <s v="01 - DISTRITO NACIONAL"/>
    <n v="0"/>
    <n v="0"/>
    <n v="0"/>
    <n v="0"/>
  </r>
  <r>
    <s v="2023"/>
    <x v="0"/>
    <x v="0"/>
    <x v="1"/>
    <x v="8"/>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0"/>
    <n v="0"/>
    <n v="9625044.1600000001"/>
    <n v="0"/>
  </r>
  <r>
    <s v="2023"/>
    <x v="0"/>
    <x v="0"/>
    <x v="1"/>
    <x v="8"/>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0"/>
    <n v="0"/>
    <n v="0"/>
    <n v="0"/>
  </r>
  <r>
    <s v="2023"/>
    <x v="0"/>
    <x v="0"/>
    <x v="1"/>
    <x v="8"/>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0"/>
    <n v="819294.4"/>
    <n v="819294.4"/>
    <n v="819294.4"/>
  </r>
  <r>
    <s v="2023"/>
    <x v="0"/>
    <x v="0"/>
    <x v="1"/>
    <x v="8"/>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27490398"/>
    <n v="19927518.359999999"/>
    <n v="24207333.59"/>
    <n v="19927518.359999999"/>
  </r>
  <r>
    <s v="2023"/>
    <x v="0"/>
    <x v="0"/>
    <x v="1"/>
    <x v="8"/>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50 - CRÉDITO INTERNO"/>
    <n v="14920"/>
    <s v="01 - DISTRITO NACIONAL"/>
    <n v="0"/>
    <n v="0"/>
    <n v="13300000"/>
    <n v="0"/>
  </r>
  <r>
    <s v="2023"/>
    <x v="0"/>
    <x v="0"/>
    <x v="1"/>
    <x v="8"/>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24 - CONSTRUCCIÓN Y REHABILITACION MONASTERIO DE LAS CARMELITAS, PROVINCIA AZUA"/>
    <s v="10 - FONDO GENERAL"/>
    <n v="13960"/>
    <s v="02 - AZUA"/>
    <n v="0"/>
    <n v="3602749.39"/>
    <n v="3602749.39"/>
    <n v="3602749.39"/>
  </r>
  <r>
    <s v="2023"/>
    <x v="0"/>
    <x v="0"/>
    <x v="1"/>
    <x v="8"/>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0"/>
    <n v="0"/>
    <n v="0"/>
    <n v="0"/>
  </r>
  <r>
    <s v="2023"/>
    <x v="0"/>
    <x v="0"/>
    <x v="1"/>
    <x v="8"/>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0"/>
    <n v="0"/>
    <n v="0"/>
    <n v="0"/>
  </r>
  <r>
    <s v="2023"/>
    <x v="0"/>
    <x v="0"/>
    <x v="1"/>
    <x v="8"/>
    <s v="2 - Poder Ejecutivo"/>
    <s v="0211 - MINISTERIO DE OBRAS PÚBLICAS Y COMUNICACIONES"/>
    <s v="0001 - MINISTERIO DE OBRAS PUBLICAS Y COMUNICACIONES"/>
    <s v="4 - SERVICIOS SOCIALES"/>
    <s v="4.4 - Educación"/>
    <s v="4.4.02 - Educación primaria"/>
    <s v="2.7 - OBRAS"/>
    <s v="2.7.1 - OBRAS EN EDIFICACIONES"/>
    <s v="S"/>
    <s v="31 - REHABILITACIÓN CONSTRUCCIÓN AMPLIACIÓN DE LA ESCUELA DE MONTE PLATA"/>
    <s v="10 - FONDO GENERAL"/>
    <n v="13970"/>
    <s v="29 - MONTE PLATA"/>
    <n v="11612887"/>
    <n v="0"/>
    <n v="0"/>
    <n v="0"/>
  </r>
  <r>
    <s v="2023"/>
    <x v="0"/>
    <x v="0"/>
    <x v="1"/>
    <x v="8"/>
    <s v="2 - Poder Ejecutivo"/>
    <s v="0211 - MINISTERIO DE OBRAS PÚBLICAS Y COMUNICACIONES"/>
    <s v="0001 - MINISTERIO DE OBRAS PUBLICAS Y COMUNICACIONES"/>
    <s v="4 - SERVICIOS SOCIALES"/>
    <s v="4.4 - Educación"/>
    <s v="4.4.98 - Investigación y desarrollo relacionados con la educación"/>
    <s v="2.7 - OBRAS"/>
    <s v="2.7.1 - OBRAS EN EDIFICACIONES"/>
    <s v="S"/>
    <s v="29 - REHABILITACIÓN Y CONSTRUCCIÓN RESIDENCIA ESTUDIANTIL DE LA UNIVERSIDAD AUTÓNOMA DE SANTO DOMINGO"/>
    <s v="10 - FONDO GENERAL"/>
    <n v="13967"/>
    <s v="01 - DISTRITO NACIONAL"/>
    <n v="16155542"/>
    <n v="29569490.259999998"/>
    <n v="49703450"/>
    <n v="29569490.260000002"/>
  </r>
  <r>
    <s v="2023"/>
    <x v="0"/>
    <x v="0"/>
    <x v="1"/>
    <x v="8"/>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0"/>
    <n v="49571274.140000001"/>
    <n v="49571275"/>
    <n v="49571274.140000001"/>
  </r>
  <r>
    <s v="2023"/>
    <x v="0"/>
    <x v="0"/>
    <x v="1"/>
    <x v="8"/>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24800000"/>
    <n v="43060814.279999994"/>
    <n v="49800000"/>
    <n v="25144451.949999999"/>
  </r>
  <r>
    <s v="2023"/>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en blanco)"/>
    <s v="99 - MULTIPROVINCIAL"/>
    <n v="110000"/>
    <n v="804952.16"/>
    <n v="700034"/>
    <n v="804952.16"/>
  </r>
  <r>
    <s v="2023"/>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en blanco)"/>
    <s v="99 - MULTIPROVINCIAL"/>
    <n v="0"/>
    <n v="54575"/>
    <n v="54575"/>
    <n v="54575"/>
  </r>
  <r>
    <s v="2023"/>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en blanco)"/>
    <s v="99 - MULTIPROVINCIAL"/>
    <n v="150000"/>
    <n v="1037050.03"/>
    <n v="1037551"/>
    <n v="1037050.03"/>
  </r>
  <r>
    <s v="2023"/>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en blanco)"/>
    <s v="99 - MULTIPROVINCIAL"/>
    <n v="78239"/>
    <n v="38500.67"/>
    <n v="153585"/>
    <n v="38500.67"/>
  </r>
  <r>
    <s v="2023"/>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en blanco)"/>
    <s v="99 - MULTIPROVINCIAL"/>
    <n v="56000"/>
    <n v="0"/>
    <n v="187"/>
    <n v="0"/>
  </r>
  <r>
    <s v="2023"/>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100300"/>
    <n v="100300"/>
    <n v="100300"/>
  </r>
  <r>
    <s v="2023"/>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en blanco)"/>
    <s v="99 - MULTIPROVINCIAL"/>
    <n v="200000"/>
    <n v="0"/>
    <n v="0"/>
    <n v="0"/>
  </r>
  <r>
    <s v="2023"/>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en blanco)"/>
    <s v="99 - MULTIPROVINCIAL"/>
    <n v="0"/>
    <n v="123250.54"/>
    <n v="94100"/>
    <n v="0"/>
  </r>
  <r>
    <s v="2023"/>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en blanco)"/>
    <s v="99 - MULTIPROVINCIAL"/>
    <n v="0"/>
    <n v="9310"/>
    <n v="9500"/>
    <n v="0"/>
  </r>
  <r>
    <s v="2023"/>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en blanco)"/>
    <s v="99 - MULTIPROVINCIAL"/>
    <n v="0"/>
    <n v="303749.96000000002"/>
    <n v="403560"/>
    <n v="303749.96000000002"/>
  </r>
  <r>
    <s v="2023"/>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en blanco)"/>
    <s v="99 - MULTIPROVINCIAL"/>
    <n v="0"/>
    <n v="19760.04"/>
    <n v="19761"/>
    <n v="19760.04"/>
  </r>
  <r>
    <s v="2023"/>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en blanco)"/>
    <s v="99 - MULTIPROVINCIAL"/>
    <n v="400000"/>
    <n v="212937.51"/>
    <n v="166900"/>
    <n v="189781.66"/>
  </r>
  <r>
    <s v="2023"/>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en blanco)"/>
    <s v="99 - MULTIPROVINCIAL"/>
    <n v="500000"/>
    <n v="83072"/>
    <n v="83072"/>
    <n v="83072"/>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en blanco)"/>
    <s v="99 - MULTIPROVINCIAL"/>
    <n v="5000000"/>
    <n v="4090296.0299999993"/>
    <n v="5000000"/>
    <n v="4090296.03"/>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en blanco)"/>
    <s v="99 - MULTIPROVINCIAL"/>
    <n v="10000000"/>
    <n v="1880632.1800000002"/>
    <n v="2377635"/>
    <n v="1862932.1800000002"/>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en blanco)"/>
    <s v="99 - MULTIPROVINCIAL"/>
    <n v="2000000"/>
    <n v="1387288.78"/>
    <n v="2000000"/>
    <n v="1096395.18"/>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en blanco)"/>
    <s v="99 - MULTIPROVINCIAL"/>
    <n v="2000000"/>
    <n v="0"/>
    <n v="531667"/>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en blanco)"/>
    <s v="99 - MULTIPROVINCIAL"/>
    <n v="100000"/>
    <n v="173247.6"/>
    <n v="200000"/>
    <n v="173247.6"/>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en blanco)"/>
    <s v="99 - MULTIPROVINCIAL"/>
    <n v="0"/>
    <n v="0"/>
    <n v="50000"/>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en blanco)"/>
    <s v="99 - MULTIPROVINCIAL"/>
    <n v="100000"/>
    <n v="224640.61"/>
    <n v="300000"/>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en blanco)"/>
    <s v="99 - MULTIPROVINCIAL"/>
    <n v="100000"/>
    <n v="0"/>
    <n v="0"/>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en blanco)"/>
    <s v="99 - MULTIPROVINCIAL"/>
    <n v="10000000"/>
    <n v="9500000"/>
    <n v="9500000"/>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en blanco)"/>
    <s v="99 - MULTIPROVINCIAL"/>
    <n v="0"/>
    <n v="223000"/>
    <n v="500000"/>
    <n v="22300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en blanco)"/>
    <s v="99 - MULTIPROVINCIAL"/>
    <n v="100000"/>
    <n v="0"/>
    <n v="100000"/>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en blanco)"/>
    <s v="99 - MULTIPROVINCIAL"/>
    <n v="100000"/>
    <n v="0"/>
    <n v="100000"/>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923380000"/>
    <n v="1344789293.5699999"/>
    <n v="2217698418"/>
    <n v="1344789293.5699999"/>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10 - FONDO GENERAL"/>
    <n v="14558"/>
    <s v="32 - SANTO DOMINGO"/>
    <n v="651426000"/>
    <n v="0"/>
    <n v="0"/>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150000000"/>
    <n v="0"/>
    <n v="150000000"/>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4 - CONSTRUCCIÓN DE LA LÍNEA 1B DEL METRO DE SANTO DOMINGO, TRAMO VILLA MELLA - PUNTA, SANTO DOMINGO NORTE"/>
    <s v="10 - FONDO GENERAL"/>
    <n v="15024"/>
    <s v="32 - SANTO DOMINGO"/>
    <n v="335000000"/>
    <n v="0"/>
    <n v="0"/>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5 - AMPLIACIÓN DE LA CAPACIDAD DE TRANSPORTE DE LA LÍNEA 2 DEL METRO DE SANTO DOMINGO"/>
    <s v="10 - FONDO GENERAL"/>
    <n v="15025"/>
    <s v="01 - DISTRITO NACIONAL"/>
    <n v="200000000"/>
    <n v="0"/>
    <n v="0"/>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en blanco)"/>
    <s v="99 - MULTIPROVINCIAL"/>
    <n v="1000000"/>
    <n v="2255000"/>
    <n v="0"/>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en blanco)"/>
    <s v="99 - MULTIPROVINCIAL"/>
    <n v="14000000"/>
    <n v="345371.95"/>
    <n v="345372"/>
    <n v="55712.58"/>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en blanco)"/>
    <s v="99 - MULTIPROVINCIAL"/>
    <n v="1000000"/>
    <n v="0"/>
    <n v="0"/>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en blanco)"/>
    <s v="99 - MULTIPROVINCIAL"/>
    <n v="1000000"/>
    <n v="632100.28"/>
    <n v="1000000"/>
    <n v="40710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en blanco)"/>
    <s v="99 - MULTIPROVINCIAL"/>
    <n v="20000000"/>
    <n v="752737.34"/>
    <n v="3500000"/>
    <n v="752737.34"/>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en blanco)"/>
    <s v="99 - MULTIPROVINCIAL"/>
    <n v="100000"/>
    <n v="504885.18"/>
    <n v="100000"/>
    <n v="254885.19"/>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en blanco)"/>
    <s v="99 - MULTIPROVINCIAL"/>
    <n v="100000"/>
    <n v="0"/>
    <n v="100000"/>
    <n v="0"/>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en blanco)"/>
    <s v="99 - MULTIPROVINCIAL"/>
    <n v="5000000"/>
    <n v="6786186.5199999996"/>
    <n v="6923300"/>
    <n v="3973299.2"/>
  </r>
  <r>
    <s v="2023"/>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1000000"/>
    <n v="0"/>
    <n v="0"/>
    <n v="0"/>
  </r>
  <r>
    <s v="2023"/>
    <x v="0"/>
    <x v="0"/>
    <x v="1"/>
    <x v="8"/>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en blanco)"/>
    <s v="99 - MULTIPROVINCIAL"/>
    <n v="20000000"/>
    <n v="16693529.82"/>
    <n v="22000000"/>
    <n v="14753178.01"/>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1 - MOBILIARIO Y EQUIPO"/>
    <s v="N"/>
    <s v="00 - N/A"/>
    <s v="10 - FONDO GENERAL"/>
    <s v="(en blanco)"/>
    <s v="99 - MULTIPROVINCIAL"/>
    <n v="2900000"/>
    <n v="7413.14"/>
    <n v="900000"/>
    <n v="7413.14"/>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1 - MOBILIARIO Y EQUIPO"/>
    <s v="N"/>
    <s v="00 - N/A"/>
    <s v="10 - FONDO GENERAL"/>
    <s v="(en blanco)"/>
    <s v="99 - MULTIPROVINCIAL"/>
    <n v="1000000"/>
    <n v="0"/>
    <n v="0"/>
    <n v="0"/>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1 - MOBILIARIO Y EQUIPO"/>
    <s v="N"/>
    <s v="00 - N/A"/>
    <s v="10 - FONDO GENERAL"/>
    <s v="(en blanco)"/>
    <s v="99 - MULTIPROVINCIAL"/>
    <n v="1000000"/>
    <n v="0"/>
    <n v="0"/>
    <n v="0"/>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1 - MOBILIARIO Y EQUIPO"/>
    <s v="N"/>
    <s v="00 - N/A"/>
    <s v="10 - FONDO GENERAL"/>
    <s v="(en blanco)"/>
    <s v="99 - MULTIPROVINCIAL"/>
    <n v="200000"/>
    <n v="204000.01"/>
    <n v="200000"/>
    <n v="204000.01"/>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1 - MOBILIARIO Y EQUIPO"/>
    <s v="N"/>
    <s v="00 - N/A"/>
    <s v="20 - FONDOS CON DESTINO ESPECÍFICO"/>
    <s v="(en blanco)"/>
    <s v="99 - MULTIPROVINCIAL"/>
    <n v="0"/>
    <n v="1158882.72"/>
    <n v="2700000"/>
    <n v="0"/>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1 - MOBILIARIO Y EQUIPO"/>
    <s v="N"/>
    <s v="00 - N/A"/>
    <s v="20 - FONDOS CON DESTINO ESPECÍFICO"/>
    <s v="(en blanco)"/>
    <s v="99 - MULTIPROVINCIAL"/>
    <n v="0"/>
    <n v="198830"/>
    <n v="210000"/>
    <n v="0"/>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2 - MOBILIARIO Y EQUIPO DE AUDIO, AUDIOVISUAL, RECREATIVO Y EDUCACIONAL"/>
    <s v="N"/>
    <s v="00 - N/A"/>
    <s v="20 - FONDOS CON DESTINO ESPECÍFICO"/>
    <s v="(en blanco)"/>
    <s v="99 - MULTIPROVINCIAL"/>
    <n v="2000000"/>
    <n v="0"/>
    <n v="1790000"/>
    <n v="0"/>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2 - MOBILIARIO Y EQUIPO DE AUDIO, AUDIOVISUAL, RECREATIVO Y EDUCACIONAL"/>
    <s v="N"/>
    <s v="00 - N/A"/>
    <s v="20 - FONDOS CON DESTINO ESPECÍFICO"/>
    <s v="(en blanco)"/>
    <s v="99 - MULTIPROVINCIAL"/>
    <n v="500000"/>
    <n v="0"/>
    <n v="500000"/>
    <n v="0"/>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3 - EQUIPO E INSTRUMENTAL, CIENTÍFICO Y LABORATORIO"/>
    <s v="N"/>
    <s v="00 - N/A"/>
    <s v="20 - FONDOS CON DESTINO ESPECÍFICO"/>
    <s v="(en blanco)"/>
    <s v="99 - MULTIPROVINCIAL"/>
    <n v="1000000"/>
    <n v="0"/>
    <n v="200000"/>
    <n v="0"/>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3 - EQUIPO E INSTRUMENTAL, CIENTÍFICO Y LABORATORIO"/>
    <s v="N"/>
    <s v="00 - N/A"/>
    <s v="20 - FONDOS CON DESTINO ESPECÍFICO"/>
    <s v="(en blanco)"/>
    <s v="99 - MULTIPROVINCIAL"/>
    <n v="1000000"/>
    <n v="0"/>
    <n v="200000"/>
    <n v="0"/>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4 - VEHÍCULOS Y EQUIPO DE TRANSPORTE, TRACCIÓN Y ELEVACIÓN"/>
    <s v="N"/>
    <s v="00 - N/A"/>
    <s v="20 - FONDOS CON DESTINO ESPECÍFICO"/>
    <s v="(en blanco)"/>
    <s v="99 - MULTIPROVINCIAL"/>
    <n v="25000000"/>
    <n v="27956519.489999998"/>
    <n v="28298000"/>
    <n v="27956519.490000002"/>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4 - VEHÍCULOS Y EQUIPO DE TRANSPORTE, TRACCIÓN Y ELEVACIÓN"/>
    <s v="N"/>
    <s v="00 - N/A"/>
    <s v="20 - FONDOS CON DESTINO ESPECÍFICO"/>
    <s v="(en blanco)"/>
    <s v="99 - MULTIPROVINCIAL"/>
    <n v="1200000"/>
    <n v="0"/>
    <n v="1000"/>
    <n v="0"/>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4 - VEHÍCULOS Y EQUIPO DE TRANSPORTE, TRACCIÓN Y ELEVACIÓN"/>
    <s v="N"/>
    <s v="00 - N/A"/>
    <s v="20 - FONDOS CON DESTINO ESPECÍFICO"/>
    <s v="(en blanco)"/>
    <s v="99 - MULTIPROVINCIAL"/>
    <n v="500000"/>
    <n v="0"/>
    <n v="1000"/>
    <n v="0"/>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5 - MAQUINARIA, OTROS EQUIPOS Y HERRAMIENTAS"/>
    <s v="N"/>
    <s v="00 - N/A"/>
    <s v="20 - FONDOS CON DESTINO ESPECÍFICO"/>
    <s v="(en blanco)"/>
    <s v="99 - MULTIPROVINCIAL"/>
    <n v="2000000"/>
    <n v="0"/>
    <n v="1700000"/>
    <n v="0"/>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5 - MAQUINARIA, OTROS EQUIPOS Y HERRAMIENTAS"/>
    <s v="N"/>
    <s v="00 - N/A"/>
    <s v="20 - FONDOS CON DESTINO ESPECÍFICO"/>
    <s v="(en blanco)"/>
    <s v="99 - MULTIPROVINCIAL"/>
    <n v="0"/>
    <n v="0"/>
    <n v="300000"/>
    <n v="0"/>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5 - MAQUINARIA, OTROS EQUIPOS Y HERRAMIENTAS"/>
    <s v="N"/>
    <s v="00 - N/A"/>
    <s v="20 - FONDOS CON DESTINO ESPECÍFICO"/>
    <s v="(en blanco)"/>
    <s v="99 - MULTIPROVINCIAL"/>
    <n v="3200000"/>
    <n v="0"/>
    <n v="2000000"/>
    <n v="0"/>
  </r>
  <r>
    <s v="2023"/>
    <x v="0"/>
    <x v="0"/>
    <x v="1"/>
    <x v="8"/>
    <s v="2 - Poder Ejecutivo"/>
    <s v="0211 - MINISTERIO DE OBRAS PÚBLICAS Y COMUNICACIONES"/>
    <s v="0004 - OFICINA METROPOLITANA DE SERVICIOS DE AUTOBUSES"/>
    <s v="2 - SERVICIOS ECONÓMICOS"/>
    <s v="2.6 - Transporte"/>
    <s v="2.6.01 - Transporte por carretera"/>
    <s v="2.6 - BIENES MUEBLES, INMUEBLES E INTANGIBLES"/>
    <s v="2.6.5 - MAQUINARIA, OTROS EQUIPOS Y HERRAMIENTAS"/>
    <s v="N"/>
    <s v="00 - N/A"/>
    <s v="20 - FONDOS CON DESTINO ESPECÍFICO"/>
    <s v="(en blanco)"/>
    <s v="99 - MULTIPROVINCIAL"/>
    <n v="4200000"/>
    <n v="1274400"/>
    <n v="4200000"/>
    <n v="106200"/>
  </r>
  <r>
    <s v="2023"/>
    <x v="0"/>
    <x v="0"/>
    <x v="1"/>
    <x v="8"/>
    <s v="2 - Poder Ejecutivo"/>
    <s v="0211 - MINISTERIO DE OBRAS PÚBLICAS Y COMUNICACIONES"/>
    <s v="0004 - OFICINA METROPOLITANA DE SERVICIOS DE AUTOBUSES"/>
    <s v="2 - SERVICIOS ECONÓMICOS"/>
    <s v="2.6 - Transporte"/>
    <s v="2.6.01 - Transporte por carretera"/>
    <s v="2.7 - OBRAS"/>
    <s v="2.7.1 - OBRAS EN EDIFICACIONES"/>
    <s v="N"/>
    <s v="00 - N/A"/>
    <s v="20 - FONDOS CON DESTINO ESPECÍFICO"/>
    <s v="(en blanco)"/>
    <s v="99 - MULTIPROVINCIAL"/>
    <n v="2000000"/>
    <n v="1499213.94"/>
    <n v="2000000"/>
    <n v="0"/>
  </r>
  <r>
    <s v="2023"/>
    <x v="0"/>
    <x v="0"/>
    <x v="1"/>
    <x v="8"/>
    <s v="2 - Poder Ejecutivo"/>
    <s v="0211 - MINISTERIO DE OBRAS PÚBLICAS Y COMUNICACIONES"/>
    <s v="0006 - OFICINA NAC. DE EVALUACIÓN SÍSMICA Y VULNERABILIDAD DE INFRAESTRUCTURA"/>
    <s v="4 - SERVICIOS SOCIALES"/>
    <s v="4.5 - Protección social"/>
    <s v="4.5.07 - Vivienda social"/>
    <s v="2.6 - BIENES MUEBLES, INMUEBLES E INTANGIBLES"/>
    <s v="2.6.1 - MOBILIARIO Y EQUIPO"/>
    <s v="N"/>
    <s v="00 - N/A"/>
    <s v="10 - FONDO GENERAL"/>
    <s v="(en blanco)"/>
    <s v="99 - MULTIPROVINCIAL"/>
    <n v="200000"/>
    <n v="795897.02"/>
    <n v="947389.87"/>
    <n v="795897.02"/>
  </r>
  <r>
    <s v="2023"/>
    <x v="0"/>
    <x v="0"/>
    <x v="1"/>
    <x v="8"/>
    <s v="2 - Poder Ejecutivo"/>
    <s v="0211 - MINISTERIO DE OBRAS PÚBLICAS Y COMUNICACIONES"/>
    <s v="0006 - OFICINA NAC. DE EVALUACIÓN SÍSMICA Y VULNERABILIDAD DE INFRAESTRUCTURA"/>
    <s v="4 - SERVICIOS SOCIALES"/>
    <s v="4.5 - Protección social"/>
    <s v="4.5.07 - Vivienda social"/>
    <s v="2.6 - BIENES MUEBLES, INMUEBLES E INTANGIBLES"/>
    <s v="2.6.1 - MOBILIARIO Y EQUIPO"/>
    <s v="N"/>
    <s v="00 - N/A"/>
    <s v="10 - FONDO GENERAL"/>
    <s v="(en blanco)"/>
    <s v="99 - MULTIPROVINCIAL"/>
    <n v="500000"/>
    <n v="536622.69999999995"/>
    <n v="645000"/>
    <n v="413000"/>
  </r>
  <r>
    <s v="2023"/>
    <x v="0"/>
    <x v="0"/>
    <x v="1"/>
    <x v="8"/>
    <s v="2 - Poder Ejecutivo"/>
    <s v="0211 - MINISTERIO DE OBRAS PÚBLICAS Y COMUNICACIONES"/>
    <s v="0006 - OFICINA NAC. DE EVALUACIÓN SÍSMICA Y VULNERABILIDAD DE INFRAESTRUCTURA"/>
    <s v="4 - SERVICIOS SOCIALES"/>
    <s v="4.5 - Protección social"/>
    <s v="4.5.07 - Vivienda social"/>
    <s v="2.6 - BIENES MUEBLES, INMUEBLES E INTANGIBLES"/>
    <s v="2.6.1 - MOBILIARIO Y EQUIPO"/>
    <s v="N"/>
    <s v="00 - N/A"/>
    <s v="10 - FONDO GENERAL"/>
    <s v="(en blanco)"/>
    <s v="99 - MULTIPROVINCIAL"/>
    <n v="100000"/>
    <n v="86383.76"/>
    <n v="86383.76"/>
    <n v="86383.76"/>
  </r>
  <r>
    <s v="2023"/>
    <x v="0"/>
    <x v="0"/>
    <x v="1"/>
    <x v="8"/>
    <s v="2 - Poder Ejecutivo"/>
    <s v="0211 - MINISTERIO DE OBRAS PÚBLICAS Y COMUNICACIONES"/>
    <s v="0006 - OFICINA NAC. DE EVALUACIÓN SÍSMICA Y VULNERABILIDAD DE INFRAESTRUCTURA"/>
    <s v="4 - SERVICIOS SOCIALES"/>
    <s v="4.5 - Protección social"/>
    <s v="4.5.07 - Vivienda social"/>
    <s v="2.6 - BIENES MUEBLES, INMUEBLES E INTANGIBLES"/>
    <s v="2.6.2 - MOBILIARIO Y EQUIPO DE AUDIO, AUDIOVISUAL, RECREATIVO Y EDUCACIONAL"/>
    <s v="N"/>
    <s v="00 - N/A"/>
    <s v="10 - FONDO GENERAL"/>
    <s v="(en blanco)"/>
    <s v="99 - MULTIPROVINCIAL"/>
    <n v="0"/>
    <n v="137450.01"/>
    <n v="137450.01"/>
    <n v="137450.01"/>
  </r>
  <r>
    <s v="2023"/>
    <x v="0"/>
    <x v="0"/>
    <x v="1"/>
    <x v="8"/>
    <s v="2 - Poder Ejecutivo"/>
    <s v="0211 - MINISTERIO DE OBRAS PÚBLICAS Y COMUNICACIONES"/>
    <s v="0006 - OFICINA NAC. DE EVALUACIÓN SÍSMICA Y VULNERABILIDAD DE INFRAESTRUCTURA"/>
    <s v="4 - SERVICIOS SOCIALES"/>
    <s v="4.5 - Protección social"/>
    <s v="4.5.07 - Vivienda social"/>
    <s v="2.6 - BIENES MUEBLES, INMUEBLES E INTANGIBLES"/>
    <s v="2.6.5 - MAQUINARIA, OTROS EQUIPOS Y HERRAMIENTAS"/>
    <s v="N"/>
    <s v="00 - N/A"/>
    <s v="10 - FONDO GENERAL"/>
    <s v="(en blanco)"/>
    <s v="99 - MULTIPROVINCIAL"/>
    <n v="250000"/>
    <n v="33245.949999999997"/>
    <n v="16000"/>
    <n v="33245.949999999997"/>
  </r>
  <r>
    <s v="2023"/>
    <x v="0"/>
    <x v="0"/>
    <x v="1"/>
    <x v="8"/>
    <s v="2 - Poder Ejecutivo"/>
    <s v="0211 - MINISTERIO DE OBRAS PÚBLICAS Y COMUNICACIONES"/>
    <s v="0006 - OFICINA NAC. DE EVALUACIÓN SÍSMICA Y VULNERABILIDAD DE INFRAESTRUCTURA"/>
    <s v="4 - SERVICIOS SOCIALES"/>
    <s v="4.5 - Protección social"/>
    <s v="4.5.07 - Vivienda social"/>
    <s v="2.6 - BIENES MUEBLES, INMUEBLES E INTANGIBLES"/>
    <s v="2.6.5 - MAQUINARIA, OTROS EQUIPOS Y HERRAMIENTAS"/>
    <s v="N"/>
    <s v="00 - N/A"/>
    <s v="10 - FONDO GENERAL"/>
    <s v="(en blanco)"/>
    <s v="99 - MULTIPROVINCIAL"/>
    <n v="0"/>
    <n v="0"/>
    <n v="20000"/>
    <n v="0"/>
  </r>
  <r>
    <s v="2023"/>
    <x v="0"/>
    <x v="0"/>
    <x v="1"/>
    <x v="8"/>
    <s v="2 - Poder Ejecutivo"/>
    <s v="0211 - MINISTERIO DE OBRAS PÚBLICAS Y COMUNICACIONES"/>
    <s v="0006 - OFICINA NAC. DE EVALUACIÓN SÍSMICA Y VULNERABILIDAD DE INFRAESTRUCTURA"/>
    <s v="4 - SERVICIOS SOCIALES"/>
    <s v="4.5 - Protección social"/>
    <s v="4.5.07 - Vivienda social"/>
    <s v="2.6 - BIENES MUEBLES, INMUEBLES E INTANGIBLES"/>
    <s v="2.6.5 - MAQUINARIA, OTROS EQUIPOS Y HERRAMIENTAS"/>
    <s v="N"/>
    <s v="00 - N/A"/>
    <s v="10 - FONDO GENERAL"/>
    <s v="(en blanco)"/>
    <s v="99 - MULTIPROVINCIAL"/>
    <n v="25000"/>
    <n v="37760"/>
    <n v="25000"/>
    <n v="37760"/>
  </r>
  <r>
    <s v="2023"/>
    <x v="0"/>
    <x v="0"/>
    <x v="1"/>
    <x v="8"/>
    <s v="2 - Poder Ejecutivo"/>
    <s v="0211 - MINISTERIO DE OBRAS PÚBLICAS Y COMUNICACIONES"/>
    <s v="0006 - OFICINA NAC. DE EVALUACIÓN SÍSMICA Y VULNERABILIDAD DE INFRAESTRUCTURA"/>
    <s v="4 - SERVICIOS SOCIALES"/>
    <s v="4.5 - Protección social"/>
    <s v="4.5.07 - Vivienda social"/>
    <s v="2.6 - BIENES MUEBLES, INMUEBLES E INTANGIBLES"/>
    <s v="2.6.5 - MAQUINARIA, OTROS EQUIPOS Y HERRAMIENTAS"/>
    <s v="N"/>
    <s v="00 - N/A"/>
    <s v="10 - FONDO GENERAL"/>
    <s v="(en blanco)"/>
    <s v="99 - MULTIPROVINCIAL"/>
    <n v="525000"/>
    <n v="8012.2"/>
    <n v="18018.150000000023"/>
    <n v="8012.2"/>
  </r>
  <r>
    <s v="2023"/>
    <x v="0"/>
    <x v="0"/>
    <x v="1"/>
    <x v="8"/>
    <s v="2 - Poder Ejecutivo"/>
    <s v="0211 - MINISTERIO DE OBRAS PÚBLICAS Y COMUNICACIONES"/>
    <s v="0006 - OFICINA NAC. DE EVALUACIÓN SÍSMICA Y VULNERABILIDAD DE INFRAESTRUCTURA"/>
    <s v="4 - SERVICIOS SOCIALES"/>
    <s v="4.5 - Protección social"/>
    <s v="4.5.07 - Vivienda social"/>
    <s v="2.6 - BIENES MUEBLES, INMUEBLES E INTANGIBLES"/>
    <s v="2.6.5 - MAQUINARIA, OTROS EQUIPOS Y HERRAMIENTAS"/>
    <s v="N"/>
    <s v="00 - N/A"/>
    <s v="10 - FONDO GENERAL"/>
    <s v="(en blanco)"/>
    <s v="99 - MULTIPROVINCIAL"/>
    <n v="200000"/>
    <n v="0"/>
    <n v="0"/>
    <n v="0"/>
  </r>
  <r>
    <s v="2023"/>
    <x v="0"/>
    <x v="0"/>
    <x v="1"/>
    <x v="8"/>
    <s v="2 - Poder Ejecutivo"/>
    <s v="0211 - MINISTERIO DE OBRAS PÚBLICAS Y COMUNICACIONES"/>
    <s v="0006 - OFICINA NAC. DE EVALUACIÓN SÍSMICA Y VULNERABILIDAD DE INFRAESTRUCTURA"/>
    <s v="4 - SERVICIOS SOCIALES"/>
    <s v="4.5 - Protección social"/>
    <s v="4.5.07 - Vivienda social"/>
    <s v="2.6 - BIENES MUEBLES, INMUEBLES E INTANGIBLES"/>
    <s v="2.6.6 - EQUIPOS DE DEFENSA Y SEGURIDAD"/>
    <s v="N"/>
    <s v="00 - N/A"/>
    <s v="10 - FONDO GENERAL"/>
    <s v="(en blanco)"/>
    <s v="99 - MULTIPROVINCIAL"/>
    <n v="0"/>
    <n v="104758.20999999999"/>
    <n v="104758.21"/>
    <n v="104758.20999999999"/>
  </r>
  <r>
    <s v="2023"/>
    <x v="0"/>
    <x v="0"/>
    <x v="1"/>
    <x v="8"/>
    <s v="2 - Poder Ejecutivo"/>
    <s v="0211 - MINISTERIO DE OBRAS PÚBLICAS Y COMUNICACIONES"/>
    <s v="0006 - OFICINA NAC. DE EVALUACIÓN SÍSMICA Y VULNERABILIDAD DE INFRAESTRUCTURA"/>
    <s v="4 - SERVICIOS SOCIALES"/>
    <s v="4.5 - Protección social"/>
    <s v="4.5.07 - Vivienda social"/>
    <s v="2.6 - BIENES MUEBLES, INMUEBLES E INTANGIBLES"/>
    <s v="2.6.9 - EDIFICIOS, ESTRUCTURAS, TIERRAS, TERRENOS Y OBJETOS DE VALOR"/>
    <s v="N"/>
    <s v="00 - N/A"/>
    <s v="10 - FONDO GENERAL"/>
    <s v="(en blanco)"/>
    <s v="99 - MULTIPROVINCIAL"/>
    <n v="200000"/>
    <n v="0"/>
    <n v="0"/>
    <n v="0"/>
  </r>
  <r>
    <s v="2023"/>
    <x v="0"/>
    <x v="0"/>
    <x v="1"/>
    <x v="8"/>
    <s v="2 - Poder Ejecutivo"/>
    <s v="0211 - MINISTERIO DE OBRAS PÚBLICAS Y COMUNICACIONES"/>
    <s v="0009 - OFICINA NACIONAL DE METEOROLOGÍA"/>
    <s v="2 - SERVICIOS ECONÓMICOS"/>
    <s v="2.7 - Comunicaciones"/>
    <s v="2.7.01 - Comunicaciones"/>
    <s v="2.6 - BIENES MUEBLES, INMUEBLES E INTANGIBLES"/>
    <s v="2.6.1 - MOBILIARIO Y EQUIPO"/>
    <s v="N"/>
    <s v="00 - N/A"/>
    <s v="10 - FONDO GENERAL"/>
    <s v="(en blanco)"/>
    <s v="99 - MULTIPROVINCIAL"/>
    <n v="500000"/>
    <n v="598512.4"/>
    <n v="981400"/>
    <n v="598512.4"/>
  </r>
  <r>
    <s v="2023"/>
    <x v="0"/>
    <x v="0"/>
    <x v="1"/>
    <x v="8"/>
    <s v="2 - Poder Ejecutivo"/>
    <s v="0211 - MINISTERIO DE OBRAS PÚBLICAS Y COMUNICACIONES"/>
    <s v="0009 - OFICINA NACIONAL DE METEOROLOGÍA"/>
    <s v="2 - SERVICIOS ECONÓMICOS"/>
    <s v="2.7 - Comunicaciones"/>
    <s v="2.7.01 - Comunicaciones"/>
    <s v="2.6 - BIENES MUEBLES, INMUEBLES E INTANGIBLES"/>
    <s v="2.6.1 - MOBILIARIO Y EQUIPO"/>
    <s v="N"/>
    <s v="00 - N/A"/>
    <s v="10 - FONDO GENERAL"/>
    <s v="(en blanco)"/>
    <s v="99 - MULTIPROVINCIAL"/>
    <n v="200000"/>
    <n v="197487.51"/>
    <n v="200000"/>
    <n v="0"/>
  </r>
  <r>
    <s v="2023"/>
    <x v="0"/>
    <x v="0"/>
    <x v="1"/>
    <x v="8"/>
    <s v="2 - Poder Ejecutivo"/>
    <s v="0211 - MINISTERIO DE OBRAS PÚBLICAS Y COMUNICACIONES"/>
    <s v="0009 - OFICINA NACIONAL DE METEOROLOGÍA"/>
    <s v="2 - SERVICIOS ECONÓMICOS"/>
    <s v="2.7 - Comunicaciones"/>
    <s v="2.7.01 - Comunicaciones"/>
    <s v="2.6 - BIENES MUEBLES, INMUEBLES E INTANGIBLES"/>
    <s v="2.6.1 - MOBILIARIO Y EQUIPO"/>
    <s v="N"/>
    <s v="00 - N/A"/>
    <s v="10 - FONDO GENERAL"/>
    <s v="(en blanco)"/>
    <s v="99 - MULTIPROVINCIAL"/>
    <n v="500000"/>
    <n v="2869351.99"/>
    <n v="2500000"/>
    <n v="2869351.96"/>
  </r>
  <r>
    <s v="2023"/>
    <x v="0"/>
    <x v="0"/>
    <x v="1"/>
    <x v="8"/>
    <s v="2 - Poder Ejecutivo"/>
    <s v="0211 - MINISTERIO DE OBRAS PÚBLICAS Y COMUNICACIONES"/>
    <s v="0009 - OFICINA NACIONAL DE METEOROLOGÍA"/>
    <s v="2 - SERVICIOS ECONÓMICOS"/>
    <s v="2.7 - Comunicaciones"/>
    <s v="2.7.01 - Comunicaciones"/>
    <s v="2.6 - BIENES MUEBLES, INMUEBLES E INTANGIBLES"/>
    <s v="2.6.1 - MOBILIARIO Y EQUIPO"/>
    <s v="N"/>
    <s v="00 - N/A"/>
    <s v="10 - FONDO GENERAL"/>
    <s v="(en blanco)"/>
    <s v="99 - MULTIPROVINCIAL"/>
    <n v="500000"/>
    <n v="304457.40000000002"/>
    <n v="418600"/>
    <n v="304457.39"/>
  </r>
  <r>
    <s v="2023"/>
    <x v="0"/>
    <x v="0"/>
    <x v="1"/>
    <x v="8"/>
    <s v="2 - Poder Ejecutivo"/>
    <s v="0211 - MINISTERIO DE OBRAS PÚBLICAS Y COMUNICACIONES"/>
    <s v="0009 - OFICINA NACIONAL DE METEOROLOGÍA"/>
    <s v="2 - SERVICIOS ECONÓMICOS"/>
    <s v="2.7 - Comunicaciones"/>
    <s v="2.7.01 - Comunicaciones"/>
    <s v="2.6 - BIENES MUEBLES, INMUEBLES E INTANGIBLES"/>
    <s v="2.6.1 - MOBILIARIO Y EQUIPO"/>
    <s v="N"/>
    <s v="00 - N/A"/>
    <s v="10 - FONDO GENERAL"/>
    <s v="(en blanco)"/>
    <s v="99 - MULTIPROVINCIAL"/>
    <n v="100000"/>
    <n v="0"/>
    <n v="50000"/>
    <n v="0"/>
  </r>
  <r>
    <s v="2023"/>
    <x v="0"/>
    <x v="0"/>
    <x v="1"/>
    <x v="8"/>
    <s v="2 - Poder Ejecutivo"/>
    <s v="0211 - MINISTERIO DE OBRAS PÚBLICAS Y COMUNICACIONES"/>
    <s v="0009 - OFICINA NACIONAL DE METEOROLOGÍA"/>
    <s v="2 - SERVICIOS ECONÓMICOS"/>
    <s v="2.7 - Comunicaciones"/>
    <s v="2.7.01 - Comunicaciones"/>
    <s v="2.6 - BIENES MUEBLES, INMUEBLES E INTANGIBLES"/>
    <s v="2.6.2 - MOBILIARIO Y EQUIPO DE AUDIO, AUDIOVISUAL, RECREATIVO Y EDUCACIONAL"/>
    <s v="N"/>
    <s v="00 - N/A"/>
    <s v="10 - FONDO GENERAL"/>
    <s v="(en blanco)"/>
    <s v="99 - MULTIPROVINCIAL"/>
    <n v="500000"/>
    <n v="73591.81"/>
    <n v="75000"/>
    <n v="73591.81"/>
  </r>
  <r>
    <s v="2023"/>
    <x v="0"/>
    <x v="0"/>
    <x v="1"/>
    <x v="8"/>
    <s v="2 - Poder Ejecutivo"/>
    <s v="0211 - MINISTERIO DE OBRAS PÚBLICAS Y COMUNICACIONES"/>
    <s v="0009 - OFICINA NACIONAL DE METEOROLOGÍA"/>
    <s v="2 - SERVICIOS ECONÓMICOS"/>
    <s v="2.7 - Comunicaciones"/>
    <s v="2.7.01 - Comunicaciones"/>
    <s v="2.6 - BIENES MUEBLES, INMUEBLES E INTANGIBLES"/>
    <s v="2.6.2 - MOBILIARIO Y EQUIPO DE AUDIO, AUDIOVISUAL, RECREATIVO Y EDUCACIONAL"/>
    <s v="N"/>
    <s v="00 - N/A"/>
    <s v="10 - FONDO GENERAL"/>
    <s v="(en blanco)"/>
    <s v="99 - MULTIPROVINCIAL"/>
    <n v="200000"/>
    <n v="8048.6"/>
    <n v="45000"/>
    <n v="8048.6"/>
  </r>
  <r>
    <s v="2023"/>
    <x v="0"/>
    <x v="0"/>
    <x v="1"/>
    <x v="8"/>
    <s v="2 - Poder Ejecutivo"/>
    <s v="0211 - MINISTERIO DE OBRAS PÚBLICAS Y COMUNICACIONES"/>
    <s v="0009 - OFICINA NACIONAL DE METEOROLOGÍA"/>
    <s v="2 - SERVICIOS ECONÓMICOS"/>
    <s v="2.7 - Comunicaciones"/>
    <s v="2.7.01 - Comunicaciones"/>
    <s v="2.6 - BIENES MUEBLES, INMUEBLES E INTANGIBLES"/>
    <s v="2.6.3 - EQUIPO E INSTRUMENTAL, CIENTÍFICO Y LABORATORIO"/>
    <s v="N"/>
    <s v="00 - N/A"/>
    <s v="10 - FONDO GENERAL"/>
    <s v="(en blanco)"/>
    <s v="99 - MULTIPROVINCIAL"/>
    <n v="23000000"/>
    <n v="0"/>
    <n v="10356000"/>
    <n v="0"/>
  </r>
  <r>
    <s v="2023"/>
    <x v="0"/>
    <x v="0"/>
    <x v="1"/>
    <x v="8"/>
    <s v="2 - Poder Ejecutivo"/>
    <s v="0211 - MINISTERIO DE OBRAS PÚBLICAS Y COMUNICACIONES"/>
    <s v="0009 - OFICINA NACIONAL DE METEOROLOGÍA"/>
    <s v="2 - SERVICIOS ECONÓMICOS"/>
    <s v="2.7 - Comunicaciones"/>
    <s v="2.7.01 - Comunicaciones"/>
    <s v="2.6 - BIENES MUEBLES, INMUEBLES E INTANGIBLES"/>
    <s v="2.6.4 - VEHÍCULOS Y EQUIPO DE TRANSPORTE, TRACCIÓN Y ELEVACIÓN"/>
    <s v="N"/>
    <s v="00 - N/A"/>
    <s v="10 - FONDO GENERAL"/>
    <s v="(en blanco)"/>
    <s v="99 - MULTIPROVINCIAL"/>
    <n v="0"/>
    <n v="3595845"/>
    <n v="3595500"/>
    <n v="0"/>
  </r>
  <r>
    <s v="2023"/>
    <x v="0"/>
    <x v="0"/>
    <x v="1"/>
    <x v="8"/>
    <s v="2 - Poder Ejecutivo"/>
    <s v="0211 - MINISTERIO DE OBRAS PÚBLICAS Y COMUNICACIONES"/>
    <s v="0009 - OFICINA NACIONAL DE METEOROLOGÍA"/>
    <s v="2 - SERVICIOS ECONÓMICOS"/>
    <s v="2.7 - Comunicaciones"/>
    <s v="2.7.01 - Comunicaciones"/>
    <s v="2.6 - BIENES MUEBLES, INMUEBLES E INTANGIBLES"/>
    <s v="2.6.4 - VEHÍCULOS Y EQUIPO DE TRANSPORTE, TRACCIÓN Y ELEVACIÓN"/>
    <s v="N"/>
    <s v="00 - N/A"/>
    <s v="10 - FONDO GENERAL"/>
    <s v="(en blanco)"/>
    <s v="99 - MULTIPROVINCIAL"/>
    <n v="50000"/>
    <n v="0"/>
    <n v="5000"/>
    <n v="0"/>
  </r>
  <r>
    <s v="2023"/>
    <x v="0"/>
    <x v="0"/>
    <x v="1"/>
    <x v="8"/>
    <s v="2 - Poder Ejecutivo"/>
    <s v="0211 - MINISTERIO DE OBRAS PÚBLICAS Y COMUNICACIONES"/>
    <s v="0009 - OFICINA NACIONAL DE METEOROLOGÍA"/>
    <s v="2 - SERVICIOS ECONÓMICOS"/>
    <s v="2.7 - Comunicaciones"/>
    <s v="2.7.01 - Comunicaciones"/>
    <s v="2.6 - BIENES MUEBLES, INMUEBLES E INTANGIBLES"/>
    <s v="2.6.5 - MAQUINARIA, OTROS EQUIPOS Y HERRAMIENTAS"/>
    <s v="N"/>
    <s v="00 - N/A"/>
    <s v="10 - FONDO GENERAL"/>
    <s v="(en blanco)"/>
    <s v="99 - MULTIPROVINCIAL"/>
    <n v="300000"/>
    <n v="22300"/>
    <n v="150000"/>
    <n v="22300"/>
  </r>
  <r>
    <s v="2023"/>
    <x v="0"/>
    <x v="0"/>
    <x v="1"/>
    <x v="8"/>
    <s v="2 - Poder Ejecutivo"/>
    <s v="0211 - MINISTERIO DE OBRAS PÚBLICAS Y COMUNICACIONES"/>
    <s v="0009 - OFICINA NACIONAL DE METEOROLOGÍA"/>
    <s v="2 - SERVICIOS ECONÓMICOS"/>
    <s v="2.7 - Comunicaciones"/>
    <s v="2.7.01 - Comunicaciones"/>
    <s v="2.6 - BIENES MUEBLES, INMUEBLES E INTANGIBLES"/>
    <s v="2.6.5 - MAQUINARIA, OTROS EQUIPOS Y HERRAMIENTAS"/>
    <s v="N"/>
    <s v="00 - N/A"/>
    <s v="10 - FONDO GENERAL"/>
    <s v="(en blanco)"/>
    <s v="99 - MULTIPROVINCIAL"/>
    <n v="200000"/>
    <n v="371464"/>
    <n v="300000"/>
    <n v="371464"/>
  </r>
  <r>
    <s v="2023"/>
    <x v="0"/>
    <x v="0"/>
    <x v="1"/>
    <x v="8"/>
    <s v="2 - Poder Ejecutivo"/>
    <s v="0211 - MINISTERIO DE OBRAS PÚBLICAS Y COMUNICACIONES"/>
    <s v="0009 - OFICINA NACIONAL DE METEOROLOGÍA"/>
    <s v="2 - SERVICIOS ECONÓMICOS"/>
    <s v="2.7 - Comunicaciones"/>
    <s v="2.7.01 - Comunicaciones"/>
    <s v="2.6 - BIENES MUEBLES, INMUEBLES E INTANGIBLES"/>
    <s v="2.6.5 - MAQUINARIA, OTROS EQUIPOS Y HERRAMIENTAS"/>
    <s v="N"/>
    <s v="00 - N/A"/>
    <s v="10 - FONDO GENERAL"/>
    <s v="(en blanco)"/>
    <s v="99 - MULTIPROVINCIAL"/>
    <n v="200000"/>
    <n v="614746.76"/>
    <n v="400000"/>
    <n v="423904.35000000003"/>
  </r>
  <r>
    <s v="2023"/>
    <x v="0"/>
    <x v="0"/>
    <x v="1"/>
    <x v="8"/>
    <s v="2 - Poder Ejecutivo"/>
    <s v="0211 - MINISTERIO DE OBRAS PÚBLICAS Y COMUNICACIONES"/>
    <s v="0009 - OFICINA NACIONAL DE METEOROLOGÍA"/>
    <s v="2 - SERVICIOS ECONÓMICOS"/>
    <s v="2.7 - Comunicaciones"/>
    <s v="2.7.01 - Comunicaciones"/>
    <s v="2.6 - BIENES MUEBLES, INMUEBLES E INTANGIBLES"/>
    <s v="2.6.5 - MAQUINARIA, OTROS EQUIPOS Y HERRAMIENTAS"/>
    <s v="N"/>
    <s v="00 - N/A"/>
    <s v="10 - FONDO GENERAL"/>
    <s v="(en blanco)"/>
    <s v="99 - MULTIPROVINCIAL"/>
    <n v="300000"/>
    <n v="3073517.03"/>
    <n v="3195000"/>
    <n v="3060931.87"/>
  </r>
  <r>
    <s v="2023"/>
    <x v="0"/>
    <x v="0"/>
    <x v="1"/>
    <x v="8"/>
    <s v="2 - Poder Ejecutivo"/>
    <s v="0211 - MINISTERIO DE OBRAS PÚBLICAS Y COMUNICACIONES"/>
    <s v="0009 - OFICINA NACIONAL DE METEOROLOGÍA"/>
    <s v="2 - SERVICIOS ECONÓMICOS"/>
    <s v="2.7 - Comunicaciones"/>
    <s v="2.7.01 - Comunicaciones"/>
    <s v="2.6 - BIENES MUEBLES, INMUEBLES E INTANGIBLES"/>
    <s v="2.6.5 - MAQUINARIA, OTROS EQUIPOS Y HERRAMIENTAS"/>
    <s v="N"/>
    <s v="00 - N/A"/>
    <s v="10 - FONDO GENERAL"/>
    <s v="(en blanco)"/>
    <s v="99 - MULTIPROVINCIAL"/>
    <n v="300000"/>
    <n v="72442.75"/>
    <n v="100000"/>
    <n v="72442.75"/>
  </r>
  <r>
    <s v="2023"/>
    <x v="0"/>
    <x v="0"/>
    <x v="1"/>
    <x v="8"/>
    <s v="2 - Poder Ejecutivo"/>
    <s v="0211 - MINISTERIO DE OBRAS PÚBLICAS Y COMUNICACIONES"/>
    <s v="0009 - OFICINA NACIONAL DE METEOROLOGÍA"/>
    <s v="2 - SERVICIOS ECONÓMICOS"/>
    <s v="2.7 - Comunicaciones"/>
    <s v="2.7.01 - Comunicaciones"/>
    <s v="2.6 - BIENES MUEBLES, INMUEBLES E INTANGIBLES"/>
    <s v="2.6.5 - MAQUINARIA, OTROS EQUIPOS Y HERRAMIENTAS"/>
    <s v="N"/>
    <s v="00 - N/A"/>
    <s v="10 - FONDO GENERAL"/>
    <s v="(en blanco)"/>
    <s v="99 - MULTIPROVINCIAL"/>
    <n v="300000"/>
    <n v="0"/>
    <n v="100000"/>
    <n v="0"/>
  </r>
  <r>
    <s v="2023"/>
    <x v="0"/>
    <x v="0"/>
    <x v="1"/>
    <x v="8"/>
    <s v="2 - Poder Ejecutivo"/>
    <s v="0211 - MINISTERIO DE OBRAS PÚBLICAS Y COMUNICACIONES"/>
    <s v="0009 - OFICINA NACIONAL DE METEOROLOGÍA"/>
    <s v="2 - SERVICIOS ECONÓMICOS"/>
    <s v="2.7 - Comunicaciones"/>
    <s v="2.7.01 - Comunicaciones"/>
    <s v="2.6 - BIENES MUEBLES, INMUEBLES E INTANGIBLES"/>
    <s v="2.6.6 - EQUIPOS DE DEFENSA Y SEGURIDAD"/>
    <s v="N"/>
    <s v="00 - N/A"/>
    <s v="10 - FONDO GENERAL"/>
    <s v="(en blanco)"/>
    <s v="99 - MULTIPROVINCIAL"/>
    <n v="500000"/>
    <n v="220727.02"/>
    <n v="245500"/>
    <n v="220727.02000000002"/>
  </r>
  <r>
    <s v="2023"/>
    <x v="0"/>
    <x v="0"/>
    <x v="1"/>
    <x v="8"/>
    <s v="2 - Poder Ejecutivo"/>
    <s v="0211 - MINISTERIO DE OBRAS PÚBLICAS Y COMUNICACIONES"/>
    <s v="0009 - OFICINA NACIONAL DE METEOROLOGÍA"/>
    <s v="2 - SERVICIOS ECONÓMICOS"/>
    <s v="2.7 - Comunicaciones"/>
    <s v="2.7.01 - Comunicaciones"/>
    <s v="2.6 - BIENES MUEBLES, INMUEBLES E INTANGIBLES"/>
    <s v="2.6.8 - BIENES INTANGIBLES"/>
    <s v="N"/>
    <s v="00 - N/A"/>
    <s v="10 - FONDO GENERAL"/>
    <s v="(en blanco)"/>
    <s v="99 - MULTIPROVINCIAL"/>
    <n v="100000"/>
    <n v="59733.96"/>
    <n v="105000"/>
    <n v="59733.96"/>
  </r>
  <r>
    <s v="2023"/>
    <x v="0"/>
    <x v="0"/>
    <x v="1"/>
    <x v="8"/>
    <s v="2 - Poder Ejecutivo"/>
    <s v="0211 - MINISTERIO DE OBRAS PÚBLICAS Y COMUNICACIONES"/>
    <s v="0009 - OFICINA NACIONAL DE METEOROLOGÍA"/>
    <s v="2 - SERVICIOS ECONÓMICOS"/>
    <s v="2.7 - Comunicaciones"/>
    <s v="2.7.01 - Comunicaciones"/>
    <s v="2.6 - BIENES MUEBLES, INMUEBLES E INTANGIBLES"/>
    <s v="2.6.9 - EDIFICIOS, ESTRUCTURAS, TIERRAS, TERRENOS Y OBJETOS DE VALOR"/>
    <s v="N"/>
    <s v="00 - N/A"/>
    <s v="10 - FONDO GENERAL"/>
    <s v="(en blanco)"/>
    <s v="99 - MULTIPROVINCIAL"/>
    <n v="300000"/>
    <n v="29500"/>
    <n v="30000"/>
    <n v="29500"/>
  </r>
  <r>
    <s v="2023"/>
    <x v="0"/>
    <x v="0"/>
    <x v="1"/>
    <x v="8"/>
    <s v="2 - Poder Ejecutivo"/>
    <s v="0211 - MINISTERIO DE OBRAS PÚBLICAS Y COMUNICACIONES"/>
    <s v="0009 - OFICINA NACIONAL DE METEOROLOGÍA"/>
    <s v="2 - SERVICIOS ECONÓMICOS"/>
    <s v="2.7 - Comunicaciones"/>
    <s v="2.7.01 - Comunicaciones"/>
    <s v="2.7 - OBRAS"/>
    <s v="2.7.1 - OBRAS EN EDIFICACIONES"/>
    <s v="N"/>
    <s v="00 - N/A"/>
    <s v="10 - FONDO GENERAL"/>
    <s v="(en blanco)"/>
    <s v="99 - MULTIPROVINCIAL"/>
    <n v="800000"/>
    <n v="700159.48"/>
    <n v="700500"/>
    <n v="140031.9"/>
  </r>
  <r>
    <s v="2023"/>
    <x v="0"/>
    <x v="0"/>
    <x v="1"/>
    <x v="8"/>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1 - MOBILIARIO Y EQUIPO"/>
    <s v="N"/>
    <s v="00 - N/A"/>
    <s v="10 - FONDO GENERAL"/>
    <s v="(en blanco)"/>
    <s v="99 - MULTIPROVINCIAL"/>
    <n v="400000"/>
    <n v="0"/>
    <n v="375000"/>
    <n v="0"/>
  </r>
  <r>
    <s v="2023"/>
    <x v="0"/>
    <x v="0"/>
    <x v="1"/>
    <x v="8"/>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1 - MOBILIARIO Y EQUIPO"/>
    <s v="N"/>
    <s v="00 - N/A"/>
    <s v="10 - FONDO GENERAL"/>
    <s v="(en blanco)"/>
    <s v="99 - MULTIPROVINCIAL"/>
    <n v="150000"/>
    <n v="18010"/>
    <n v="40000"/>
    <n v="18010"/>
  </r>
  <r>
    <s v="2023"/>
    <x v="0"/>
    <x v="0"/>
    <x v="1"/>
    <x v="8"/>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4 - VEHÍCULOS Y EQUIPO DE TRANSPORTE, TRACCIÓN Y ELEVACIÓN"/>
    <s v="N"/>
    <s v="00 - N/A"/>
    <s v="10 - FONDO GENERAL"/>
    <s v="(en blanco)"/>
    <s v="99 - MULTIPROVINCIAL"/>
    <n v="2800000"/>
    <n v="5232059"/>
    <n v="5232100"/>
    <n v="5232059"/>
  </r>
  <r>
    <s v="2023"/>
    <x v="0"/>
    <x v="0"/>
    <x v="1"/>
    <x v="8"/>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5 - MAQUINARIA, OTROS EQUIPOS Y HERRAMIENTAS"/>
    <s v="N"/>
    <s v="00 - N/A"/>
    <s v="10 - FONDO GENERAL"/>
    <s v="(en blanco)"/>
    <s v="99 - MULTIPROVINCIAL"/>
    <n v="0"/>
    <n v="0"/>
    <n v="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3500000"/>
    <n v="0"/>
    <n v="37444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00000"/>
    <n v="0"/>
    <n v="1000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5250000"/>
    <n v="163312"/>
    <n v="945000"/>
    <n v="163312"/>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250000"/>
    <n v="935685.65"/>
    <n v="1300000"/>
    <n v="935685.65"/>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50000"/>
    <n v="0"/>
    <n v="1000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5000000"/>
    <n v="2386268.88"/>
    <n v="4300000"/>
    <n v="1781501.18"/>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100000"/>
    <n v="0"/>
    <n v="1000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13717930"/>
    <n v="14627446.280000001"/>
    <n v="19658170"/>
    <n v="1413555.04"/>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3000000"/>
    <n v="9108996.0700000003"/>
    <n v="18200000"/>
    <n v="1708998.95"/>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510403"/>
    <n v="22010983.59"/>
    <n v="30510403"/>
    <n v="21985023.59"/>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00000"/>
    <n v="0"/>
    <n v="8000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80000"/>
    <n v="0"/>
    <n v="3800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1330000"/>
    <n v="908495.86"/>
    <n v="1330000"/>
    <n v="897147.98999999987"/>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0"/>
    <n v="27901.919999999998"/>
    <n v="600000"/>
    <n v="23940.07"/>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350000"/>
    <n v="2614187.04"/>
    <n v="2950000"/>
    <n v="2614187.0299999998"/>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en blanco)"/>
    <s v="99 - MULTIPROVINCIAL"/>
    <n v="230000"/>
    <n v="33167.440000000002"/>
    <n v="230000"/>
    <n v="33167.440000000002"/>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en blanco)"/>
    <s v="99 - MULTIPROVINCIAL"/>
    <n v="21000"/>
    <n v="0"/>
    <n v="210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en blanco)"/>
    <s v="99 - MULTIPROVINCIAL"/>
    <n v="800000"/>
    <n v="383959.62"/>
    <n v="800000"/>
    <n v="383959.62"/>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0"/>
    <n v="201426"/>
    <n v="330600"/>
    <n v="201426"/>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500000"/>
    <n v="0"/>
    <n v="5000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en blanco)"/>
    <s v="99 - MULTIPROVINCIAL"/>
    <n v="30000000"/>
    <n v="43657079.009999998"/>
    <n v="46900000"/>
    <n v="38573190.009999998"/>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en blanco)"/>
    <s v="99 - MULTIPROVINCIAL"/>
    <n v="0"/>
    <n v="370000"/>
    <n v="4500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600000"/>
    <n v="0"/>
    <n v="6000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750000"/>
    <n v="0"/>
    <n v="6000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0"/>
    <n v="174999.99"/>
    <n v="175000"/>
    <n v="174999.99"/>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784168"/>
    <n v="58528"/>
    <n v="854168"/>
    <n v="58528"/>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62000"/>
    <n v="245369.86"/>
    <n v="62000"/>
    <n v="33801.620000000003"/>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0"/>
    <n v="0"/>
    <n v="10000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1000000"/>
    <n v="2004643"/>
    <n v="2100000"/>
    <n v="2004643"/>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2620000"/>
    <n v="11951.98"/>
    <n v="5970000"/>
    <n v="11951.98"/>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250000"/>
    <n v="296856.05999999994"/>
    <n v="250000"/>
    <n v="166866.48000000001"/>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0"/>
    <n v="6837.59"/>
    <n v="100000"/>
    <n v="6837.59"/>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1000000"/>
    <n v="0"/>
    <n v="7500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en blanco)"/>
    <s v="99 - MULTIPROVINCIAL"/>
    <n v="4900000"/>
    <n v="1544242.4"/>
    <n v="2909600"/>
    <n v="1544242.4"/>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845516"/>
    <n v="0"/>
    <n v="845516"/>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en blanco)"/>
    <s v="99 - MULTIPROVINCIAL"/>
    <n v="1000000"/>
    <n v="1586607.5"/>
    <n v="3200000"/>
    <n v="1586607.5"/>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350000"/>
    <n v="0"/>
    <n v="350000"/>
    <n v="0"/>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en blanco)"/>
    <s v="99 - MULTIPROVINCIAL"/>
    <n v="12000000"/>
    <n v="31862935.870000001"/>
    <n v="34000000"/>
    <n v="20879449.710000001"/>
  </r>
  <r>
    <s v="2023"/>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en blanco)"/>
    <s v="99 - MULTIPROVINCIAL"/>
    <n v="30000"/>
    <n v="0"/>
    <n v="30000"/>
    <n v="0"/>
  </r>
  <r>
    <s v="2023"/>
    <x v="0"/>
    <x v="0"/>
    <x v="1"/>
    <x v="8"/>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360000"/>
    <n v="679775.92"/>
    <n v="620000"/>
    <n v="679775.89999999991"/>
  </r>
  <r>
    <s v="2023"/>
    <x v="0"/>
    <x v="0"/>
    <x v="1"/>
    <x v="8"/>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1325000"/>
    <n v="687489.47"/>
    <n v="859000"/>
    <n v="687489.47"/>
  </r>
  <r>
    <s v="2023"/>
    <x v="0"/>
    <x v="0"/>
    <x v="1"/>
    <x v="8"/>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50000"/>
    <n v="160274.1"/>
    <n v="50000"/>
    <n v="160274.1"/>
  </r>
  <r>
    <s v="2023"/>
    <x v="0"/>
    <x v="0"/>
    <x v="1"/>
    <x v="8"/>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en blanco)"/>
    <s v="99 - MULTIPROVINCIAL"/>
    <n v="200000"/>
    <n v="0"/>
    <n v="0"/>
    <n v="0"/>
  </r>
  <r>
    <s v="2023"/>
    <x v="0"/>
    <x v="0"/>
    <x v="1"/>
    <x v="8"/>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en blanco)"/>
    <s v="99 - MULTIPROVINCIAL"/>
    <n v="150000"/>
    <n v="0"/>
    <n v="0"/>
    <n v="0"/>
  </r>
  <r>
    <s v="2023"/>
    <x v="0"/>
    <x v="0"/>
    <x v="1"/>
    <x v="8"/>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3 - EQUIPO E INSTRUMENTAL, CIENTÍFICO Y LABORATORIO"/>
    <s v="N"/>
    <s v="00 - N/A"/>
    <s v="10 - FONDO GENERAL"/>
    <s v="(en blanco)"/>
    <s v="99 - MULTIPROVINCIAL"/>
    <n v="10000"/>
    <n v="0"/>
    <n v="0"/>
    <n v="0"/>
  </r>
  <r>
    <s v="2023"/>
    <x v="0"/>
    <x v="0"/>
    <x v="1"/>
    <x v="8"/>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3200000"/>
    <n v="2871615.0100000002"/>
    <n v="2873500"/>
    <n v="2871614.99"/>
  </r>
  <r>
    <s v="2023"/>
    <x v="0"/>
    <x v="0"/>
    <x v="1"/>
    <x v="8"/>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200000"/>
    <n v="199500"/>
    <n v="199500"/>
    <n v="199499.98"/>
  </r>
  <r>
    <s v="2023"/>
    <x v="0"/>
    <x v="0"/>
    <x v="1"/>
    <x v="8"/>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0"/>
    <n v="130000"/>
    <n v="130000"/>
    <n v="130000"/>
  </r>
  <r>
    <s v="2023"/>
    <x v="0"/>
    <x v="0"/>
    <x v="1"/>
    <x v="8"/>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75000"/>
    <n v="0"/>
    <n v="0"/>
    <n v="0"/>
  </r>
  <r>
    <s v="2023"/>
    <x v="0"/>
    <x v="0"/>
    <x v="1"/>
    <x v="8"/>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100000"/>
    <n v="78750.02"/>
    <n v="100000"/>
    <n v="50710"/>
  </r>
  <r>
    <s v="2023"/>
    <x v="0"/>
    <x v="0"/>
    <x v="1"/>
    <x v="8"/>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6 - EQUIPOS DE DEFENSA Y SEGURIDAD"/>
    <s v="N"/>
    <s v="00 - N/A"/>
    <s v="10 - FONDO GENERAL"/>
    <s v="(en blanco)"/>
    <s v="99 - MULTIPROVINCIAL"/>
    <n v="100000"/>
    <n v="0"/>
    <n v="0"/>
    <n v="0"/>
  </r>
  <r>
    <s v="2023"/>
    <x v="0"/>
    <x v="0"/>
    <x v="1"/>
    <x v="8"/>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500000"/>
    <n v="632365.93999999994"/>
    <n v="900000"/>
    <n v="433812.44"/>
  </r>
  <r>
    <s v="2023"/>
    <x v="0"/>
    <x v="0"/>
    <x v="1"/>
    <x v="8"/>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300000"/>
    <n v="0"/>
    <n v="300000"/>
    <n v="0"/>
  </r>
  <r>
    <s v="2023"/>
    <x v="0"/>
    <x v="0"/>
    <x v="1"/>
    <x v="8"/>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300000"/>
    <n v="409379.56"/>
    <n v="300000"/>
    <n v="409379.56000000006"/>
  </r>
  <r>
    <s v="2023"/>
    <x v="0"/>
    <x v="0"/>
    <x v="1"/>
    <x v="8"/>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600000"/>
    <n v="6372"/>
    <n v="40000"/>
    <n v="6372"/>
  </r>
  <r>
    <s v="2023"/>
    <x v="0"/>
    <x v="0"/>
    <x v="1"/>
    <x v="8"/>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0"/>
    <n v="0"/>
    <n v="80000"/>
    <n v="0"/>
  </r>
  <r>
    <s v="2023"/>
    <x v="0"/>
    <x v="0"/>
    <x v="1"/>
    <x v="8"/>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0"/>
    <n v="0"/>
    <n v="0"/>
    <n v="0"/>
  </r>
  <r>
    <s v="2023"/>
    <x v="0"/>
    <x v="0"/>
    <x v="1"/>
    <x v="8"/>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0"/>
    <n v="586079.99"/>
    <n v="595000"/>
    <n v="547139.99"/>
  </r>
  <r>
    <s v="2023"/>
    <x v="0"/>
    <x v="0"/>
    <x v="1"/>
    <x v="8"/>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0"/>
    <n v="1885495"/>
    <n v="2055000"/>
    <n v="1885495"/>
  </r>
  <r>
    <s v="2023"/>
    <x v="0"/>
    <x v="0"/>
    <x v="1"/>
    <x v="8"/>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0"/>
    <n v="0"/>
    <n v="280000"/>
    <n v="0"/>
  </r>
  <r>
    <s v="2023"/>
    <x v="0"/>
    <x v="0"/>
    <x v="1"/>
    <x v="8"/>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0"/>
    <n v="0"/>
    <n v="150000"/>
    <n v="0"/>
  </r>
  <r>
    <s v="2023"/>
    <x v="0"/>
    <x v="0"/>
    <x v="1"/>
    <x v="8"/>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0"/>
    <n v="360000"/>
    <n v="0"/>
  </r>
  <r>
    <s v="2023"/>
    <x v="0"/>
    <x v="0"/>
    <x v="1"/>
    <x v="8"/>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100000"/>
    <n v="0"/>
    <n v="100000"/>
    <n v="0"/>
  </r>
  <r>
    <s v="2023"/>
    <x v="0"/>
    <x v="0"/>
    <x v="1"/>
    <x v="8"/>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6 - BIENES MUEBLES, INMUEBLES E INTANGIBLES"/>
    <s v="2.6.1 - MOBILIARIO Y EQUIPO"/>
    <s v="N"/>
    <s v="00 - N/A"/>
    <s v="10 - FONDO GENERAL"/>
    <s v="(en blanco)"/>
    <s v="99 - MULTIPROVINCIAL"/>
    <n v="0"/>
    <n v="59019.35"/>
    <n v="73156.800000000003"/>
    <n v="34220"/>
  </r>
  <r>
    <s v="2023"/>
    <x v="0"/>
    <x v="0"/>
    <x v="1"/>
    <x v="8"/>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6 - BIENES MUEBLES, INMUEBLES E INTANGIBLES"/>
    <s v="2.6.1 - MOBILIARIO Y EQUIPO"/>
    <s v="N"/>
    <s v="00 - N/A"/>
    <s v="10 - FONDO GENERAL"/>
    <s v="(en blanco)"/>
    <s v="99 - MULTIPROVINCIAL"/>
    <n v="260000"/>
    <n v="814892.34"/>
    <n v="814892.34000000008"/>
    <n v="814892.34"/>
  </r>
  <r>
    <s v="2023"/>
    <x v="0"/>
    <x v="0"/>
    <x v="1"/>
    <x v="8"/>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6 - BIENES MUEBLES, INMUEBLES E INTANGIBLES"/>
    <s v="2.6.1 - MOBILIARIO Y EQUIPO"/>
    <s v="N"/>
    <s v="00 - N/A"/>
    <s v="10 - FONDO GENERAL"/>
    <s v="(en blanco)"/>
    <s v="99 - MULTIPROVINCIAL"/>
    <n v="50000"/>
    <n v="73695"/>
    <n v="73695"/>
    <n v="73695"/>
  </r>
  <r>
    <s v="2023"/>
    <x v="0"/>
    <x v="0"/>
    <x v="1"/>
    <x v="8"/>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0"/>
    <n v="6667"/>
    <n v="0"/>
  </r>
  <r>
    <s v="2023"/>
    <x v="0"/>
    <x v="0"/>
    <x v="1"/>
    <x v="8"/>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356710.1"/>
    <n v="519124.2"/>
    <n v="356710.1"/>
  </r>
  <r>
    <s v="2023"/>
    <x v="0"/>
    <x v="0"/>
    <x v="1"/>
    <x v="8"/>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300000"/>
    <n v="0"/>
    <n v="0"/>
    <n v="0"/>
  </r>
  <r>
    <s v="2023"/>
    <x v="0"/>
    <x v="0"/>
    <x v="1"/>
    <x v="8"/>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323118.99"/>
    <n v="347461.99"/>
    <n v="213118.99"/>
  </r>
  <r>
    <s v="2023"/>
    <x v="0"/>
    <x v="0"/>
    <x v="1"/>
    <x v="8"/>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80476"/>
    <n v="77000"/>
    <n v="80476"/>
  </r>
  <r>
    <s v="2023"/>
    <x v="0"/>
    <x v="0"/>
    <x v="1"/>
    <x v="8"/>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3200000"/>
    <n v="493054.85000000003"/>
    <n v="1399588.6099999999"/>
    <n v="493054.85"/>
  </r>
  <r>
    <s v="2023"/>
    <x v="0"/>
    <x v="0"/>
    <x v="1"/>
    <x v="8"/>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6 - BIENES MUEBLES, INMUEBLES E INTANGIBLES"/>
    <s v="2.6.8 - BIENES INTANGIBLES"/>
    <s v="N"/>
    <s v="00 - N/A"/>
    <s v="10 - FONDO GENERAL"/>
    <s v="(en blanco)"/>
    <s v="99 - MULTIPROVINCIAL"/>
    <n v="86000"/>
    <n v="0"/>
    <n v="0"/>
    <n v="0"/>
  </r>
  <r>
    <s v="2023"/>
    <x v="0"/>
    <x v="0"/>
    <x v="1"/>
    <x v="8"/>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00000"/>
    <n v="243418.78"/>
    <n v="243500"/>
    <n v="243418.78"/>
  </r>
  <r>
    <s v="2023"/>
    <x v="0"/>
    <x v="0"/>
    <x v="1"/>
    <x v="8"/>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00000"/>
    <n v="1016796.84"/>
    <n v="1135000"/>
    <n v="1016796.84"/>
  </r>
  <r>
    <s v="2023"/>
    <x v="0"/>
    <x v="0"/>
    <x v="1"/>
    <x v="8"/>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200000"/>
    <n v="82521.240000000005"/>
    <n v="83000"/>
    <n v="82521.240000000005"/>
  </r>
  <r>
    <s v="2023"/>
    <x v="0"/>
    <x v="0"/>
    <x v="1"/>
    <x v="8"/>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100000"/>
    <n v="113083.61"/>
    <n v="114490.02"/>
    <n v="113083.61"/>
  </r>
  <r>
    <s v="2023"/>
    <x v="0"/>
    <x v="0"/>
    <x v="1"/>
    <x v="8"/>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100000"/>
    <n v="117029.75999999999"/>
    <n v="117211.2"/>
    <n v="58511.199999999997"/>
  </r>
  <r>
    <s v="2023"/>
    <x v="0"/>
    <x v="0"/>
    <x v="1"/>
    <x v="8"/>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100000"/>
    <n v="0"/>
    <n v="0"/>
    <n v="0"/>
  </r>
  <r>
    <s v="2023"/>
    <x v="0"/>
    <x v="0"/>
    <x v="1"/>
    <x v="8"/>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0"/>
    <n v="84500.01"/>
    <n v="84500.01"/>
    <n v="84500.01"/>
  </r>
  <r>
    <s v="2023"/>
    <x v="0"/>
    <x v="0"/>
    <x v="1"/>
    <x v="8"/>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50000"/>
    <n v="39644.089999999997"/>
    <n v="39800"/>
    <n v="11442.09"/>
  </r>
  <r>
    <s v="2023"/>
    <x v="0"/>
    <x v="0"/>
    <x v="1"/>
    <x v="8"/>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50000"/>
    <n v="0"/>
    <n v="0"/>
    <n v="0"/>
  </r>
  <r>
    <s v="2023"/>
    <x v="0"/>
    <x v="0"/>
    <x v="1"/>
    <x v="8"/>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100000"/>
    <n v="0"/>
    <n v="0"/>
    <n v="0"/>
  </r>
  <r>
    <s v="2023"/>
    <x v="0"/>
    <x v="0"/>
    <x v="1"/>
    <x v="8"/>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100000"/>
    <n v="0"/>
    <n v="0"/>
    <n v="0"/>
  </r>
  <r>
    <s v="2023"/>
    <x v="0"/>
    <x v="0"/>
    <x v="1"/>
    <x v="8"/>
    <s v="2 - Poder Ejecutivo"/>
    <s v="0213 - MINISTERIO DE TURISMO"/>
    <s v="0001 - MINISTERIO DE TURISMO"/>
    <s v="2 - SERVICIOS ECONÓMICOS"/>
    <s v="2.9 - Otros servicios económicos"/>
    <s v="2.9.03 - Turismo"/>
    <s v="2.6 - BIENES MUEBLES, INMUEBLES E INTANGIBLES"/>
    <s v="2.6.1 - MOBILIARIO Y EQUIPO"/>
    <s v="N"/>
    <s v="00 - N/A"/>
    <s v="10 - FONDO GENERAL"/>
    <s v="(en blanco)"/>
    <s v="99 - MULTIPROVINCIAL"/>
    <n v="14105300"/>
    <n v="1609084.29"/>
    <n v="7536606.0899999999"/>
    <n v="1609084.29"/>
  </r>
  <r>
    <s v="2023"/>
    <x v="0"/>
    <x v="0"/>
    <x v="1"/>
    <x v="8"/>
    <s v="2 - Poder Ejecutivo"/>
    <s v="0213 - MINISTERIO DE TURISMO"/>
    <s v="0001 - MINISTERIO DE TURISMO"/>
    <s v="2 - SERVICIOS ECONÓMICOS"/>
    <s v="2.9 - Otros servicios económicos"/>
    <s v="2.9.03 - Turismo"/>
    <s v="2.6 - BIENES MUEBLES, INMUEBLES E INTANGIBLES"/>
    <s v="2.6.1 - MOBILIARIO Y EQUIPO"/>
    <s v="N"/>
    <s v="00 - N/A"/>
    <s v="10 - FONDO GENERAL"/>
    <s v="(en blanco)"/>
    <s v="99 - MULTIPROVINCIAL"/>
    <n v="24782360"/>
    <n v="11533027.809999999"/>
    <n v="9694893.5300000012"/>
    <n v="8164083.1100000003"/>
  </r>
  <r>
    <s v="2023"/>
    <x v="0"/>
    <x v="0"/>
    <x v="1"/>
    <x v="8"/>
    <s v="2 - Poder Ejecutivo"/>
    <s v="0213 - MINISTERIO DE TURISMO"/>
    <s v="0001 - MINISTERIO DE TURISMO"/>
    <s v="2 - SERVICIOS ECONÓMICOS"/>
    <s v="2.9 - Otros servicios económicos"/>
    <s v="2.9.03 - Turismo"/>
    <s v="2.6 - BIENES MUEBLES, INMUEBLES E INTANGIBLES"/>
    <s v="2.6.1 - MOBILIARIO Y EQUIPO"/>
    <s v="N"/>
    <s v="00 - N/A"/>
    <s v="10 - FONDO GENERAL"/>
    <s v="(en blanco)"/>
    <s v="99 - MULTIPROVINCIAL"/>
    <n v="3828901"/>
    <n v="0"/>
    <n v="1892102"/>
    <n v="0"/>
  </r>
  <r>
    <s v="2023"/>
    <x v="0"/>
    <x v="0"/>
    <x v="1"/>
    <x v="8"/>
    <s v="2 - Poder Ejecutivo"/>
    <s v="0213 - MINISTERIO DE TURISMO"/>
    <s v="0001 - MINISTERIO DE TURISMO"/>
    <s v="2 - SERVICIOS ECONÓMICOS"/>
    <s v="2.9 - Otros servicios económicos"/>
    <s v="2.9.03 - Turismo"/>
    <s v="2.6 - BIENES MUEBLES, INMUEBLES E INTANGIBLES"/>
    <s v="2.6.1 - MOBILIARIO Y EQUIPO"/>
    <s v="N"/>
    <s v="00 - N/A"/>
    <s v="10 - FONDO GENERAL"/>
    <s v="(en blanco)"/>
    <s v="99 - MULTIPROVINCIAL"/>
    <n v="0"/>
    <n v="0"/>
    <n v="750000"/>
    <n v="0"/>
  </r>
  <r>
    <s v="2023"/>
    <x v="0"/>
    <x v="0"/>
    <x v="1"/>
    <x v="8"/>
    <s v="2 - Poder Ejecutivo"/>
    <s v="0213 - MINISTERIO DE TURISMO"/>
    <s v="0001 - MINISTERIO DE TURISMO"/>
    <s v="2 - SERVICIOS ECONÓMICOS"/>
    <s v="2.9 - Otros servicios económicos"/>
    <s v="2.9.03 - Turismo"/>
    <s v="2.6 - BIENES MUEBLES, INMUEBLES E INTANGIBLES"/>
    <s v="2.6.1 - MOBILIARIO Y EQUIPO"/>
    <s v="S"/>
    <s v="02 - REHABILITACIÓN PARA EL DESARROLLO TURÍSTICO Y SOCIAL DE LA CIUDAD COLONIAL, SANTO DOMINGO, D.N."/>
    <s v="60 - CREDITO EXTERNO"/>
    <n v="13855"/>
    <s v="01 - DISTRITO NACIONAL"/>
    <n v="208064638"/>
    <n v="0"/>
    <n v="208064638"/>
    <n v="0"/>
  </r>
  <r>
    <s v="2023"/>
    <x v="0"/>
    <x v="0"/>
    <x v="1"/>
    <x v="8"/>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en blanco)"/>
    <s v="99 - MULTIPROVINCIAL"/>
    <n v="2650850"/>
    <n v="957754.86"/>
    <n v="2896550"/>
    <n v="957754.86"/>
  </r>
  <r>
    <s v="2023"/>
    <x v="0"/>
    <x v="0"/>
    <x v="1"/>
    <x v="8"/>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en blanco)"/>
    <s v="99 - MULTIPROVINCIAL"/>
    <n v="3389500"/>
    <n v="0"/>
    <n v="200000"/>
    <n v="0"/>
  </r>
  <r>
    <s v="2023"/>
    <x v="0"/>
    <x v="0"/>
    <x v="1"/>
    <x v="8"/>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20 - FONDOS CON DESTINO ESPECÍFICO"/>
    <s v="(en blanco)"/>
    <s v="99 - MULTIPROVINCIAL"/>
    <n v="500000"/>
    <n v="0"/>
    <n v="500000"/>
    <n v="0"/>
  </r>
  <r>
    <s v="2023"/>
    <x v="0"/>
    <x v="0"/>
    <x v="1"/>
    <x v="8"/>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en blanco)"/>
    <s v="99 - MULTIPROVINCIAL"/>
    <n v="20000"/>
    <n v="0"/>
    <n v="20000"/>
    <n v="0"/>
  </r>
  <r>
    <s v="2023"/>
    <x v="0"/>
    <x v="0"/>
    <x v="1"/>
    <x v="8"/>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en blanco)"/>
    <s v="99 - MULTIPROVINCIAL"/>
    <n v="48600"/>
    <n v="24900.010000000002"/>
    <n v="1027771"/>
    <n v="12500.04"/>
  </r>
  <r>
    <s v="2023"/>
    <x v="0"/>
    <x v="0"/>
    <x v="1"/>
    <x v="8"/>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20 - FONDOS CON DESTINO ESPECÍFICO"/>
    <s v="(en blanco)"/>
    <s v="99 - MULTIPROVINCIAL"/>
    <n v="60000"/>
    <n v="0"/>
    <n v="60000"/>
    <n v="0"/>
  </r>
  <r>
    <s v="2023"/>
    <x v="0"/>
    <x v="0"/>
    <x v="1"/>
    <x v="8"/>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en blanco)"/>
    <s v="99 - MULTIPROVINCIAL"/>
    <n v="46500000"/>
    <n v="0"/>
    <n v="45350000"/>
    <n v="0"/>
  </r>
  <r>
    <s v="2023"/>
    <x v="0"/>
    <x v="0"/>
    <x v="1"/>
    <x v="8"/>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en blanco)"/>
    <s v="99 - MULTIPROVINCIAL"/>
    <n v="0"/>
    <n v="0"/>
    <n v="108610"/>
    <n v="0"/>
  </r>
  <r>
    <s v="2023"/>
    <x v="0"/>
    <x v="0"/>
    <x v="1"/>
    <x v="8"/>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en blanco)"/>
    <s v="99 - MULTIPROVINCIAL"/>
    <n v="210129"/>
    <n v="0"/>
    <n v="11533"/>
    <n v="0"/>
  </r>
  <r>
    <s v="2023"/>
    <x v="0"/>
    <x v="0"/>
    <x v="1"/>
    <x v="8"/>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en blanco)"/>
    <s v="99 - MULTIPROVINCIAL"/>
    <n v="500000"/>
    <n v="0"/>
    <n v="0"/>
    <n v="0"/>
  </r>
  <r>
    <s v="2023"/>
    <x v="0"/>
    <x v="0"/>
    <x v="1"/>
    <x v="8"/>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1593406"/>
    <n v="53985.8"/>
    <n v="351900"/>
    <n v="0"/>
  </r>
  <r>
    <s v="2023"/>
    <x v="0"/>
    <x v="0"/>
    <x v="1"/>
    <x v="8"/>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0"/>
    <n v="0"/>
    <n v="690000"/>
    <n v="0"/>
  </r>
  <r>
    <s v="2023"/>
    <x v="0"/>
    <x v="0"/>
    <x v="1"/>
    <x v="8"/>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3834200"/>
    <n v="253000"/>
    <n v="253000"/>
    <n v="0"/>
  </r>
  <r>
    <s v="2023"/>
    <x v="0"/>
    <x v="0"/>
    <x v="1"/>
    <x v="8"/>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0"/>
    <n v="1565160"/>
    <n v="1200000"/>
    <n v="1565160"/>
  </r>
  <r>
    <s v="2023"/>
    <x v="0"/>
    <x v="0"/>
    <x v="1"/>
    <x v="8"/>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2042750"/>
    <n v="0"/>
    <n v="0"/>
    <n v="0"/>
  </r>
  <r>
    <s v="2023"/>
    <x v="0"/>
    <x v="0"/>
    <x v="1"/>
    <x v="8"/>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2673290"/>
    <n v="37500"/>
    <n v="1684290"/>
    <n v="37500"/>
  </r>
  <r>
    <s v="2023"/>
    <x v="0"/>
    <x v="0"/>
    <x v="1"/>
    <x v="8"/>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2349819"/>
    <n v="201377.87"/>
    <n v="2296453"/>
    <n v="29349.18"/>
  </r>
  <r>
    <s v="2023"/>
    <x v="0"/>
    <x v="0"/>
    <x v="1"/>
    <x v="8"/>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0"/>
    <n v="161778"/>
    <n v="1040000"/>
    <n v="82010"/>
  </r>
  <r>
    <s v="2023"/>
    <x v="0"/>
    <x v="0"/>
    <x v="1"/>
    <x v="8"/>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en blanco)"/>
    <s v="99 - MULTIPROVINCIAL"/>
    <n v="960000"/>
    <n v="98648"/>
    <n v="554000"/>
    <n v="98648"/>
  </r>
  <r>
    <s v="2023"/>
    <x v="0"/>
    <x v="0"/>
    <x v="1"/>
    <x v="8"/>
    <s v="2 - Poder Ejecutivo"/>
    <s v="0213 - MINISTERIO DE TURISMO"/>
    <s v="0001 - MINISTERIO DE TURISMO"/>
    <s v="2 - SERVICIOS ECONÓMICOS"/>
    <s v="2.9 - Otros servicios económicos"/>
    <s v="2.9.03 - Turismo"/>
    <s v="2.6 - BIENES MUEBLES, INMUEBLES E INTANGIBLES"/>
    <s v="2.6.8 - BIENES INTANGIBLES"/>
    <s v="N"/>
    <s v="00 - N/A"/>
    <s v="10 - FONDO GENERAL"/>
    <s v="(en blanco)"/>
    <s v="99 - MULTIPROVINCIAL"/>
    <n v="5019550"/>
    <n v="1031650"/>
    <n v="3399550"/>
    <n v="0"/>
  </r>
  <r>
    <s v="2023"/>
    <x v="0"/>
    <x v="0"/>
    <x v="1"/>
    <x v="8"/>
    <s v="2 - Poder Ejecutivo"/>
    <s v="0213 - MINISTERIO DE TURISMO"/>
    <s v="0001 - MINISTERIO DE TURISMO"/>
    <s v="2 - SERVICIOS ECONÓMICOS"/>
    <s v="2.9 - Otros servicios económicos"/>
    <s v="2.9.03 - Turismo"/>
    <s v="2.6 - BIENES MUEBLES, INMUEBLES E INTANGIBLES"/>
    <s v="2.6.8 - BIENES INTANGIBLES"/>
    <s v="N"/>
    <s v="00 - N/A"/>
    <s v="20 - FONDOS CON DESTINO ESPECÍFICO"/>
    <s v="(en blanco)"/>
    <s v="99 - MULTIPROVINCIAL"/>
    <n v="1000000"/>
    <n v="0"/>
    <n v="1000000"/>
    <n v="0"/>
  </r>
  <r>
    <s v="2023"/>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632472"/>
    <n v="0"/>
    <n v="1632472"/>
    <n v="0"/>
  </r>
  <r>
    <s v="2023"/>
    <x v="0"/>
    <x v="0"/>
    <x v="1"/>
    <x v="8"/>
    <s v="2 - Poder Ejecutivo"/>
    <s v="0213 - MINISTERIO DE TURISMO"/>
    <s v="0001 - MINISTERIO DE TURISMO"/>
    <s v="2 - SERVICIOS ECONÓMICOS"/>
    <s v="2.9 - Otros servicios económicos"/>
    <s v="2.9.03 - Turismo"/>
    <s v="2.7 - OBRAS"/>
    <s v="2.7.1 - OBRAS EN EDIFICACIONES"/>
    <s v="S"/>
    <s v="02 - REHABILITACIÓN PARA EL DESARROLLO TURÍSTICO Y SOCIAL DE LA CIUDAD COLONIAL, SANTO DOMINGO, D.N."/>
    <s v="60 - CREDITO EXTERNO"/>
    <n v="13855"/>
    <s v="01 - DISTRITO NACIONAL"/>
    <n v="11390000"/>
    <n v="0"/>
    <n v="0"/>
    <n v="0"/>
  </r>
  <r>
    <s v="2023"/>
    <x v="0"/>
    <x v="0"/>
    <x v="1"/>
    <x v="8"/>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0"/>
    <n v="4986478.7199999988"/>
    <n v="10605377.52"/>
    <n v="4986478.72"/>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en blanco)"/>
    <s v="99 - MULTIPROVINCIAL"/>
    <n v="30000000"/>
    <n v="713903.45"/>
    <n v="2000000"/>
    <n v="713903.45"/>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en blanco)"/>
    <s v="99 - MULTIPROVINCIAL"/>
    <n v="25000000"/>
    <n v="0"/>
    <n v="100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en blanco)"/>
    <s v="99 - MULTIPROVINCIAL"/>
    <n v="10000000"/>
    <n v="5333710.4000000013"/>
    <n v="15000000"/>
    <n v="5269219.67"/>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en blanco)"/>
    <s v="99 - MULTIPROVINCIAL"/>
    <n v="40000000"/>
    <n v="121882.2"/>
    <n v="2000000"/>
    <n v="121882.2"/>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en blanco)"/>
    <s v="99 - MULTIPROVINCIAL"/>
    <n v="10000000"/>
    <n v="7840.01"/>
    <n v="3000000"/>
    <n v="7840.01"/>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0 - MEJORAMIENTO DEL ENTORNO DE LA LAGUNA GRI GRI, MUNICIPIO RÍO SAN JUAN, PROVINCIA MARÍA TRINIDAD SÁNCHEZ."/>
    <s v="20 - FONDOS CON DESTINO ESPECÍFICO"/>
    <n v="15484"/>
    <s v="14 - MARIA TRINIDAD SANCHEZ"/>
    <n v="0"/>
    <n v="0"/>
    <n v="197002.02"/>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4 - RECONSTRUCCIÓN DE LA PLAZA DE VENDEDORES DE LA PLAYITA DE GUAYACANES, PROVINCIA SAN PEDRO DE MACORIS"/>
    <s v="20 - FONDOS CON DESTINO ESPECÍFICO"/>
    <n v="15497"/>
    <s v="23 - SAN PEDRO DE MACORIS"/>
    <n v="0"/>
    <n v="75928.990000000224"/>
    <n v="75928.989999999991"/>
    <n v="75928.990000000005"/>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5 - CONSTRUCCIÓN DESTACAMENTO, ESTACIONAMIENTO VEHICULAR Y ACCESO PEATONAL EN LA PLAYA COSTA ESMERALDA, MUNICIPIO MICHES, PROVINCIA EL SEIBO"/>
    <s v="20 - FONDOS CON DESTINO ESPECÍFICO"/>
    <n v="15500"/>
    <s v="08 - EL SEIBO"/>
    <n v="0"/>
    <n v="0"/>
    <n v="351127.56"/>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4 - RECONSTRUCCIÓN DE LA PLAZA DE VENDEDORES PLAYA LAS GALERAS, DISTRITO MUNICIPAL LAS GALERAS, MUNICIPIO SAMANA, PROVINCIA SAMANA"/>
    <s v="20 - FONDOS CON DESTINO ESPECÍFICO"/>
    <n v="15502"/>
    <s v="20 - SAMANA"/>
    <n v="0"/>
    <n v="216162.20000000007"/>
    <n v="216162.2"/>
    <n v="216162.2"/>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0 - CONSTRUCCIÓN PLAZA DE VENDEDORES PLAYA PALENQUE, MUNICIPIO SABANA GRANDE DE PALENQUE, PROVINCIA SAN CRISTOBAL."/>
    <s v="20 - FONDOS CON DESTINO ESPECÍFICO"/>
    <n v="15452"/>
    <s v="21 - SAN CRISTOBAL"/>
    <n v="0"/>
    <n v="0"/>
    <n v="2389025.09"/>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1 - RECONSTRUCCIÓN PLAZA DE VENDEDORES DEL BALNEARIOS LOS PATOS PROVINCIA BARAHONA"/>
    <s v="20 - FONDOS CON DESTINO ESPECÍFICO"/>
    <n v="15493"/>
    <s v="04 - BARAHONA"/>
    <n v="0"/>
    <n v="0"/>
    <n v="630632.5"/>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9 - RECONSTRUCCIÓN DE LA PLAZA DE VENDEDORES DE LA PLAYA DE GUAYACANES, PROVINCIA SAN PEDRO DE MACORÍS"/>
    <s v="20 - FONDOS CON DESTINO ESPECÍFICO"/>
    <n v="15494"/>
    <s v="23 - SAN PEDRO DE MACORIS"/>
    <n v="0"/>
    <n v="10944.160000000033"/>
    <n v="10944.5"/>
    <n v="10944.16"/>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RECONSTRUCCIÓN  MALECÓN DEL MUNICIPIO DE CABRERA, PROVINCIA MARÍA TRINIDAD SÁNCHEZ."/>
    <s v="20 - FONDOS CON DESTINO ESPECÍFICO"/>
    <n v="15483"/>
    <s v="14 - MARIA TRINIDAD SANCHEZ"/>
    <n v="0"/>
    <n v="159192.71"/>
    <n v="159192.70999999996"/>
    <n v="159192.71"/>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0"/>
    <n v="0"/>
    <n v="60677.53"/>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0"/>
    <n v="0"/>
    <n v="47084.100000000006"/>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0"/>
    <n v="135004.42000000001"/>
    <n v="135004.42000000001"/>
    <n v="135004.42000000001"/>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en blanco)"/>
    <s v="99 - MULTIPROVINCIAL"/>
    <n v="5000000"/>
    <n v="0"/>
    <n v="100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en blanco)"/>
    <s v="99 - MULTIPROVINCIAL"/>
    <n v="5000000"/>
    <n v="0"/>
    <n v="100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en blanco)"/>
    <s v="99 - MULTIPROVINCIAL"/>
    <n v="100000"/>
    <n v="38940"/>
    <n v="500000"/>
    <n v="3894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en blanco)"/>
    <s v="99 - MULTIPROVINCIAL"/>
    <n v="100000"/>
    <n v="0"/>
    <n v="10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en blanco)"/>
    <s v="99 - MULTIPROVINCIAL"/>
    <n v="100000"/>
    <n v="0"/>
    <n v="10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en blanco)"/>
    <s v="99 - MULTIPROVINCIAL"/>
    <n v="100000"/>
    <n v="0"/>
    <n v="10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en blanco)"/>
    <s v="99 - MULTIPROVINCIAL"/>
    <n v="10000000"/>
    <n v="0"/>
    <n v="190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12000000"/>
    <n v="156877000"/>
    <n v="195151300"/>
    <n v="2024550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0"/>
    <n v="0"/>
    <n v="35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100000"/>
    <n v="0"/>
    <n v="10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2000000"/>
    <n v="299897"/>
    <n v="2000000"/>
    <n v="299897"/>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100000"/>
    <n v="0"/>
    <n v="10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20000000"/>
    <n v="0"/>
    <n v="78302565"/>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en blanco)"/>
    <s v="99 - MULTIPROVINCIAL"/>
    <n v="2000000"/>
    <n v="35640.01"/>
    <n v="2010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en blanco)"/>
    <s v="99 - MULTIPROVINCIAL"/>
    <n v="100000"/>
    <n v="0"/>
    <n v="7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en blanco)"/>
    <s v="99 - MULTIPROVINCIAL"/>
    <n v="600000"/>
    <n v="155777"/>
    <n v="600000"/>
    <n v="155777"/>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en blanco)"/>
    <s v="99 - MULTIPROVINCIAL"/>
    <n v="100000"/>
    <n v="38871.68"/>
    <n v="40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en blanco)"/>
    <s v="99 - MULTIPROVINCIAL"/>
    <n v="3000000"/>
    <n v="1216303.1399999999"/>
    <n v="1230000"/>
    <n v="1216303.1399999999"/>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en blanco)"/>
    <s v="99 - MULTIPROVINCIAL"/>
    <n v="600000"/>
    <n v="345983.79"/>
    <n v="600000"/>
    <n v="345983.79"/>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en blanco)"/>
    <s v="99 - MULTIPROVINCIAL"/>
    <n v="5000000"/>
    <n v="0"/>
    <n v="100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en blanco)"/>
    <s v="99 - MULTIPROVINCIAL"/>
    <n v="100000"/>
    <n v="49973"/>
    <n v="600000"/>
    <n v="49973"/>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en blanco)"/>
    <s v="99 - MULTIPROVINCIAL"/>
    <n v="2500000"/>
    <n v="2.9999999998835847E-2"/>
    <n v="300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en blanco)"/>
    <s v="99 - MULTIPROVINCIAL"/>
    <n v="100000"/>
    <n v="0"/>
    <n v="100000"/>
    <n v="0"/>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en blanco)"/>
    <s v="99 - MULTIPROVINCIAL"/>
    <n v="7000000"/>
    <n v="2122120.7399999998"/>
    <n v="7000000"/>
    <n v="1998220.7400000002"/>
  </r>
  <r>
    <s v="2023"/>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2000000"/>
    <n v="0"/>
    <n v="1000000"/>
    <n v="0"/>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en blanco)"/>
    <s v="99 - MULTIPROVINCIAL"/>
    <n v="338350000"/>
    <n v="102299500.40000001"/>
    <n v="183608945.56"/>
    <n v="99404558.900000021"/>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en blanco)"/>
    <s v="99 - MULTIPROVINCIAL"/>
    <n v="3000000"/>
    <n v="0"/>
    <n v="2700000"/>
    <n v="0"/>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en blanco)"/>
    <s v="99 - MULTIPROVINCIAL"/>
    <n v="3000000"/>
    <n v="0"/>
    <n v="0"/>
    <n v="0"/>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0"/>
    <n v="37835265.189999998"/>
    <n v="37835265.189999998"/>
    <n v="37835265.189999998"/>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0"/>
    <n v="0"/>
    <n v="1094443.47"/>
    <n v="0"/>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20 - MEJORAMIENTO DEL ENTORNO DE LA LAGUNA GRI GRI, MUNICIPIO RÍO SAN JUAN, PROVINCIA MARÍA TRINIDAD SÁNCHEZ."/>
    <s v="20 - FONDOS CON DESTINO ESPECÍFICO"/>
    <n v="15484"/>
    <s v="14 - MARIA TRINIDAD SANCHEZ"/>
    <n v="0"/>
    <n v="794363.68000000017"/>
    <n v="2938685.89"/>
    <n v="794363.68"/>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22 - RECONSTRUCCIÓN PLAZA DE VENDEDORES DE LA PLAYA EL QUEMAITO PROVINCIA BARAHONA"/>
    <s v="20 - FONDOS CON DESTINO ESPECÍFICO"/>
    <n v="15498"/>
    <s v="04 - BARAHONA"/>
    <n v="0"/>
    <n v="1571599.9999999998"/>
    <n v="3531896.07"/>
    <n v="0"/>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14 - RECONSTRUCCIÓN DE LA PLAZA DE VENDEDORES DE LA PLAYITA DE GUAYACANES, PROVINCIA SAN PEDRO DE MACORIS"/>
    <s v="20 - FONDOS CON DESTINO ESPECÍFICO"/>
    <n v="15497"/>
    <s v="23 - SAN PEDRO DE MACORIS"/>
    <n v="0"/>
    <n v="1075627.08"/>
    <n v="1075627.5899999999"/>
    <n v="1075627.08"/>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25 - CONSTRUCCIÓN DESTACAMENTO, ESTACIONAMIENTO VEHICULAR Y ACCESO PEATONAL EN LA PLAYA COSTA ESMERALDA, MUNICIPIO MICHES, PROVINCIA EL SEIBO"/>
    <s v="20 - FONDOS CON DESTINO ESPECÍFICO"/>
    <n v="15500"/>
    <s v="08 - EL SEIBO"/>
    <n v="0"/>
    <n v="1615154.34"/>
    <n v="1679745.62"/>
    <n v="0"/>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24 - RECONSTRUCCIÓN DE LA PLAZA DE VENDEDORES PLAYA LAS GALERAS, DISTRITO MUNICIPAL LAS GALERAS, MUNICIPIO SAMANA, PROVINCIA SAMANA"/>
    <s v="20 - FONDOS CON DESTINO ESPECÍFICO"/>
    <n v="15502"/>
    <s v="20 - SAMANA"/>
    <n v="0"/>
    <n v="10588348.98"/>
    <n v="19271631.890000001"/>
    <n v="10588348.98"/>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10 - CONSTRUCCIÓN PLAZA DE VENDEDORES PLAYA PALENQUE, MUNICIPIO SABANA GRANDE DE PALENQUE, PROVINCIA SAN CRISTOBAL."/>
    <s v="20 - FONDOS CON DESTINO ESPECÍFICO"/>
    <n v="15452"/>
    <s v="21 - SAN CRISTOBAL"/>
    <n v="0"/>
    <n v="1378965.37"/>
    <n v="5264295.0999999996"/>
    <n v="1378965.37"/>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21 - RECONSTRUCCIÓN PLAZA DE VENDEDORES DEL BALNEARIOS LOS PATOS PROVINCIA BARAHONA"/>
    <s v="20 - FONDOS CON DESTINO ESPECÍFICO"/>
    <n v="15493"/>
    <s v="04 - BARAHONA"/>
    <n v="0"/>
    <n v="1361964.76"/>
    <n v="6140491.54"/>
    <n v="1361964.76"/>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19 - RECONSTRUCCIÓN DE LA PLAZA DE VENDEDORES DE LA PLAYA DE GUAYACANES, PROVINCIA SAN PEDRO DE MACORÍS"/>
    <s v="20 - FONDOS CON DESTINO ESPECÍFICO"/>
    <n v="15494"/>
    <s v="23 - SAN PEDRO DE MACORIS"/>
    <n v="0"/>
    <n v="3590859.33"/>
    <n v="3590859.6500000004"/>
    <n v="3590859.33"/>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0"/>
    <n v="0"/>
    <n v="6849941.0999999996"/>
    <n v="0"/>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0"/>
    <n v="0"/>
    <n v="4819429.1500000004"/>
    <n v="0"/>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n v="225326.4"/>
    <n v="0"/>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0"/>
    <n v="27884776.579999998"/>
    <n v="27884776.579999998"/>
    <n v="27884776.579999998"/>
  </r>
  <r>
    <s v="2023"/>
    <x v="0"/>
    <x v="0"/>
    <x v="1"/>
    <x v="8"/>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n v="26818.16"/>
    <n v="0"/>
  </r>
  <r>
    <s v="2023"/>
    <x v="0"/>
    <x v="0"/>
    <x v="1"/>
    <x v="8"/>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0"/>
    <n v="400237.78"/>
    <n v="2106893.2000000002"/>
    <n v="400237.78"/>
  </r>
  <r>
    <s v="2023"/>
    <x v="0"/>
    <x v="0"/>
    <x v="1"/>
    <x v="8"/>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0"/>
    <n v="2462897.5700000003"/>
    <n v="0"/>
  </r>
  <r>
    <s v="2023"/>
    <x v="0"/>
    <x v="0"/>
    <x v="1"/>
    <x v="8"/>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21163791.760000002"/>
    <n v="22790564.640000001"/>
    <n v="21163791.760000002"/>
  </r>
  <r>
    <s v="2023"/>
    <x v="0"/>
    <x v="0"/>
    <x v="1"/>
    <x v="8"/>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0"/>
    <n v="0"/>
    <n v="544063.04"/>
    <n v="0"/>
  </r>
  <r>
    <s v="2023"/>
    <x v="0"/>
    <x v="0"/>
    <x v="1"/>
    <x v="8"/>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0"/>
    <n v="0"/>
    <n v="685783.06999999983"/>
    <n v="0"/>
  </r>
  <r>
    <s v="2023"/>
    <x v="0"/>
    <x v="0"/>
    <x v="1"/>
    <x v="8"/>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0"/>
    <n v="12478363.59"/>
    <n v="26212589.140000008"/>
    <n v="12478363.59"/>
  </r>
  <r>
    <s v="2023"/>
    <x v="0"/>
    <x v="0"/>
    <x v="1"/>
    <x v="8"/>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0"/>
    <n v="14014380.34"/>
    <n v="19195490.48"/>
    <n v="14014380.34"/>
  </r>
  <r>
    <s v="2023"/>
    <x v="0"/>
    <x v="0"/>
    <x v="1"/>
    <x v="8"/>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0"/>
    <n v="2082017.37"/>
    <n v="18098524.619999997"/>
    <n v="2082017.37"/>
  </r>
  <r>
    <s v="2023"/>
    <x v="0"/>
    <x v="0"/>
    <x v="1"/>
    <x v="8"/>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n v="1791089.93"/>
    <n v="0"/>
  </r>
  <r>
    <s v="2023"/>
    <x v="0"/>
    <x v="0"/>
    <x v="1"/>
    <x v="8"/>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6 - BIENES MUEBLES, INMUEBLES E INTANGIBLES"/>
    <s v="2.6.1 - MOBILIARIO Y EQUIPO"/>
    <s v="S"/>
    <s v="12 - CONSTRUCCIÓN DE CENTRO PARROQUIAL ESPÍRITU SANTO, MUNICIPIO DE SAN FRANCISCO DE MACORÍS, PROVINCIA DUARTE."/>
    <s v="20 - FONDOS CON DESTINO ESPECÍFICO"/>
    <n v="15415"/>
    <s v="06 - DUARTE"/>
    <n v="0"/>
    <n v="2081933.19"/>
    <n v="2458659.4900000002"/>
    <n v="2081933.19"/>
  </r>
  <r>
    <s v="2023"/>
    <x v="0"/>
    <x v="0"/>
    <x v="1"/>
    <x v="8"/>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12 - CONSTRUCCIÓN DE CENTRO PARROQUIAL ESPÍRITU SANTO, MUNICIPIO DE SAN FRANCISCO DE MACORÍS, PROVINCIA DUARTE."/>
    <s v="20 - FONDOS CON DESTINO ESPECÍFICO"/>
    <n v="15415"/>
    <s v="06 - DUARTE"/>
    <n v="0"/>
    <n v="17354277.559999999"/>
    <n v="22413342.190000001"/>
    <n v="17354277.559999999"/>
  </r>
  <r>
    <s v="2023"/>
    <x v="0"/>
    <x v="0"/>
    <x v="1"/>
    <x v="8"/>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0"/>
    <n v="3560790.08"/>
    <n v="3817676.73"/>
    <n v="3560790.08"/>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en blanco)"/>
    <s v="99 - MULTIPROVINCIAL"/>
    <n v="0"/>
    <n v="36487768.679999992"/>
    <n v="39804838.5"/>
    <n v="36487768.679999992"/>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en blanco)"/>
    <s v="99 - MULTIPROVINCIAL"/>
    <n v="0"/>
    <n v="12239597.4"/>
    <n v="14687516.85"/>
    <n v="12239597.4"/>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en blanco)"/>
    <s v="99 - MULTIPROVINCIAL"/>
    <n v="0"/>
    <n v="4332519.76"/>
    <n v="4799023.7"/>
    <n v="4332519.76"/>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en blanco)"/>
    <s v="99 - MULTIPROVINCIAL"/>
    <n v="0"/>
    <n v="1533333.3"/>
    <n v="1840000"/>
    <n v="1533333.3"/>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0"/>
    <n v="1430753.9400000002"/>
    <n v="1560822.5"/>
    <n v="1430753.9400000002"/>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2 - MOBILIARIO Y EQUIPO DE AUDIO, AUDIOVISUAL, RECREATIVO Y EDUCACIONAL"/>
    <s v="N"/>
    <s v="00 - N/A"/>
    <s v="20 - FONDOS CON DESTINO ESPECÍFICO"/>
    <s v="(en blanco)"/>
    <s v="99 - MULTIPROVINCIAL"/>
    <n v="0"/>
    <n v="2916666.6999999997"/>
    <n v="3500000"/>
    <n v="2916666.6999999997"/>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10 - FONDO GENERAL"/>
    <s v="(en blanco)"/>
    <s v="99 - MULTIPROVINCIAL"/>
    <n v="0"/>
    <n v="1008333.3700000002"/>
    <n v="1100000"/>
    <n v="1008333.3700000002"/>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en blanco)"/>
    <s v="99 - MULTIPROVINCIAL"/>
    <n v="0"/>
    <n v="63749.970000000008"/>
    <n v="85000"/>
    <n v="63749.970000000008"/>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en blanco)"/>
    <s v="99 - MULTIPROVINCIAL"/>
    <n v="0"/>
    <n v="37500.029999999992"/>
    <n v="50000"/>
    <n v="37500.029999999992"/>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en blanco)"/>
    <s v="99 - MULTIPROVINCIAL"/>
    <n v="0"/>
    <n v="562500"/>
    <n v="750000"/>
    <n v="562500"/>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0"/>
    <n v="733333.37000000011"/>
    <n v="800000"/>
    <n v="733333.37000000011"/>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0"/>
    <n v="11916666.630000001"/>
    <n v="13000000"/>
    <n v="11916666.630000001"/>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0"/>
    <n v="5500000"/>
    <n v="6000000"/>
    <n v="5500000"/>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en blanco)"/>
    <s v="99 - MULTIPROVINCIAL"/>
    <n v="0"/>
    <n v="348750"/>
    <n v="465000"/>
    <n v="348750"/>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en blanco)"/>
    <s v="99 - MULTIPROVINCIAL"/>
    <n v="0"/>
    <n v="19500.03"/>
    <n v="26000"/>
    <n v="19500.03"/>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en blanco)"/>
    <s v="99 - MULTIPROVINCIAL"/>
    <n v="0"/>
    <n v="749999.97"/>
    <n v="1000000"/>
    <n v="749999.97"/>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en blanco)"/>
    <s v="99 - MULTIPROVINCIAL"/>
    <n v="0"/>
    <n v="202500"/>
    <n v="270000"/>
    <n v="202500"/>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en blanco)"/>
    <s v="99 - MULTIPROVINCIAL"/>
    <n v="0"/>
    <n v="187499.97000000003"/>
    <n v="250000"/>
    <n v="187499.97000000003"/>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6 - EQUIPOS DE DEFENSA Y SEGURIDAD"/>
    <s v="N"/>
    <s v="00 - N/A"/>
    <s v="10 - FONDO GENERAL"/>
    <s v="(en blanco)"/>
    <s v="99 - MULTIPROVINCIAL"/>
    <n v="0"/>
    <n v="1164166.6299999999"/>
    <n v="1270000"/>
    <n v="1164166.6299999999"/>
  </r>
  <r>
    <s v="2023"/>
    <x v="0"/>
    <x v="0"/>
    <x v="1"/>
    <x v="8"/>
    <s v="2 - Poder Ejecutivo"/>
    <s v="0214 - PROCURADURÍA GENERAL DE LA REPÚBLICA"/>
    <s v="0001 - PROCURADURIA GENERAL DE LA REPUBLICA DOMINICANA"/>
    <s v="1 - SERVICIOS  GENERALES"/>
    <s v="1.4 - Justicia, orden público y seguridad"/>
    <s v="1.4.03 - Administración y servicios de justicia"/>
    <s v="2.7 - OBRAS"/>
    <s v="2.7.1 - OBRAS EN EDIFICACIONES"/>
    <s v="N"/>
    <s v="00 - N/A"/>
    <s v="10 - FONDO GENERAL"/>
    <s v="(en blanco)"/>
    <s v="99 - MULTIPROVINCIAL"/>
    <n v="0"/>
    <n v="2750000"/>
    <n v="3000000"/>
    <n v="2750000"/>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8900000"/>
    <n v="589446.27"/>
    <n v="280000"/>
    <n v="564446.27"/>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2800000"/>
    <n v="155640.10999999999"/>
    <n v="388000"/>
    <n v="155640.10999999999"/>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250000"/>
    <n v="31808.080000000002"/>
    <n v="150000"/>
    <n v="0"/>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0"/>
    <n v="65224.5"/>
    <n v="50000"/>
    <n v="65224.5"/>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en blanco)"/>
    <s v="99 - MULTIPROVINCIAL"/>
    <n v="0"/>
    <n v="344033.11"/>
    <n v="1000000"/>
    <n v="36779.99"/>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en blanco)"/>
    <s v="99 - MULTIPROVINCIAL"/>
    <n v="0"/>
    <n v="316844.56"/>
    <n v="2550391.64"/>
    <n v="316844.56"/>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en blanco)"/>
    <s v="99 - MULTIPROVINCIAL"/>
    <n v="0"/>
    <n v="494544.23"/>
    <n v="700000"/>
    <n v="0"/>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en blanco)"/>
    <s v="99 - MULTIPROVINCIAL"/>
    <n v="200000"/>
    <n v="0"/>
    <n v="0"/>
    <n v="0"/>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en blanco)"/>
    <s v="99 - MULTIPROVINCIAL"/>
    <n v="350000"/>
    <n v="0"/>
    <n v="0"/>
    <n v="0"/>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en blanco)"/>
    <s v="99 - MULTIPROVINCIAL"/>
    <n v="0"/>
    <n v="0"/>
    <n v="200000"/>
    <n v="0"/>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4 - VEHÍCULOS Y EQUIPO DE TRANSPORTE, TRACCIÓN Y ELEVACIÓN"/>
    <s v="N"/>
    <s v="00 - N/A"/>
    <s v="10 - FONDO GENERAL"/>
    <s v="(en blanco)"/>
    <s v="99 - MULTIPROVINCIAL"/>
    <n v="0"/>
    <n v="5788410"/>
    <n v="5793320"/>
    <n v="0"/>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4 - VEHÍCULOS Y EQUIPO DE TRANSPORTE, TRACCIÓN Y ELEVACIÓN"/>
    <s v="N"/>
    <s v="00 - N/A"/>
    <s v="10 - FONDO GENERAL"/>
    <s v="(en blanco)"/>
    <s v="99 - MULTIPROVINCIAL"/>
    <n v="0"/>
    <n v="26030.3"/>
    <n v="42000"/>
    <n v="26030.3"/>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50000"/>
    <n v="17192.599999999999"/>
    <n v="50000"/>
    <n v="17192.599999999999"/>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0"/>
    <n v="0"/>
    <n v="210000"/>
    <n v="0"/>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300000"/>
    <n v="444000"/>
    <n v="290000"/>
    <n v="444000"/>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75000"/>
    <n v="93810"/>
    <n v="168900"/>
    <n v="93810"/>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250000"/>
    <n v="432930.99"/>
    <n v="250000"/>
    <n v="432930.99"/>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50000"/>
    <n v="13546.85"/>
    <n v="50000"/>
    <n v="13546.85"/>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70 - DONACION EXTERNA"/>
    <s v="(en blanco)"/>
    <s v="99 - MULTIPROVINCIAL"/>
    <n v="0"/>
    <n v="241432.53"/>
    <n v="260000"/>
    <n v="0"/>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70 - DONACION EXTERNA"/>
    <s v="(en blanco)"/>
    <s v="99 - MULTIPROVINCIAL"/>
    <n v="0"/>
    <n v="190000"/>
    <n v="190000"/>
    <n v="0"/>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70 - DONACION EXTERNA"/>
    <s v="(en blanco)"/>
    <s v="99 - MULTIPROVINCIAL"/>
    <n v="1375331"/>
    <n v="0"/>
    <n v="1375331"/>
    <n v="0"/>
  </r>
  <r>
    <s v="2023"/>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en blanco)"/>
    <s v="99 - MULTIPROVINCIAL"/>
    <n v="100000"/>
    <n v="999612.23"/>
    <n v="1026100"/>
    <n v="738680"/>
  </r>
  <r>
    <s v="2023"/>
    <x v="0"/>
    <x v="0"/>
    <x v="1"/>
    <x v="8"/>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en blanco)"/>
    <s v="99 - MULTIPROVINCIAL"/>
    <n v="0"/>
    <n v="15412682.270000001"/>
    <n v="15290237"/>
    <n v="9050705.4900000002"/>
  </r>
  <r>
    <s v="2023"/>
    <x v="0"/>
    <x v="0"/>
    <x v="1"/>
    <x v="8"/>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en blanco)"/>
    <s v="99 - MULTIPROVINCIAL"/>
    <n v="0"/>
    <n v="0"/>
    <n v="370524"/>
    <n v="0"/>
  </r>
  <r>
    <s v="2023"/>
    <x v="0"/>
    <x v="0"/>
    <x v="1"/>
    <x v="8"/>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en blanco)"/>
    <s v="99 - MULTIPROVINCIAL"/>
    <n v="0"/>
    <n v="0"/>
    <n v="5051000"/>
    <n v="0"/>
  </r>
  <r>
    <s v="2023"/>
    <x v="0"/>
    <x v="0"/>
    <x v="1"/>
    <x v="8"/>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en blanco)"/>
    <s v="99 - MULTIPROVINCIAL"/>
    <n v="0"/>
    <n v="0"/>
    <n v="3416364"/>
    <n v="0"/>
  </r>
  <r>
    <s v="2023"/>
    <x v="0"/>
    <x v="0"/>
    <x v="1"/>
    <x v="8"/>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en blanco)"/>
    <s v="99 - MULTIPROVINCIAL"/>
    <n v="0"/>
    <n v="0"/>
    <n v="7142818"/>
    <n v="0"/>
  </r>
  <r>
    <s v="2023"/>
    <x v="0"/>
    <x v="0"/>
    <x v="1"/>
    <x v="8"/>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500000"/>
    <n v="10047.81"/>
    <n v="250000"/>
    <n v="0"/>
  </r>
  <r>
    <s v="2023"/>
    <x v="0"/>
    <x v="0"/>
    <x v="1"/>
    <x v="8"/>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3800000"/>
    <n v="2802677.28"/>
    <n v="3100000"/>
    <n v="1010676.4199999999"/>
  </r>
  <r>
    <s v="2023"/>
    <x v="0"/>
    <x v="0"/>
    <x v="1"/>
    <x v="8"/>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0"/>
    <n v="14998.98"/>
    <n v="100000"/>
    <n v="14998.98"/>
  </r>
  <r>
    <s v="2023"/>
    <x v="0"/>
    <x v="0"/>
    <x v="1"/>
    <x v="8"/>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en blanco)"/>
    <s v="99 - MULTIPROVINCIAL"/>
    <n v="0"/>
    <n v="140153.60000000001"/>
    <n v="200000"/>
    <n v="140153.60000000001"/>
  </r>
  <r>
    <s v="2023"/>
    <x v="0"/>
    <x v="0"/>
    <x v="1"/>
    <x v="8"/>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en blanco)"/>
    <s v="99 - MULTIPROVINCIAL"/>
    <n v="0"/>
    <n v="0"/>
    <n v="100000"/>
    <n v="0"/>
  </r>
  <r>
    <s v="2023"/>
    <x v="0"/>
    <x v="0"/>
    <x v="1"/>
    <x v="8"/>
    <s v="2 - Poder Ejecutivo"/>
    <s v="0215 - MINISTERIO DE LA MUJER"/>
    <s v="0001 - MINISTERIO DE LA MUJER"/>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en blanco)"/>
    <s v="99 - MULTIPROVINCIAL"/>
    <n v="0"/>
    <n v="4299760"/>
    <n v="4300000"/>
    <n v="4299760"/>
  </r>
  <r>
    <s v="2023"/>
    <x v="0"/>
    <x v="0"/>
    <x v="1"/>
    <x v="8"/>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en blanco)"/>
    <s v="99 - MULTIPROVINCIAL"/>
    <n v="0"/>
    <n v="5333.6"/>
    <n v="50000"/>
    <n v="5333.6"/>
  </r>
  <r>
    <s v="2023"/>
    <x v="0"/>
    <x v="0"/>
    <x v="1"/>
    <x v="8"/>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en blanco)"/>
    <s v="99 - MULTIPROVINCIAL"/>
    <n v="50000"/>
    <n v="0"/>
    <n v="50000"/>
    <n v="0"/>
  </r>
  <r>
    <s v="2023"/>
    <x v="0"/>
    <x v="0"/>
    <x v="1"/>
    <x v="8"/>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en blanco)"/>
    <s v="99 - MULTIPROVINCIAL"/>
    <n v="261058"/>
    <n v="0"/>
    <n v="261058"/>
    <n v="0"/>
  </r>
  <r>
    <s v="2023"/>
    <x v="0"/>
    <x v="0"/>
    <x v="1"/>
    <x v="8"/>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70 - DONACION EXTERNA"/>
    <s v="(en blanco)"/>
    <s v="99 - MULTIPROVINCIAL"/>
    <n v="3416364"/>
    <n v="0"/>
    <n v="0"/>
    <n v="0"/>
  </r>
  <r>
    <s v="2023"/>
    <x v="0"/>
    <x v="0"/>
    <x v="1"/>
    <x v="8"/>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70 - DONACION EXTERNA"/>
    <s v="(en blanco)"/>
    <s v="99 - MULTIPROVINCIAL"/>
    <n v="70266335"/>
    <n v="0"/>
    <n v="0"/>
    <n v="0"/>
  </r>
  <r>
    <s v="2023"/>
    <x v="0"/>
    <x v="0"/>
    <x v="1"/>
    <x v="8"/>
    <s v="2 - Poder Ejecutivo"/>
    <s v="0215 - MINISTERIO DE LA MUJER"/>
    <s v="0001 - MINISTERIO DE LA MUJER"/>
    <s v="4 - SERVICIOS SOCIALES"/>
    <s v="4.6 - Equidad de género"/>
    <s v="4.6.03 - Acciones para una cultura de igualdad de género."/>
    <s v="2.6 - BIENES MUEBLES, INMUEBLES E INTANGIBLES"/>
    <s v="2.6.8 - BIENES INTANGIBLES"/>
    <s v="N"/>
    <s v="00 - N/A"/>
    <s v="10 - FONDO GENERAL"/>
    <s v="(en blanco)"/>
    <s v="99 - MULTIPROVINCIAL"/>
    <n v="0"/>
    <n v="454300"/>
    <n v="454300"/>
    <n v="0"/>
  </r>
  <r>
    <s v="2023"/>
    <x v="0"/>
    <x v="0"/>
    <x v="1"/>
    <x v="8"/>
    <s v="2 - Poder Ejecutivo"/>
    <s v="0215 - MINISTERIO DE LA MUJER"/>
    <s v="0001 - MINISTERIO DE LA MUJER"/>
    <s v="4 - SERVICIOS SOCIALES"/>
    <s v="4.6 - Equidad de género"/>
    <s v="4.6.03 - Acciones para una cultura de igualdad de género."/>
    <s v="2.7 - OBRAS"/>
    <s v="2.7.1 - OBRAS EN EDIFICACIONES"/>
    <s v="N"/>
    <s v="00 - N/A"/>
    <s v="10 - FONDO GENERAL"/>
    <s v="(en blanco)"/>
    <s v="99 - MULTIPROVINCIAL"/>
    <n v="0"/>
    <n v="11270814"/>
    <n v="12769544"/>
    <n v="0"/>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en blanco)"/>
    <s v="99 - MULTIPROVINCIAL"/>
    <n v="0"/>
    <n v="1355898.7500000002"/>
    <n v="2250000"/>
    <n v="1070705.17"/>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en blanco)"/>
    <s v="99 - MULTIPROVINCIAL"/>
    <n v="0"/>
    <n v="0"/>
    <n v="249296"/>
    <n v="0"/>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en blanco)"/>
    <s v="99 - MULTIPROVINCIAL"/>
    <n v="0"/>
    <n v="3143691.17"/>
    <n v="3277692"/>
    <n v="718002.27"/>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en blanco)"/>
    <s v="99 - MULTIPROVINCIAL"/>
    <n v="0"/>
    <n v="37649.08"/>
    <n v="16000"/>
    <n v="37649.08"/>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70 - DONACION EXTERNA"/>
    <s v="(en blanco)"/>
    <s v="99 - MULTIPROVINCIAL"/>
    <n v="0"/>
    <n v="4470317.3499999996"/>
    <n v="12580755"/>
    <n v="1001829.48"/>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70 - DONACION EXTERNA"/>
    <s v="(en blanco)"/>
    <s v="99 - MULTIPROVINCIAL"/>
    <n v="0"/>
    <n v="6092839.0999999996"/>
    <n v="19013775"/>
    <n v="5999345.3900000006"/>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70 - DONACION EXTERNA"/>
    <s v="(en blanco)"/>
    <s v="99 - MULTIPROVINCIAL"/>
    <n v="0"/>
    <n v="0"/>
    <n v="424446"/>
    <n v="0"/>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70 - DONACION EXTERNA"/>
    <s v="(en blanco)"/>
    <s v="99 - MULTIPROVINCIAL"/>
    <n v="0"/>
    <n v="46728.56"/>
    <n v="47000"/>
    <n v="46728.56"/>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10 - FONDO GENERAL"/>
    <s v="(en blanco)"/>
    <s v="99 - MULTIPROVINCIAL"/>
    <n v="0"/>
    <n v="511209.04"/>
    <n v="511308"/>
    <n v="0"/>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10 - FONDO GENERAL"/>
    <s v="(en blanco)"/>
    <s v="99 - MULTIPROVINCIAL"/>
    <n v="0"/>
    <n v="0"/>
    <n v="200000"/>
    <n v="0"/>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70 - DONACION EXTERNA"/>
    <s v="(en blanco)"/>
    <s v="99 - MULTIPROVINCIAL"/>
    <n v="0"/>
    <n v="1360560.95"/>
    <n v="3099335"/>
    <n v="1360560.95"/>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3 - EQUIPO E INSTRUMENTAL, CIENTÍFICO Y LABORATORIO"/>
    <s v="N"/>
    <s v="00 - N/A"/>
    <s v="10 - FONDO GENERAL"/>
    <s v="(en blanco)"/>
    <s v="99 - MULTIPROVINCIAL"/>
    <n v="0"/>
    <n v="0"/>
    <n v="100000"/>
    <n v="0"/>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4 - VEHÍCULOS Y EQUIPO DE TRANSPORTE, TRACCIÓN Y ELEVACIÓN"/>
    <s v="N"/>
    <s v="00 - N/A"/>
    <s v="10 - FONDO GENERAL"/>
    <s v="(en blanco)"/>
    <s v="99 - MULTIPROVINCIAL"/>
    <n v="0"/>
    <n v="744124.57000000007"/>
    <n v="857872"/>
    <n v="744124.24"/>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4 - VEHÍCULOS Y EQUIPO DE TRANSPORTE, TRACCIÓN Y ELEVACIÓN"/>
    <s v="N"/>
    <s v="00 - N/A"/>
    <s v="70 - DONACION EXTERNA"/>
    <s v="(en blanco)"/>
    <s v="99 - MULTIPROVINCIAL"/>
    <n v="0"/>
    <n v="5476800"/>
    <n v="16000000"/>
    <n v="5476800"/>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en blanco)"/>
    <s v="99 - MULTIPROVINCIAL"/>
    <n v="0"/>
    <n v="99468.34"/>
    <n v="100000"/>
    <n v="0"/>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en blanco)"/>
    <s v="99 - MULTIPROVINCIAL"/>
    <n v="0"/>
    <n v="79760.45"/>
    <n v="80000"/>
    <n v="0"/>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70 - DONACION EXTERNA"/>
    <s v="(en blanco)"/>
    <s v="99 - MULTIPROVINCIAL"/>
    <n v="0"/>
    <n v="708566.4"/>
    <n v="1743263"/>
    <n v="0"/>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70 - DONACION EXTERNA"/>
    <s v="(en blanco)"/>
    <s v="99 - MULTIPROVINCIAL"/>
    <n v="0"/>
    <n v="554366.42000000004"/>
    <n v="1181580"/>
    <n v="0"/>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en blanco)"/>
    <s v="99 - MULTIPROVINCIAL"/>
    <n v="0"/>
    <n v="28179.16"/>
    <n v="132000"/>
    <n v="0"/>
  </r>
  <r>
    <s v="2023"/>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8 - BIENES INTANGIBLES"/>
    <s v="N"/>
    <s v="00 - N/A"/>
    <s v="10 - FONDO GENERAL"/>
    <s v="(en blanco)"/>
    <s v="99 - MULTIPROVINCIAL"/>
    <n v="0"/>
    <n v="0"/>
    <n v="0"/>
    <n v="0"/>
  </r>
  <r>
    <s v="2023"/>
    <x v="0"/>
    <x v="0"/>
    <x v="1"/>
    <x v="8"/>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en blanco)"/>
    <s v="99 - MULTIPROVINCIAL"/>
    <n v="0"/>
    <n v="0"/>
    <n v="3699000"/>
    <n v="0"/>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en blanco)"/>
    <s v="99 - MULTIPROVINCIAL"/>
    <n v="4600000"/>
    <n v="5577567.1100000003"/>
    <n v="7447000"/>
    <n v="3995582.67"/>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en blanco)"/>
    <s v="99 - MULTIPROVINCIAL"/>
    <n v="2000000"/>
    <n v="1339431.8600000001"/>
    <n v="5500000"/>
    <n v="1039097"/>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en blanco)"/>
    <s v="99 - MULTIPROVINCIAL"/>
    <n v="1000000"/>
    <n v="86983.18"/>
    <n v="200000"/>
    <n v="51023.199999999997"/>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en blanco)"/>
    <s v="99 - MULTIPROVINCIAL"/>
    <n v="100000"/>
    <n v="136200"/>
    <n v="240000"/>
    <n v="136200"/>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000000"/>
    <n v="2729135.55"/>
    <n v="3000000"/>
    <n v="1648083.27"/>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470000"/>
    <n v="4593.66"/>
    <n v="120000"/>
    <n v="4593.66"/>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500000"/>
    <n v="646321.13"/>
    <n v="1150000"/>
    <n v="634207.24"/>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0"/>
    <n v="0"/>
    <n v="0"/>
    <n v="0"/>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0"/>
    <n v="25000"/>
    <n v="0"/>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500000"/>
    <n v="38085.42"/>
    <n v="100000"/>
    <n v="38085.42"/>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050000"/>
    <n v="527196.21"/>
    <n v="640000"/>
    <n v="310912.34999999998"/>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3000000"/>
    <n v="0"/>
    <n v="3300000"/>
    <n v="0"/>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0.01"/>
    <n v="225000"/>
    <n v="0"/>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33253"/>
    <n v="763364.23"/>
    <n v="533253"/>
    <n v="475997.83999999997"/>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0"/>
    <n v="200000"/>
    <n v="0"/>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300000"/>
    <n v="153375.72"/>
    <n v="433820"/>
    <n v="153375.72"/>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30000"/>
    <n v="0"/>
    <n v="55000"/>
    <n v="0"/>
  </r>
  <r>
    <s v="2023"/>
    <x v="0"/>
    <x v="0"/>
    <x v="1"/>
    <x v="8"/>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0"/>
    <n v="179607.79"/>
    <n v="200000"/>
    <n v="0"/>
  </r>
  <r>
    <s v="2023"/>
    <x v="0"/>
    <x v="0"/>
    <x v="1"/>
    <x v="8"/>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en blanco)"/>
    <s v="99 - MULTIPROVINCIAL"/>
    <n v="0"/>
    <n v="22534754.82"/>
    <n v="39497204"/>
    <n v="15934754.82"/>
  </r>
  <r>
    <s v="2023"/>
    <x v="0"/>
    <x v="0"/>
    <x v="1"/>
    <x v="8"/>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en blanco)"/>
    <s v="99 - MULTIPROVINCIAL"/>
    <n v="80000"/>
    <n v="164352.59"/>
    <n v="97835"/>
    <n v="77833.26999999999"/>
  </r>
  <r>
    <s v="2023"/>
    <x v="0"/>
    <x v="0"/>
    <x v="1"/>
    <x v="8"/>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en blanco)"/>
    <s v="99 - MULTIPROVINCIAL"/>
    <n v="100000"/>
    <n v="1394858.13"/>
    <n v="1852700"/>
    <n v="0"/>
  </r>
  <r>
    <s v="2023"/>
    <x v="0"/>
    <x v="0"/>
    <x v="1"/>
    <x v="8"/>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en blanco)"/>
    <s v="99 - MULTIPROVINCIAL"/>
    <n v="100000"/>
    <n v="12272"/>
    <n v="100000"/>
    <n v="0"/>
  </r>
  <r>
    <s v="2023"/>
    <x v="0"/>
    <x v="0"/>
    <x v="1"/>
    <x v="8"/>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0"/>
    <n v="273000"/>
    <n v="0"/>
  </r>
  <r>
    <s v="2023"/>
    <x v="0"/>
    <x v="0"/>
    <x v="1"/>
    <x v="8"/>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en blanco)"/>
    <s v="99 - MULTIPROVINCIAL"/>
    <n v="0"/>
    <n v="38940"/>
    <n v="50500"/>
    <n v="38940"/>
  </r>
  <r>
    <s v="2023"/>
    <x v="0"/>
    <x v="0"/>
    <x v="1"/>
    <x v="8"/>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en blanco)"/>
    <s v="99 - MULTIPROVINCIAL"/>
    <n v="10000"/>
    <n v="0"/>
    <n v="10000"/>
    <n v="0"/>
  </r>
  <r>
    <s v="2023"/>
    <x v="0"/>
    <x v="0"/>
    <x v="1"/>
    <x v="8"/>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en blanco)"/>
    <s v="99 - MULTIPROVINCIAL"/>
    <n v="0"/>
    <n v="198830"/>
    <n v="182000"/>
    <n v="198830"/>
  </r>
  <r>
    <s v="2023"/>
    <x v="0"/>
    <x v="0"/>
    <x v="1"/>
    <x v="8"/>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en blanco)"/>
    <s v="99 - MULTIPROVINCIAL"/>
    <n v="10000"/>
    <n v="0"/>
    <n v="10000"/>
    <n v="0"/>
  </r>
  <r>
    <s v="2023"/>
    <x v="0"/>
    <x v="0"/>
    <x v="1"/>
    <x v="8"/>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en blanco)"/>
    <s v="99 - MULTIPROVINCIAL"/>
    <n v="7935"/>
    <n v="0"/>
    <n v="7935"/>
    <n v="0"/>
  </r>
  <r>
    <s v="2023"/>
    <x v="0"/>
    <x v="0"/>
    <x v="1"/>
    <x v="8"/>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en blanco)"/>
    <s v="99 - MULTIPROVINCIAL"/>
    <n v="30000"/>
    <n v="4664.47"/>
    <n v="359000"/>
    <n v="4664.47"/>
  </r>
  <r>
    <s v="2023"/>
    <x v="0"/>
    <x v="0"/>
    <x v="1"/>
    <x v="8"/>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en blanco)"/>
    <s v="99 - MULTIPROVINCIAL"/>
    <n v="0"/>
    <n v="63474.559999999998"/>
    <n v="65000"/>
    <n v="63474.559999999998"/>
  </r>
  <r>
    <s v="2023"/>
    <x v="0"/>
    <x v="0"/>
    <x v="1"/>
    <x v="8"/>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en blanco)"/>
    <s v="99 - MULTIPROVINCIAL"/>
    <n v="0"/>
    <n v="0"/>
    <n v="200000"/>
    <n v="0"/>
  </r>
  <r>
    <s v="2023"/>
    <x v="0"/>
    <x v="0"/>
    <x v="1"/>
    <x v="8"/>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N/A"/>
    <s v="10 - FONDO GENERAL"/>
    <s v="(en blanco)"/>
    <s v="99 - MULTIPROVINCIAL"/>
    <n v="10000"/>
    <n v="0"/>
    <n v="10000"/>
    <n v="0"/>
  </r>
  <r>
    <s v="2023"/>
    <x v="0"/>
    <x v="0"/>
    <x v="1"/>
    <x v="8"/>
    <s v="2 - Poder Ejecutivo"/>
    <s v="0216 - MINISTERIO DE CULTURA"/>
    <s v="0003 - BIBLIOTECA NACIONAL PEDRO HENRÍQUEZ UREÑA"/>
    <s v="4 - SERVICIOS SOCIALES"/>
    <s v="4.3 - Actividades deportivas, recreativas, culturales y religiosas"/>
    <s v="4.3.03 - Servicios culturales"/>
    <s v="2.7 - OBRAS"/>
    <s v="2.7.1 - OBRAS EN EDIFICACIONES"/>
    <s v="N"/>
    <s v="00 - Dirección y coordinación de servicios bibliotecarios a los productos 02, 06 y 07"/>
    <s v="10 - FONDO GENERAL"/>
    <s v="(en blanco)"/>
    <s v="99 - MULTIPROVINCIAL"/>
    <n v="0"/>
    <n v="20026156.960000001"/>
    <n v="25000000"/>
    <n v="0"/>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en blanco)"/>
    <s v="99 - MULTIPROVINCIAL"/>
    <n v="3000000"/>
    <n v="497751.25"/>
    <n v="703600"/>
    <n v="493031.25"/>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en blanco)"/>
    <s v="99 - MULTIPROVINCIAL"/>
    <n v="3000000"/>
    <n v="1763651.73"/>
    <n v="1767200"/>
    <n v="1580147.8399999999"/>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en blanco)"/>
    <s v="99 - MULTIPROVINCIAL"/>
    <n v="1000000"/>
    <n v="486740.72000000003"/>
    <n v="652000"/>
    <n v="380611.52"/>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472569.01"/>
    <n v="831000"/>
    <n v="42569.009999999995"/>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5111.76"/>
    <n v="5200"/>
    <n v="5111.76"/>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1045081.24"/>
    <n v="1046000"/>
    <n v="1045081.24"/>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0"/>
    <n v="24780"/>
    <n v="27000"/>
    <n v="24780"/>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5200000"/>
    <n v="2518028"/>
    <n v="2518100"/>
    <n v="0"/>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5064.16"/>
    <n v="7500"/>
    <n v="5064.16"/>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0"/>
    <n v="181900"/>
    <n v="0"/>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9676"/>
    <n v="20000"/>
    <n v="9676"/>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0"/>
    <n v="2800"/>
    <n v="0"/>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0"/>
    <n v="6500"/>
    <n v="0"/>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1124654.6000000001"/>
    <n v="1161000"/>
    <n v="779862"/>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43954.83"/>
    <n v="52800"/>
    <n v="0"/>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248514.52"/>
    <n v="248800"/>
    <n v="132874.51999999999"/>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499998"/>
    <n v="0"/>
    <n v="0"/>
    <n v="0"/>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51120.26"/>
    <n v="70000"/>
    <n v="42270.26"/>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0"/>
    <n v="24327.54"/>
    <n v="50000"/>
    <n v="24327.54"/>
  </r>
  <r>
    <s v="2023"/>
    <x v="0"/>
    <x v="0"/>
    <x v="1"/>
    <x v="8"/>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0"/>
    <n v="81892"/>
    <n v="87500"/>
    <n v="0"/>
  </r>
  <r>
    <s v="2023"/>
    <x v="0"/>
    <x v="0"/>
    <x v="1"/>
    <x v="8"/>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en blanco)"/>
    <s v="99 - MULTIPROVINCIAL"/>
    <n v="1000000"/>
    <n v="0"/>
    <n v="0"/>
    <n v="0"/>
  </r>
  <r>
    <s v="2023"/>
    <x v="0"/>
    <x v="0"/>
    <x v="1"/>
    <x v="8"/>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en blanco)"/>
    <s v="99 - MULTIPROVINCIAL"/>
    <n v="50000"/>
    <n v="1438797.27"/>
    <n v="1488797.27"/>
    <n v="1438797.27"/>
  </r>
  <r>
    <s v="2023"/>
    <x v="0"/>
    <x v="0"/>
    <x v="1"/>
    <x v="8"/>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500000"/>
    <n v="0"/>
    <n v="0"/>
    <n v="0"/>
  </r>
  <r>
    <s v="2023"/>
    <x v="0"/>
    <x v="0"/>
    <x v="1"/>
    <x v="8"/>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70682"/>
    <n v="70800"/>
    <n v="70682"/>
  </r>
  <r>
    <s v="2023"/>
    <x v="0"/>
    <x v="0"/>
    <x v="1"/>
    <x v="8"/>
    <s v="2 - Poder Ejecutivo"/>
    <s v="0216 - MINISTERIO DE CULTURA"/>
    <s v="0006 - DIRECCIÓN GENERAL DE MUSEOS"/>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0"/>
    <n v="0"/>
    <n v="135000"/>
    <n v="0"/>
  </r>
  <r>
    <s v="2023"/>
    <x v="0"/>
    <x v="0"/>
    <x v="1"/>
    <x v="8"/>
    <s v="2 - Poder Ejecutivo"/>
    <s v="0217 - MINISTERIO DE LA JUVENTUD"/>
    <s v="0001 - MINISTERIO DE LA JUVENTUD"/>
    <s v="4 - SERVICIOS SOCIALES"/>
    <s v="4.5 - Protección social"/>
    <s v="4.5.09 - Juventud"/>
    <s v="2.6 - BIENES MUEBLES, INMUEBLES E INTANGIBLES"/>
    <s v="2.6.1 - MOBILIARIO Y EQUIPO"/>
    <s v="N"/>
    <s v="00 - N/A"/>
    <s v="10 - FONDO GENERAL"/>
    <s v="(en blanco)"/>
    <s v="99 - MULTIPROVINCIAL"/>
    <n v="1460000"/>
    <n v="1053293.1100000001"/>
    <n v="1155020.1200000001"/>
    <n v="1053293.1100000001"/>
  </r>
  <r>
    <s v="2023"/>
    <x v="0"/>
    <x v="0"/>
    <x v="1"/>
    <x v="8"/>
    <s v="2 - Poder Ejecutivo"/>
    <s v="0217 - MINISTERIO DE LA JUVENTUD"/>
    <s v="0001 - MINISTERIO DE LA JUVENTUD"/>
    <s v="4 - SERVICIOS SOCIALES"/>
    <s v="4.5 - Protección social"/>
    <s v="4.5.09 - Juventud"/>
    <s v="2.6 - BIENES MUEBLES, INMUEBLES E INTANGIBLES"/>
    <s v="2.6.1 - MOBILIARIO Y EQUIPO"/>
    <s v="N"/>
    <s v="00 - N/A"/>
    <s v="10 - FONDO GENERAL"/>
    <s v="(en blanco)"/>
    <s v="99 - MULTIPROVINCIAL"/>
    <n v="2800000"/>
    <n v="2885553.22"/>
    <n v="3204908.0699999994"/>
    <n v="2885553.2199999997"/>
  </r>
  <r>
    <s v="2023"/>
    <x v="0"/>
    <x v="0"/>
    <x v="1"/>
    <x v="8"/>
    <s v="2 - Poder Ejecutivo"/>
    <s v="0217 - MINISTERIO DE LA JUVENTUD"/>
    <s v="0001 - MINISTERIO DE LA JUVENTUD"/>
    <s v="4 - SERVICIOS SOCIALES"/>
    <s v="4.5 - Protección social"/>
    <s v="4.5.09 - Juventud"/>
    <s v="2.6 - BIENES MUEBLES, INMUEBLES E INTANGIBLES"/>
    <s v="2.6.1 - MOBILIARIO Y EQUIPO"/>
    <s v="N"/>
    <s v="00 - N/A"/>
    <s v="10 - FONDO GENERAL"/>
    <s v="(en blanco)"/>
    <s v="99 - MULTIPROVINCIAL"/>
    <n v="176493"/>
    <n v="141982.32"/>
    <n v="144393.04999999999"/>
    <n v="141982.32"/>
  </r>
  <r>
    <s v="2023"/>
    <x v="0"/>
    <x v="0"/>
    <x v="1"/>
    <x v="8"/>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en blanco)"/>
    <s v="99 - MULTIPROVINCIAL"/>
    <n v="960000"/>
    <n v="64780.82"/>
    <n v="113845.30999999994"/>
    <n v="64780.82"/>
  </r>
  <r>
    <s v="2023"/>
    <x v="0"/>
    <x v="0"/>
    <x v="1"/>
    <x v="8"/>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en blanco)"/>
    <s v="99 - MULTIPROVINCIAL"/>
    <n v="0"/>
    <n v="45360.14"/>
    <n v="37499.93"/>
    <n v="45360.14"/>
  </r>
  <r>
    <s v="2023"/>
    <x v="0"/>
    <x v="0"/>
    <x v="1"/>
    <x v="8"/>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en blanco)"/>
    <s v="99 - MULTIPROVINCIAL"/>
    <n v="0"/>
    <n v="1283153.6299999999"/>
    <n v="1313930"/>
    <n v="1283153.6299999999"/>
  </r>
  <r>
    <s v="2023"/>
    <x v="0"/>
    <x v="0"/>
    <x v="1"/>
    <x v="8"/>
    <s v="2 - Poder Ejecutivo"/>
    <s v="0217 - MINISTERIO DE LA JUVENTUD"/>
    <s v="0001 - MINISTERIO DE LA JUVENTUD"/>
    <s v="4 - SERVICIOS SOCIALES"/>
    <s v="4.5 - Protección social"/>
    <s v="4.5.09 - Juventud"/>
    <s v="2.6 - BIENES MUEBLES, INMUEBLES E INTANGIBLES"/>
    <s v="2.6.3 - EQUIPO E INSTRUMENTAL, CIENTÍFICO Y LABORATORIO"/>
    <s v="N"/>
    <s v="00 - N/A"/>
    <s v="10 - FONDO GENERAL"/>
    <s v="(en blanco)"/>
    <s v="99 - MULTIPROVINCIAL"/>
    <n v="0"/>
    <n v="0"/>
    <n v="5546"/>
    <n v="0"/>
  </r>
  <r>
    <s v="2023"/>
    <x v="0"/>
    <x v="0"/>
    <x v="1"/>
    <x v="8"/>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en blanco)"/>
    <s v="99 - MULTIPROVINCIAL"/>
    <n v="0"/>
    <n v="51843.7"/>
    <n v="51843.75"/>
    <n v="51843.7"/>
  </r>
  <r>
    <s v="2023"/>
    <x v="0"/>
    <x v="0"/>
    <x v="1"/>
    <x v="8"/>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en blanco)"/>
    <s v="99 - MULTIPROVINCIAL"/>
    <n v="240000"/>
    <n v="85000"/>
    <n v="240000"/>
    <n v="85000"/>
  </r>
  <r>
    <s v="2023"/>
    <x v="0"/>
    <x v="0"/>
    <x v="1"/>
    <x v="8"/>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en blanco)"/>
    <s v="99 - MULTIPROVINCIAL"/>
    <n v="0"/>
    <n v="468400"/>
    <n v="307999.96000000002"/>
    <n v="299999.99"/>
  </r>
  <r>
    <s v="2023"/>
    <x v="0"/>
    <x v="0"/>
    <x v="1"/>
    <x v="8"/>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en blanco)"/>
    <s v="99 - MULTIPROVINCIAL"/>
    <n v="140000"/>
    <n v="132878.62"/>
    <n v="140000"/>
    <n v="132878.62"/>
  </r>
  <r>
    <s v="2023"/>
    <x v="0"/>
    <x v="0"/>
    <x v="1"/>
    <x v="8"/>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en blanco)"/>
    <s v="99 - MULTIPROVINCIAL"/>
    <n v="60000"/>
    <n v="144687.10999999999"/>
    <n v="151562.85999999999"/>
    <n v="144687.10999999999"/>
  </r>
  <r>
    <s v="2023"/>
    <x v="0"/>
    <x v="0"/>
    <x v="1"/>
    <x v="8"/>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en blanco)"/>
    <s v="99 - MULTIPROVINCIAL"/>
    <n v="80000"/>
    <n v="31671.200000000001"/>
    <n v="31671.199999999997"/>
    <n v="31671.200000000001"/>
  </r>
  <r>
    <s v="2023"/>
    <x v="0"/>
    <x v="0"/>
    <x v="1"/>
    <x v="8"/>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en blanco)"/>
    <s v="99 - MULTIPROVINCIAL"/>
    <n v="120000"/>
    <n v="1016454.18"/>
    <n v="1465000"/>
    <n v="139830"/>
  </r>
  <r>
    <s v="2023"/>
    <x v="0"/>
    <x v="0"/>
    <x v="1"/>
    <x v="8"/>
    <s v="2 - Poder Ejecutivo"/>
    <s v="0217 - MINISTERIO DE LA JUVENTUD"/>
    <s v="0001 - MINISTERIO DE LA JUVENTUD"/>
    <s v="4 - SERVICIOS SOCIALES"/>
    <s v="4.5 - Protección social"/>
    <s v="4.5.09 - Juventud"/>
    <s v="2.6 - BIENES MUEBLES, INMUEBLES E INTANGIBLES"/>
    <s v="2.6.8 - BIENES INTANGIBLES"/>
    <s v="N"/>
    <s v="00 - N/A"/>
    <s v="10 - FONDO GENERAL"/>
    <s v="(en blanco)"/>
    <s v="99 - MULTIPROVINCIAL"/>
    <n v="740000"/>
    <n v="0"/>
    <n v="0"/>
    <n v="0"/>
  </r>
  <r>
    <s v="2023"/>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12000"/>
    <n v="0"/>
    <n v="12000"/>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en blanco)"/>
    <s v="99 - MULTIPROVINCIAL"/>
    <n v="59440"/>
    <n v="0"/>
    <n v="20940"/>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en blanco)"/>
    <s v="99 - MULTIPROVINCIAL"/>
    <n v="90000"/>
    <n v="0"/>
    <n v="90000"/>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en blanco)"/>
    <s v="99 - MULTIPROVINCIAL"/>
    <n v="517461"/>
    <n v="680000"/>
    <n v="517461"/>
    <n v="68000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en blanco)"/>
    <s v="99 - MULTIPROVINCIAL"/>
    <n v="59000"/>
    <n v="0"/>
    <n v="59000"/>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en blanco)"/>
    <s v="99 - MULTIPROVINCIAL"/>
    <n v="183500"/>
    <n v="183500"/>
    <n v="183500"/>
    <n v="18350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en blanco)"/>
    <s v="99 - MULTIPROVINCIAL"/>
    <n v="26250"/>
    <n v="25300"/>
    <n v="26250"/>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en blanco)"/>
    <s v="99 - MULTIPROVINCIAL"/>
    <n v="785618"/>
    <n v="0"/>
    <n v="226279"/>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en blanco)"/>
    <s v="99 - MULTIPROVINCIAL"/>
    <n v="104990"/>
    <n v="0"/>
    <n v="0"/>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en blanco)"/>
    <s v="99 - MULTIPROVINCIAL"/>
    <n v="4844940"/>
    <n v="0"/>
    <n v="0"/>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en blanco)"/>
    <s v="99 - MULTIPROVINCIAL"/>
    <n v="17487574"/>
    <n v="0"/>
    <n v="924"/>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en blanco)"/>
    <s v="99 - MULTIPROVINCIAL"/>
    <n v="15500000"/>
    <n v="0"/>
    <n v="0"/>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en blanco)"/>
    <s v="99 - MULTIPROVINCIAL"/>
    <n v="98750"/>
    <n v="0"/>
    <n v="0"/>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en blanco)"/>
    <s v="99 - MULTIPROVINCIAL"/>
    <n v="24532"/>
    <n v="0"/>
    <n v="24532"/>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en blanco)"/>
    <s v="99 - MULTIPROVINCIAL"/>
    <n v="46000"/>
    <n v="0"/>
    <n v="0"/>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en blanco)"/>
    <s v="99 - MULTIPROVINCIAL"/>
    <n v="57964"/>
    <n v="0"/>
    <n v="0"/>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en blanco)"/>
    <s v="99 - MULTIPROVINCIAL"/>
    <n v="92500"/>
    <n v="0"/>
    <n v="0"/>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en blanco)"/>
    <s v="99 - MULTIPROVINCIAL"/>
    <n v="0"/>
    <n v="0"/>
    <n v="0"/>
    <n v="0"/>
  </r>
  <r>
    <s v="2023"/>
    <x v="0"/>
    <x v="0"/>
    <x v="1"/>
    <x v="8"/>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en blanco)"/>
    <s v="99 - MULTIPROVINCIAL"/>
    <n v="3000000"/>
    <n v="0"/>
    <n v="44006545"/>
    <n v="0"/>
  </r>
  <r>
    <s v="2023"/>
    <x v="0"/>
    <x v="0"/>
    <x v="1"/>
    <x v="8"/>
    <s v="2 - Poder Ejecutivo"/>
    <s v="0218 - MINISTERIO DE MEDIO AMBIENTE Y RECURSOS NATURALES"/>
    <s v="0001 - MINISTERIO  DE MEDIO AMBIENTE Y RECURSOS NATURALES"/>
    <s v="3 - PROTECCIÓN DEL MEDIO AMBIENTE"/>
    <s v="3.1 - Protección del aire, agua y suelo"/>
    <s v="3.1.01 - Reducción de la contaminación"/>
    <s v="2.6 - BIENES MUEBLES, INMUEBLES E INTANGIBLES"/>
    <s v="2.6.2 - MOBILIARIO Y EQUIPO DE AUDIO, AUDIOVISUAL, RECREATIVO Y EDUCACIONAL"/>
    <s v="N"/>
    <s v="00 - N/A"/>
    <s v="10 - FONDO GENERAL"/>
    <s v="(en blanco)"/>
    <s v="99 - MULTIPROVINCIAL"/>
    <n v="20000"/>
    <n v="20000"/>
    <n v="20000"/>
    <n v="0"/>
  </r>
  <r>
    <s v="2023"/>
    <x v="0"/>
    <x v="0"/>
    <x v="1"/>
    <x v="8"/>
    <s v="2 - Poder Ejecutivo"/>
    <s v="0218 - MINISTERIO DE MEDIO AMBIENTE Y RECURSOS NATURALES"/>
    <s v="0001 - MINISTERIO  DE MEDIO AMBIENTE Y RECURSOS NATURALES"/>
    <s v="3 - PROTECCIÓN DEL MEDIO AMBIENTE"/>
    <s v="3.1 - Protección del aire, agua y suelo"/>
    <s v="3.1.01 - Reducción de la contaminación"/>
    <s v="2.6 - BIENES MUEBLES, INMUEBLES E INTANGIBLES"/>
    <s v="2.6.3 - EQUIPO E INSTRUMENTAL, CIENTÍFICO Y LABORATORIO"/>
    <s v="N"/>
    <s v="00 - N/A"/>
    <s v="10 - FONDO GENERAL"/>
    <s v="(en blanco)"/>
    <s v="99 - MULTIPROVINCIAL"/>
    <n v="2045971"/>
    <n v="0"/>
    <n v="45971"/>
    <n v="0"/>
  </r>
  <r>
    <s v="2023"/>
    <x v="0"/>
    <x v="0"/>
    <x v="1"/>
    <x v="8"/>
    <s v="2 - Poder Ejecutivo"/>
    <s v="0218 - MINISTERIO DE MEDIO AMBIENTE Y RECURSOS NATURALES"/>
    <s v="0001 - MINISTERIO  DE MEDIO AMBIENTE Y RECURSOS NATURALES"/>
    <s v="3 - PROTECCIÓN DEL MEDIO AMBIENTE"/>
    <s v="3.1 - Protección del aire, agua y suelo"/>
    <s v="3.1.01 - Reducción de la contaminación"/>
    <s v="2.6 - BIENES MUEBLES, INMUEBLES E INTANGIBLES"/>
    <s v="2.6.3 - EQUIPO E INSTRUMENTAL, CIENTÍFICO Y LABORATORIO"/>
    <s v="N"/>
    <s v="00 - N/A"/>
    <s v="10 - FONDO GENERAL"/>
    <s v="(en blanco)"/>
    <s v="99 - MULTIPROVINCIAL"/>
    <n v="26400"/>
    <n v="0"/>
    <n v="26400"/>
    <n v="0"/>
  </r>
  <r>
    <s v="2023"/>
    <x v="0"/>
    <x v="0"/>
    <x v="1"/>
    <x v="8"/>
    <s v="2 - Poder Ejecutivo"/>
    <s v="0218 - MINISTERIO DE MEDIO AMBIENTE Y RECURSOS NATURALES"/>
    <s v="0001 - MINISTERIO  DE MEDIO AMBIENTE Y RECURSOS NATURALES"/>
    <s v="3 - PROTECCIÓN DEL MEDIO AMBIENTE"/>
    <s v="3.1 - Protección del aire, agua y suelo"/>
    <s v="3.1.01 - Reducción de la contaminación"/>
    <s v="2.6 - BIENES MUEBLES, INMUEBLES E INTANGIBLES"/>
    <s v="2.6.3 - EQUIPO E INSTRUMENTAL, CIENTÍFICO Y LABORATORIO"/>
    <s v="N"/>
    <s v="00 - N/A"/>
    <s v="20 - FONDOS CON DESTINO ESPECÍFICO"/>
    <s v="(en blanco)"/>
    <s v="99 - MULTIPROVINCIAL"/>
    <n v="0"/>
    <n v="0"/>
    <n v="15760024"/>
    <n v="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en blanco)"/>
    <s v="99 - MULTIPROVINCIAL"/>
    <n v="1886700"/>
    <n v="0"/>
    <n v="0"/>
    <n v="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en blanco)"/>
    <s v="99 - MULTIPROVINCIAL"/>
    <n v="96000"/>
    <n v="0"/>
    <n v="0"/>
    <n v="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en blanco)"/>
    <s v="99 - MULTIPROVINCIAL"/>
    <n v="5905800"/>
    <n v="80000"/>
    <n v="80000"/>
    <n v="8000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10 - FONDO GENERAL"/>
    <s v="(en blanco)"/>
    <s v="99 - MULTIPROVINCIAL"/>
    <n v="2431300"/>
    <n v="400000"/>
    <n v="431300"/>
    <n v="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10 - FONDO GENERAL"/>
    <s v="(en blanco)"/>
    <s v="99 - MULTIPROVINCIAL"/>
    <n v="7824"/>
    <n v="0"/>
    <n v="7824"/>
    <n v="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en blanco)"/>
    <s v="99 - MULTIPROVINCIAL"/>
    <n v="19032000"/>
    <n v="56706.22"/>
    <n v="89000"/>
    <n v="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10 - FONDO GENERAL"/>
    <s v="(en blanco)"/>
    <s v="99 - MULTIPROVINCIAL"/>
    <n v="6822900"/>
    <n v="0"/>
    <n v="22900"/>
    <n v="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10 - FONDO GENERAL"/>
    <s v="(en blanco)"/>
    <s v="99 - MULTIPROVINCIAL"/>
    <n v="6720000"/>
    <n v="0"/>
    <n v="20000"/>
    <n v="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10 - FONDO GENERAL"/>
    <s v="(en blanco)"/>
    <s v="99 - MULTIPROVINCIAL"/>
    <n v="10400"/>
    <n v="0"/>
    <n v="10400"/>
    <n v="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20 - FONDOS CON DESTINO ESPECÍFICO"/>
    <s v="(en blanco)"/>
    <s v="99 - MULTIPROVINCIAL"/>
    <n v="9300000"/>
    <n v="0"/>
    <n v="0"/>
    <n v="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en blanco)"/>
    <s v="99 - MULTIPROVINCIAL"/>
    <n v="1080000"/>
    <n v="0"/>
    <n v="0"/>
    <n v="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en blanco)"/>
    <s v="99 - MULTIPROVINCIAL"/>
    <n v="1800000"/>
    <n v="0"/>
    <n v="0"/>
    <n v="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6 - EQUIPOS DE DEFENSA Y SEGURIDAD"/>
    <s v="N"/>
    <s v="00 - N/A"/>
    <s v="10 - FONDO GENERAL"/>
    <s v="(en blanco)"/>
    <s v="99 - MULTIPROVINCIAL"/>
    <n v="7500"/>
    <n v="0"/>
    <n v="7500"/>
    <n v="0"/>
  </r>
  <r>
    <s v="2023"/>
    <x v="0"/>
    <x v="0"/>
    <x v="1"/>
    <x v="8"/>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10 - FONDO GENERAL"/>
    <s v="(en blanco)"/>
    <s v="99 - MULTIPROVINCIAL"/>
    <n v="5200000"/>
    <n v="0"/>
    <n v="0"/>
    <n v="0"/>
  </r>
  <r>
    <s v="2023"/>
    <x v="0"/>
    <x v="0"/>
    <x v="1"/>
    <x v="8"/>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en blanco)"/>
    <s v="99 - MULTIPROVINCIAL"/>
    <n v="80000"/>
    <n v="0"/>
    <n v="0"/>
    <n v="0"/>
  </r>
  <r>
    <s v="2023"/>
    <x v="0"/>
    <x v="0"/>
    <x v="1"/>
    <x v="8"/>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en blanco)"/>
    <s v="99 - MULTIPROVINCIAL"/>
    <n v="772800"/>
    <n v="422465.01"/>
    <n v="772800"/>
    <n v="70000"/>
  </r>
  <r>
    <s v="2023"/>
    <x v="0"/>
    <x v="0"/>
    <x v="1"/>
    <x v="8"/>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en blanco)"/>
    <s v="99 - MULTIPROVINCIAL"/>
    <n v="278150"/>
    <n v="200000"/>
    <n v="278150"/>
    <n v="0"/>
  </r>
  <r>
    <s v="2023"/>
    <x v="0"/>
    <x v="0"/>
    <x v="1"/>
    <x v="8"/>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en blanco)"/>
    <s v="99 - MULTIPROVINCIAL"/>
    <n v="383419"/>
    <n v="0"/>
    <n v="419"/>
    <n v="0"/>
  </r>
  <r>
    <s v="2023"/>
    <x v="0"/>
    <x v="0"/>
    <x v="1"/>
    <x v="8"/>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en blanco)"/>
    <s v="99 - MULTIPROVINCIAL"/>
    <n v="4000"/>
    <n v="0"/>
    <n v="4000"/>
    <n v="0"/>
  </r>
  <r>
    <s v="2023"/>
    <x v="0"/>
    <x v="0"/>
    <x v="1"/>
    <x v="8"/>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7 - ACTIVOS BIOLÓGICOS"/>
    <s v="N"/>
    <s v="00 - N/A"/>
    <s v="10 - FONDO GENERAL"/>
    <s v="(en blanco)"/>
    <s v="99 - MULTIPROVINCIAL"/>
    <n v="246875"/>
    <n v="0"/>
    <n v="875"/>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10 - FONDO GENERAL"/>
    <s v="(en blanco)"/>
    <s v="99 - MULTIPROVINCIAL"/>
    <n v="619947"/>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10 - FONDO GENERAL"/>
    <s v="(en blanco)"/>
    <s v="99 - MULTIPROVINCIAL"/>
    <n v="7672"/>
    <n v="0"/>
    <n v="7672"/>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en blanco)"/>
    <s v="99 - MULTIPROVINCIAL"/>
    <n v="200000"/>
    <n v="200000"/>
    <n v="200000"/>
    <n v="20000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10 - FONDO GENERAL"/>
    <s v="(en blanco)"/>
    <s v="99 - MULTIPROVINCIAL"/>
    <n v="0"/>
    <n v="0"/>
    <n v="39806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en blanco)"/>
    <s v="99 - MULTIPROVINCIAL"/>
    <n v="12500"/>
    <n v="0"/>
    <n v="125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en blanco)"/>
    <s v="99 - MULTIPROVINCIAL"/>
    <n v="92500"/>
    <n v="8276.52"/>
    <n v="925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en blanco)"/>
    <s v="99 - MULTIPROVINCIAL"/>
    <n v="115459"/>
    <n v="0"/>
    <n v="92459"/>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en blanco)"/>
    <s v="99 - MULTIPROVINCIAL"/>
    <n v="87800"/>
    <n v="0"/>
    <n v="878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en blanco)"/>
    <s v="99 - MULTIPROVINCIAL"/>
    <n v="2565283"/>
    <n v="0"/>
    <n v="133983"/>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en blanco)"/>
    <s v="99 - MULTIPROVINCIAL"/>
    <n v="21844"/>
    <n v="0"/>
    <n v="21844"/>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en blanco)"/>
    <s v="99 - MULTIPROVINCIAL"/>
    <n v="5000"/>
    <n v="0"/>
    <n v="5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en blanco)"/>
    <s v="99 - MULTIPROVINCIAL"/>
    <n v="113000"/>
    <n v="21513"/>
    <n v="113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en blanco)"/>
    <s v="99 - MULTIPROVINCIAL"/>
    <n v="284000"/>
    <n v="70000"/>
    <n v="74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en blanco)"/>
    <s v="99 - MULTIPROVINCIAL"/>
    <n v="169649"/>
    <n v="0"/>
    <n v="1575"/>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20 - FONDOS CON DESTINO ESPECÍFICO"/>
    <s v="(en blanco)"/>
    <s v="99 - MULTIPROVINCIAL"/>
    <n v="25000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10 - FONDO GENERAL"/>
    <s v="(en blanco)"/>
    <s v="99 - MULTIPROVINCIAL"/>
    <n v="0"/>
    <n v="0"/>
    <n v="3164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en blanco)"/>
    <s v="99 - MULTIPROVINCIAL"/>
    <n v="0"/>
    <n v="52313.36"/>
    <n v="543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en blanco)"/>
    <s v="99 - MULTIPROVINCIAL"/>
    <n v="37700"/>
    <n v="0"/>
    <n v="377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en blanco)"/>
    <s v="99 - MULTIPROVINCIAL"/>
    <n v="12100"/>
    <n v="0"/>
    <n v="121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10 - FONDO GENERAL"/>
    <s v="(en blanco)"/>
    <s v="99 - MULTIPROVINCIAL"/>
    <n v="300000"/>
    <n v="0"/>
    <n v="300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10 - FONDO GENERAL"/>
    <s v="(en blanco)"/>
    <s v="99 - MULTIPROVINCIAL"/>
    <n v="300000"/>
    <n v="600000"/>
    <n v="300000"/>
    <n v="60000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en blanco)"/>
    <s v="99 - MULTIPROVINCIAL"/>
    <n v="7500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en blanco)"/>
    <s v="99 - MULTIPROVINCIAL"/>
    <n v="0"/>
    <n v="0"/>
    <n v="94395"/>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3 - EQUIPO E INSTRUMENTAL, CIENTÍFICO Y LABORATORIO"/>
    <s v="N"/>
    <s v="00 - N/A"/>
    <s v="10 - FONDO GENERAL"/>
    <s v="(en blanco)"/>
    <s v="99 - MULTIPROVINCIAL"/>
    <n v="9500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3 - EQUIPO E INSTRUMENTAL, CIENTÍFICO Y LABORATORIO"/>
    <s v="N"/>
    <s v="00 - N/A"/>
    <s v="20 - FONDOS CON DESTINO ESPECÍFICO"/>
    <s v="(en blanco)"/>
    <s v="99 - MULTIPROVINCIAL"/>
    <n v="1886942"/>
    <n v="133395"/>
    <n v="134337"/>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4 - VEHÍCULOS Y EQUIPO DE TRANSPORTE, TRACCIÓN Y ELEVACIÓN"/>
    <s v="N"/>
    <s v="00 - N/A"/>
    <s v="10 - FONDO GENERAL"/>
    <s v="(en blanco)"/>
    <s v="99 - MULTIPROVINCIAL"/>
    <n v="576693"/>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4 - VEHÍCULOS Y EQUIPO DE TRANSPORTE, TRACCIÓN Y ELEVACIÓN"/>
    <s v="N"/>
    <s v="00 - N/A"/>
    <s v="20 - FONDOS CON DESTINO ESPECÍFICO"/>
    <s v="(en blanco)"/>
    <s v="99 - MULTIPROVINCIAL"/>
    <n v="2974395"/>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6 - BIENES MUEBLES, INMUEBLES E INTANGIBLES"/>
    <s v="2.6.1 - MOBILIARIO Y EQUIPO"/>
    <s v="N"/>
    <s v="00 - N/A"/>
    <s v="10 - FONDO GENERAL"/>
    <s v="(en blanco)"/>
    <s v="99 - MULTIPROVINCIAL"/>
    <n v="45000"/>
    <n v="0"/>
    <n v="45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10 - FONDO GENERAL"/>
    <s v="(en blanco)"/>
    <s v="99 - MULTIPROVINCIAL"/>
    <n v="200000"/>
    <n v="200000"/>
    <n v="200000"/>
    <n v="20000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6 - BIENES MUEBLES, INMUEBLES E INTANGIBLES"/>
    <s v="2.6.3 - EQUIPO E INSTRUMENTAL, CIENTÍFICO Y LABORATORIO"/>
    <s v="N"/>
    <s v="00 - N/A"/>
    <s v="10 - FONDO GENERAL"/>
    <s v="(en blanco)"/>
    <s v="99 - MULTIPROVINCIAL"/>
    <n v="3150"/>
    <n v="0"/>
    <n v="315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10 - FONDO GENERAL"/>
    <s v="(en blanco)"/>
    <s v="99 - MULTIPROVINCIAL"/>
    <n v="1231175"/>
    <n v="0"/>
    <n v="31175"/>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10 - FONDO GENERAL"/>
    <s v="(en blanco)"/>
    <s v="99 - MULTIPROVINCIAL"/>
    <n v="9750"/>
    <n v="0"/>
    <n v="975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10 - FONDO GENERAL"/>
    <s v="(en blanco)"/>
    <s v="99 - MULTIPROVINCIAL"/>
    <n v="42000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20 - FONDOS CON DESTINO ESPECÍFICO"/>
    <s v="(en blanco)"/>
    <s v="99 - MULTIPROVINCIAL"/>
    <n v="155000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6 - BIENES MUEBLES, INMUEBLES E INTANGIBLES"/>
    <s v="2.6.5 - MAQUINARIA, OTROS EQUIPOS Y HERRAMIENTAS"/>
    <s v="N"/>
    <s v="00 - N/A"/>
    <s v="10 - FONDO GENERAL"/>
    <s v="(en blanco)"/>
    <s v="99 - MULTIPROVINCIAL"/>
    <n v="36000"/>
    <n v="0"/>
    <n v="36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6 - BIENES MUEBLES, INMUEBLES E INTANGIBLES"/>
    <s v="2.6.5 - MAQUINARIA, OTROS EQUIPOS Y HERRAMIENTAS"/>
    <s v="N"/>
    <s v="00 - N/A"/>
    <s v="10 - FONDO GENERAL"/>
    <s v="(en blanco)"/>
    <s v="99 - MULTIPROVINCIAL"/>
    <n v="138750"/>
    <n v="82427.22"/>
    <n v="13875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24000"/>
    <n v="738000.13"/>
    <n v="762001"/>
    <n v="738000.13"/>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285322"/>
    <n v="0"/>
    <n v="2"/>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64650"/>
    <n v="64650"/>
    <n v="64650"/>
    <n v="6465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en blanco)"/>
    <s v="99 - MULTIPROVINCIAL"/>
    <n v="8500"/>
    <n v="0"/>
    <n v="85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en blanco)"/>
    <s v="99 - MULTIPROVINCIAL"/>
    <n v="0"/>
    <n v="0"/>
    <n v="4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67200"/>
    <n v="0"/>
    <n v="672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4550"/>
    <n v="0"/>
    <n v="455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en blanco)"/>
    <s v="99 - MULTIPROVINCIAL"/>
    <n v="248000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en blanco)"/>
    <s v="99 - MULTIPROVINCIAL"/>
    <n v="0"/>
    <n v="0"/>
    <n v="710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68000"/>
    <n v="0"/>
    <n v="68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60000"/>
    <n v="6000.01"/>
    <n v="6001"/>
    <n v="600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625000"/>
    <n v="616269.07999999996"/>
    <n v="625000"/>
    <n v="413746.24"/>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10 - FONDO GENERAL"/>
    <s v="(en blanco)"/>
    <s v="99 - MULTIPROVINCIAL"/>
    <n v="2250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en blanco)"/>
    <s v="99 - MULTIPROVINCIAL"/>
    <n v="540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10 - FONDO GENERAL"/>
    <s v="(en blanco)"/>
    <s v="99 - MULTIPROVINCIAL"/>
    <n v="1200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en blanco)"/>
    <s v="99 - MULTIPROVINCIAL"/>
    <n v="20843483"/>
    <n v="515688.15"/>
    <n v="17600000"/>
    <n v="515688.15"/>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en blanco)"/>
    <s v="99 - MULTIPROVINCIAL"/>
    <n v="1200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3 - EQUIPO E INSTRUMENTAL, CIENTÍFICO Y LABORATORIO"/>
    <s v="N"/>
    <s v="00 - N/A"/>
    <s v="10 - FONDO GENERAL"/>
    <s v="(en blanco)"/>
    <s v="99 - MULTIPROVINCIAL"/>
    <n v="315705"/>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N"/>
    <s v="00 - N/A"/>
    <s v="20 - FONDOS CON DESTINO ESPECÍFICO"/>
    <s v="(en blanco)"/>
    <s v="99 - MULTIPROVINCIAL"/>
    <n v="62000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10 - FONDO GENERAL"/>
    <s v="(en blanco)"/>
    <s v="99 - MULTIPROVINCIAL"/>
    <n v="16173"/>
    <n v="0"/>
    <n v="16173"/>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10 - FONDO GENERAL"/>
    <s v="(en blanco)"/>
    <s v="99 - MULTIPROVINCIAL"/>
    <n v="2500"/>
    <n v="0"/>
    <n v="25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en blanco)"/>
    <s v="99 - MULTIPROVINCIAL"/>
    <n v="100000"/>
    <n v="49263"/>
    <n v="100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en blanco)"/>
    <s v="99 - MULTIPROVINCIAL"/>
    <n v="840000"/>
    <n v="140000"/>
    <n v="630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3 - EQUIPO E INSTRUMENTAL, CIENTÍFICO Y LABORATORIO"/>
    <s v="N"/>
    <s v="00 - N/A"/>
    <s v="10 - FONDO GENERAL"/>
    <s v="(en blanco)"/>
    <s v="99 - MULTIPROVINCIAL"/>
    <n v="43848"/>
    <n v="0"/>
    <n v="5848"/>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3 - EQUIPO E INSTRUMENTAL, CIENTÍFICO Y LABORATORIO"/>
    <s v="N"/>
    <s v="00 - N/A"/>
    <s v="10 - FONDO GENERAL"/>
    <s v="(en blanco)"/>
    <s v="99 - MULTIPROVINCIAL"/>
    <n v="13965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4 - VEHÍCULOS Y EQUIPO DE TRANSPORTE, TRACCIÓN Y ELEVACIÓN"/>
    <s v="N"/>
    <s v="00 - N/A"/>
    <s v="10 - FONDO GENERAL"/>
    <s v="(en blanco)"/>
    <s v="99 - MULTIPROVINCIAL"/>
    <n v="5493520"/>
    <n v="0"/>
    <n v="9352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4 - VEHÍCULOS Y EQUIPO DE TRANSPORTE, TRACCIÓN Y ELEVACIÓN"/>
    <s v="N"/>
    <s v="00 - N/A"/>
    <s v="20 - FONDOS CON DESTINO ESPECÍFICO"/>
    <s v="(en blanco)"/>
    <s v="99 - MULTIPROVINCIAL"/>
    <n v="6200000"/>
    <n v="0"/>
    <n v="3200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5 - MAQUINARIA, OTROS EQUIPOS Y HERRAMIENTAS"/>
    <s v="N"/>
    <s v="00 - N/A"/>
    <s v="10 - FONDO GENERAL"/>
    <s v="(en blanco)"/>
    <s v="99 - MULTIPROVINCIAL"/>
    <n v="5400"/>
    <n v="0"/>
    <n v="54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5 - MAQUINARIA, OTROS EQUIPOS Y HERRAMIENTAS"/>
    <s v="N"/>
    <s v="00 - N/A"/>
    <s v="10 - FONDO GENERAL"/>
    <s v="(en blanco)"/>
    <s v="99 - MULTIPROVINCIAL"/>
    <n v="7216"/>
    <n v="7216"/>
    <n v="7216"/>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1 - MOBILIARIO Y EQUIPO"/>
    <s v="N"/>
    <s v="00 - N/A"/>
    <s v="10 - FONDO GENERAL"/>
    <s v="(en blanco)"/>
    <s v="99 - MULTIPROVINCIAL"/>
    <n v="226930"/>
    <n v="0"/>
    <n v="10993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1 - MOBILIARIO Y EQUIPO"/>
    <s v="N"/>
    <s v="00 - N/A"/>
    <s v="10 - FONDO GENERAL"/>
    <s v="(en blanco)"/>
    <s v="99 - MULTIPROVINCIAL"/>
    <n v="68560"/>
    <n v="0"/>
    <n v="6856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2 - MOBILIARIO Y EQUIPO DE AUDIO, AUDIOVISUAL, RECREATIVO Y EDUCACIONAL"/>
    <s v="N"/>
    <s v="00 - N/A"/>
    <s v="10 - FONDO GENERAL"/>
    <s v="(en blanco)"/>
    <s v="99 - MULTIPROVINCIAL"/>
    <n v="47000"/>
    <n v="11440.01"/>
    <n v="47000"/>
    <n v="11440.01"/>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2 - MOBILIARIO Y EQUIPO DE AUDIO, AUDIOVISUAL, RECREATIVO Y EDUCACIONAL"/>
    <s v="N"/>
    <s v="00 - N/A"/>
    <s v="10 - FONDO GENERAL"/>
    <s v="(en blanco)"/>
    <s v="99 - MULTIPROVINCIAL"/>
    <n v="64025"/>
    <n v="33612.97"/>
    <n v="64025"/>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3 - EQUIPO E INSTRUMENTAL, CIENTÍFICO Y LABORATORIO"/>
    <s v="N"/>
    <s v="00 - N/A"/>
    <s v="10 - FONDO GENERAL"/>
    <s v="(en blanco)"/>
    <s v="99 - MULTIPROVINCIAL"/>
    <n v="10000"/>
    <n v="0"/>
    <n v="10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5 - MAQUINARIA, OTROS EQUIPOS Y HERRAMIENTAS"/>
    <s v="N"/>
    <s v="00 - N/A"/>
    <s v="10 - FONDO GENERAL"/>
    <s v="(en blanco)"/>
    <s v="99 - MULTIPROVINCIAL"/>
    <n v="4250"/>
    <n v="0"/>
    <n v="425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7 - OBRAS"/>
    <s v="2.7.1 - OBRAS EN EDIFICACIONES"/>
    <s v="N"/>
    <s v="00 - N/A"/>
    <s v="10 - FONDO GENERAL"/>
    <s v="(en blanco)"/>
    <s v="99 - MULTIPROVINCIAL"/>
    <n v="1402150"/>
    <n v="0"/>
    <n v="215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7909464"/>
    <n v="2619457.69"/>
    <n v="13417255"/>
    <n v="1700546.97"/>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336845"/>
    <n v="0"/>
    <n v="336845"/>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22569502"/>
    <n v="56393611.140000008"/>
    <n v="49411502"/>
    <n v="19913611.139999997"/>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1137237"/>
    <n v="328952.65000000002"/>
    <n v="1137237"/>
    <n v="293889.84999999998"/>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118340"/>
    <n v="28569.55"/>
    <n v="1485092"/>
    <n v="28569.55"/>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en blanco)"/>
    <s v="99 - MULTIPROVINCIAL"/>
    <n v="16055650"/>
    <n v="3548268.6799999997"/>
    <n v="13172417"/>
    <n v="1322764"/>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en blanco)"/>
    <s v="99 - MULTIPROVINCIAL"/>
    <n v="24360115"/>
    <n v="44909334.670000002"/>
    <n v="47206654"/>
    <n v="13483478.609999999"/>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en blanco)"/>
    <s v="99 - MULTIPROVINCIAL"/>
    <n v="0"/>
    <n v="386739.08"/>
    <n v="1536671"/>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en blanco)"/>
    <s v="99 - MULTIPROVINCIAL"/>
    <n v="50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S"/>
    <s v="05 - RESTAURACIÓN DE LA CUENCA  DEL RÍO OCOA Y SU  COSTA EN LA PROVINCIA SAN JOSÉ DE OCOA."/>
    <s v="10 - FONDO GENERAL"/>
    <n v="13852"/>
    <s v="31 - SAN JOSE DE OCOA"/>
    <n v="262870"/>
    <n v="0"/>
    <n v="26287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S"/>
    <s v="05 - RESTAURACIÓN DE LA CUENCA  DEL RÍO OCOA Y SU  COSTA EN LA PROVINCIA SAN JOSÉ DE OCOA."/>
    <s v="10 - FONDO GENERAL"/>
    <n v="13852"/>
    <s v="31 - SAN JOSE DE OCOA"/>
    <n v="493950"/>
    <n v="0"/>
    <n v="49395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S"/>
    <s v="05 - RESTAURACIÓN DE LA CUENCA  DEL RÍO OCOA Y SU  COSTA EN LA PROVINCIA SAN JOSÉ DE OCOA."/>
    <s v="10 - FONDO GENERAL"/>
    <n v="13852"/>
    <s v="31 - SAN JOSE DE OCOA"/>
    <n v="94335"/>
    <n v="0"/>
    <n v="94335"/>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99 - MULTIPROVINCIAL"/>
    <n v="689150"/>
    <n v="1118846.47"/>
    <n v="1070650"/>
    <n v="563200.73"/>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99 - MULTIPROVINCIAL"/>
    <n v="953700"/>
    <n v="350000"/>
    <n v="13267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en blanco)"/>
    <s v="99 - MULTIPROVINCIAL"/>
    <n v="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en blanco)"/>
    <s v="99 - MULTIPROVINCIAL"/>
    <n v="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en blanco)"/>
    <s v="99 - MULTIPROVINCIAL"/>
    <n v="0"/>
    <n v="0"/>
    <n v="51119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5 - RESTAURACIÓN DE LA CUENCA  DEL RÍO OCOA Y SU  COSTA EN LA PROVINCIA SAN JOSÉ DE OCOA."/>
    <s v="10 - FONDO GENERAL"/>
    <n v="13852"/>
    <s v="31 - SAN JOSE DE OCOA"/>
    <n v="183703"/>
    <n v="0"/>
    <n v="183703"/>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en blanco)"/>
    <s v="99 - MULTIPROVINCIAL"/>
    <n v="3150"/>
    <n v="0"/>
    <n v="315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en blanco)"/>
    <s v="99 - MULTIPROVINCIAL"/>
    <n v="6930"/>
    <n v="84531.27"/>
    <n v="91462"/>
    <n v="84531.27"/>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en blanco)"/>
    <s v="99 - MULTIPROVINCIAL"/>
    <n v="850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en blanco)"/>
    <s v="99 - MULTIPROVINCIAL"/>
    <n v="0"/>
    <n v="53804.350000000006"/>
    <n v="117805"/>
    <n v="35999.440000000002"/>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S"/>
    <s v="08 - MANEJO DE PAISAJES PRODUCTIVOS INTEGRADOS DE LAS CUENCAS DE LOS RÍOS YAQUE DEL NORTE Y YUNA"/>
    <s v="70 - DONACION EXTERNA"/>
    <n v="15003"/>
    <s v="06 - DUARTE"/>
    <n v="5739333"/>
    <n v="0"/>
    <n v="5739333"/>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en blanco)"/>
    <s v="99 - MULTIPROVINCIAL"/>
    <n v="8578347"/>
    <n v="0"/>
    <n v="277059185"/>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en blanco)"/>
    <s v="99 - MULTIPROVINCIAL"/>
    <n v="834922"/>
    <n v="5670858.54"/>
    <n v="5671781"/>
    <n v="5670858.54"/>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en blanco)"/>
    <s v="99 - MULTIPROVINCIAL"/>
    <n v="1003900"/>
    <n v="0"/>
    <n v="39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en blanco)"/>
    <s v="99 - MULTIPROVINCIAL"/>
    <n v="0"/>
    <n v="0"/>
    <n v="5692625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en blanco)"/>
    <s v="99 - MULTIPROVINCIAL"/>
    <n v="77500000"/>
    <n v="138187840"/>
    <n v="138187840"/>
    <n v="13818784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en blanco)"/>
    <s v="99 - MULTIPROVINCIAL"/>
    <n v="0"/>
    <n v="0"/>
    <n v="700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5 - RESTAURACIÓN DE LA CUENCA  DEL RÍO OCOA Y SU  COSTA EN LA PROVINCIA SAN JOSÉ DE OCOA."/>
    <s v="10 - FONDO GENERAL"/>
    <n v="13852"/>
    <s v="31 - SAN JOSE DE OCOA"/>
    <n v="7500000"/>
    <n v="0"/>
    <n v="7500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5 - RESTAURACIÓN DE LA CUENCA  DEL RÍO OCOA Y SU  COSTA EN LA PROVINCIA SAN JOSÉ DE OCOA."/>
    <s v="10 - FONDO GENERAL"/>
    <n v="13852"/>
    <s v="31 - SAN JOSE DE OCOA"/>
    <n v="953320"/>
    <n v="0"/>
    <n v="95332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8 - MANEJO DE PAISAJES PRODUCTIVOS INTEGRADOS DE LAS CUENCAS DE LOS RÍOS YAQUE DEL NORTE Y YUNA"/>
    <s v="10 - FONDO GENERAL"/>
    <n v="15003"/>
    <s v="06 - DUARTE"/>
    <n v="6132000"/>
    <n v="0"/>
    <n v="6132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23700"/>
    <n v="56859.890000000007"/>
    <n v="2223700"/>
    <n v="3110.48"/>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10000"/>
    <n v="8038600.0099999998"/>
    <n v="13940000"/>
    <n v="158592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0"/>
    <n v="467575"/>
    <n v="700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0"/>
    <n v="1071358.99"/>
    <n v="1004000"/>
    <n v="203999.96"/>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3050"/>
    <n v="21855529.580000002"/>
    <n v="112790150"/>
    <n v="21841084.609999999"/>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246573"/>
    <n v="4397983.4499999993"/>
    <n v="26871183"/>
    <n v="4397983.45"/>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676600"/>
    <n v="669172.05000000005"/>
    <n v="676600"/>
    <n v="541672.05000000005"/>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0"/>
    <n v="31152"/>
    <n v="100000"/>
    <n v="31152"/>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en blanco)"/>
    <s v="99 - MULTIPROVINCIAL"/>
    <n v="0"/>
    <n v="299464.44"/>
    <n v="300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en blanco)"/>
    <s v="99 - MULTIPROVINCIAL"/>
    <n v="0"/>
    <n v="307574.93"/>
    <n v="633575"/>
    <n v="253574.92"/>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en blanco)"/>
    <s v="99 - MULTIPROVINCIAL"/>
    <n v="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en blanco)"/>
    <s v="99 - MULTIPROVINCIAL"/>
    <n v="0"/>
    <n v="0"/>
    <n v="149700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en blanco)"/>
    <s v="99 - MULTIPROVINCIAL"/>
    <n v="0"/>
    <n v="700235.6"/>
    <n v="2431884"/>
    <n v="31883.599999999999"/>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en blanco)"/>
    <s v="99 - MULTIPROVINCIAL"/>
    <n v="0"/>
    <n v="12795.92"/>
    <n v="57796"/>
    <n v="12795.92"/>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5 - RESTAURACIÓN DE LA CUENCA  DEL RÍO OCOA Y SU  COSTA EN LA PROVINCIA SAN JOSÉ DE OCOA."/>
    <s v="10 - FONDO GENERAL"/>
    <n v="13852"/>
    <s v="31 - SAN JOSE DE OCOA"/>
    <n v="957500"/>
    <n v="0"/>
    <n v="9575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en blanco)"/>
    <s v="99 - MULTIPROVINCIAL"/>
    <n v="0"/>
    <n v="256599.9"/>
    <n v="25660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en blanco)"/>
    <s v="99 - MULTIPROVINCIAL"/>
    <n v="0"/>
    <n v="615773.15"/>
    <n v="615774"/>
    <n v="205438"/>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20 - FONDOS CON DESTINO ESPECÍFICO"/>
    <s v="(en blanco)"/>
    <s v="99 - MULTIPROVINCIAL"/>
    <n v="0"/>
    <n v="0"/>
    <n v="0"/>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20 - FONDOS CON DESTINO ESPECÍFICO"/>
    <s v="(en blanco)"/>
    <s v="99 - MULTIPROVINCIAL"/>
    <n v="0"/>
    <n v="9100000"/>
    <n v="9200000"/>
    <n v="910000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en blanco)"/>
    <s v="99 - MULTIPROVINCIAL"/>
    <n v="1676062"/>
    <n v="4999180.55"/>
    <n v="5025243"/>
    <n v="1180070.45"/>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9 - EDIFICIOS, ESTRUCTURAS, TIERRAS, TERRENOS Y OBJETOS DE VALOR"/>
    <s v="N"/>
    <s v="00 - N/A"/>
    <s v="20 - FONDOS CON DESTINO ESPECÍFICO"/>
    <s v="(en blanco)"/>
    <s v="99 - MULTIPROVINCIAL"/>
    <n v="0"/>
    <n v="0"/>
    <n v="962169"/>
    <n v="0"/>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en blanco)"/>
    <s v="99 - MULTIPROVINCIAL"/>
    <n v="1100000"/>
    <n v="1864400.03"/>
    <n v="1865000"/>
    <n v="1864400.03"/>
  </r>
  <r>
    <s v="2023"/>
    <x v="0"/>
    <x v="0"/>
    <x v="1"/>
    <x v="8"/>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en blanco)"/>
    <s v="99 - MULTIPROVINCIAL"/>
    <n v="20000000"/>
    <n v="1090768.53"/>
    <n v="18800000"/>
    <n v="1016968.63"/>
  </r>
  <r>
    <s v="2023"/>
    <x v="0"/>
    <x v="0"/>
    <x v="1"/>
    <x v="8"/>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10 - FONDO GENERAL"/>
    <s v="(en blanco)"/>
    <s v="99 - MULTIPROVINCIAL"/>
    <n v="1816423"/>
    <n v="0"/>
    <n v="0"/>
    <n v="0"/>
  </r>
  <r>
    <s v="2023"/>
    <x v="0"/>
    <x v="0"/>
    <x v="1"/>
    <x v="8"/>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10 - FONDO GENERAL"/>
    <s v="(en blanco)"/>
    <s v="99 - MULTIPROVINCIAL"/>
    <n v="1370194"/>
    <n v="1290982.75"/>
    <n v="1370194"/>
    <n v="1290982.75"/>
  </r>
  <r>
    <s v="2023"/>
    <x v="0"/>
    <x v="0"/>
    <x v="1"/>
    <x v="8"/>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10 - FONDO GENERAL"/>
    <s v="(en blanco)"/>
    <s v="99 - MULTIPROVINCIAL"/>
    <n v="35544"/>
    <n v="0"/>
    <n v="35544"/>
    <n v="0"/>
  </r>
  <r>
    <s v="2023"/>
    <x v="0"/>
    <x v="0"/>
    <x v="1"/>
    <x v="8"/>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en blanco)"/>
    <s v="99 - MULTIPROVINCIAL"/>
    <n v="79500"/>
    <n v="52763"/>
    <n v="79500"/>
    <n v="0"/>
  </r>
  <r>
    <s v="2023"/>
    <x v="0"/>
    <x v="0"/>
    <x v="1"/>
    <x v="8"/>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en blanco)"/>
    <s v="99 - MULTIPROVINCIAL"/>
    <n v="278565"/>
    <n v="0"/>
    <n v="0"/>
    <n v="0"/>
  </r>
  <r>
    <s v="2023"/>
    <x v="0"/>
    <x v="0"/>
    <x v="1"/>
    <x v="8"/>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en blanco)"/>
    <s v="99 - MULTIPROVINCIAL"/>
    <n v="0"/>
    <n v="0"/>
    <n v="17110000"/>
    <n v="0"/>
  </r>
  <r>
    <s v="2023"/>
    <x v="0"/>
    <x v="0"/>
    <x v="1"/>
    <x v="8"/>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en blanco)"/>
    <s v="99 - MULTIPROVINCIAL"/>
    <n v="4550"/>
    <n v="0"/>
    <n v="4550"/>
    <n v="0"/>
  </r>
  <r>
    <s v="2023"/>
    <x v="0"/>
    <x v="0"/>
    <x v="1"/>
    <x v="8"/>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en blanco)"/>
    <s v="99 - MULTIPROVINCIAL"/>
    <n v="54000"/>
    <n v="14000.7"/>
    <n v="54000"/>
    <n v="14000.7"/>
  </r>
  <r>
    <s v="2023"/>
    <x v="0"/>
    <x v="0"/>
    <x v="1"/>
    <x v="8"/>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en blanco)"/>
    <s v="99 - MULTIPROVINCIAL"/>
    <n v="6100"/>
    <n v="0"/>
    <n v="6100"/>
    <n v="0"/>
  </r>
  <r>
    <s v="2023"/>
    <x v="0"/>
    <x v="0"/>
    <x v="1"/>
    <x v="8"/>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en blanco)"/>
    <s v="99 - MULTIPROVINCIAL"/>
    <n v="6000"/>
    <n v="0"/>
    <n v="6000"/>
    <n v="0"/>
  </r>
  <r>
    <s v="2023"/>
    <x v="0"/>
    <x v="0"/>
    <x v="1"/>
    <x v="8"/>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en blanco)"/>
    <s v="99 - MULTIPROVINCIAL"/>
    <n v="6000"/>
    <n v="0"/>
    <n v="6000"/>
    <n v="0"/>
  </r>
  <r>
    <s v="2023"/>
    <x v="0"/>
    <x v="0"/>
    <x v="1"/>
    <x v="8"/>
    <s v="2 - Poder Ejecutivo"/>
    <s v="0218 - MINISTERIO DE MEDIO AMBIENTE Y RECURSOS NATURALES"/>
    <s v="0001 - MINISTERIO  DE MEDIO AMBIENTE Y RECURSOS NATURALES"/>
    <s v="3 - PROTECCIÓN DEL MEDIO AMBIENTE"/>
    <s v="3.3 - Cambio Climático"/>
    <s v="3.3.01 - Mixtos"/>
    <s v="2.6 - BIENES MUEBLES, INMUEBLES E INTANGIBLES"/>
    <s v="2.6.6 - EQUIPOS DE DEFENSA Y SEGURIDAD"/>
    <s v="N"/>
    <s v="00 - N/A"/>
    <s v="10 - FONDO GENERAL"/>
    <s v="(en blanco)"/>
    <s v="99 - MULTIPROVINCIAL"/>
    <n v="12750"/>
    <n v="0"/>
    <n v="12750"/>
    <n v="0"/>
  </r>
  <r>
    <s v="2023"/>
    <x v="0"/>
    <x v="0"/>
    <x v="1"/>
    <x v="8"/>
    <s v="2 - Poder Ejecutivo"/>
    <s v="0218 - MINISTERIO DE MEDIO AMBIENTE Y RECURSOS NATURALES"/>
    <s v="0001 - MINISTERIO  DE MEDIO AMBIENTE Y RECURSOS NATURALES"/>
    <s v="3 - PROTECCIÓN DEL MEDIO AMBIENTE"/>
    <s v="3.3 - Cambio Climático"/>
    <s v="3.3.03 - Conocimiento del riesgo de desastres climáticos"/>
    <s v="2.6 - BIENES MUEBLES, INMUEBLES E INTANGIBLES"/>
    <s v="2.6.1 - MOBILIARIO Y EQUIPO"/>
    <s v="N"/>
    <s v="00 - N/A"/>
    <s v="10 - FONDO GENERAL"/>
    <s v="(en blanco)"/>
    <s v="99 - MULTIPROVINCIAL"/>
    <n v="3500"/>
    <n v="0"/>
    <n v="3500"/>
    <n v="0"/>
  </r>
  <r>
    <s v="2023"/>
    <x v="0"/>
    <x v="0"/>
    <x v="1"/>
    <x v="8"/>
    <s v="2 - Poder Ejecutivo"/>
    <s v="0218 - MINISTERIO DE MEDIO AMBIENTE Y RECURSOS NATURALES"/>
    <s v="0001 - MINISTERIO  DE MEDIO AMBIENTE Y RECURSOS NATURALES"/>
    <s v="3 - PROTECCIÓN DEL MEDIO AMBIENTE"/>
    <s v="3.3 - Cambio Climático"/>
    <s v="3.3.03 - Conocimiento del riesgo de desastres climáticos"/>
    <s v="2.6 - BIENES MUEBLES, INMUEBLES E INTANGIBLES"/>
    <s v="2.6.1 - MOBILIARIO Y EQUIPO"/>
    <s v="N"/>
    <s v="00 - N/A"/>
    <s v="10 - FONDO GENERAL"/>
    <s v="(en blanco)"/>
    <s v="99 - MULTIPROVINCIAL"/>
    <n v="365000"/>
    <n v="0"/>
    <n v="330000"/>
    <n v="0"/>
  </r>
  <r>
    <s v="2023"/>
    <x v="0"/>
    <x v="0"/>
    <x v="1"/>
    <x v="8"/>
    <s v="2 - Poder Ejecutivo"/>
    <s v="0218 - MINISTERIO DE MEDIO AMBIENTE Y RECURSOS NATURALES"/>
    <s v="0001 - MINISTERIO  DE MEDIO AMBIENTE Y RECURSOS NATURALES"/>
    <s v="3 - PROTECCIÓN DEL MEDIO AMBIENTE"/>
    <s v="3.3 - Cambio Climático"/>
    <s v="3.3.03 - Conocimiento del riesgo de desastres climáticos"/>
    <s v="2.6 - BIENES MUEBLES, INMUEBLES E INTANGIBLES"/>
    <s v="2.6.2 - MOBILIARIO Y EQUIPO DE AUDIO, AUDIOVISUAL, RECREATIVO Y EDUCACIONAL"/>
    <s v="N"/>
    <s v="00 - N/A"/>
    <s v="10 - FONDO GENERAL"/>
    <s v="(en blanco)"/>
    <s v="99 - MULTIPROVINCIAL"/>
    <n v="40000"/>
    <n v="40000"/>
    <n v="40000"/>
    <n v="327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1500000"/>
    <n v="1838310.2"/>
    <n v="1838310.2"/>
    <n v="1794650.2"/>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1500000"/>
    <n v="24000"/>
    <n v="2690000"/>
    <n v="240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150000"/>
    <n v="0"/>
    <n v="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2 - AZUA"/>
    <n v="1430000"/>
    <n v="1330225"/>
    <n v="1430000"/>
    <n v="123045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2 - AZUA"/>
    <n v="142858"/>
    <n v="0"/>
    <n v="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3 - BAHORUCO"/>
    <n v="715000"/>
    <n v="645250"/>
    <n v="715000"/>
    <n v="615225"/>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3 - BAHORUCO"/>
    <n v="71429"/>
    <n v="0"/>
    <n v="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4 - BARAHONA"/>
    <n v="715000"/>
    <n v="615225"/>
    <n v="715000"/>
    <n v="615225"/>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4 - BARAHONA"/>
    <n v="71428"/>
    <n v="0"/>
    <n v="0.57000000000698492"/>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7 - ELIAS PINA"/>
    <n v="715000"/>
    <n v="697604.97"/>
    <n v="715000"/>
    <n v="634105"/>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7 - ELIAS PINA"/>
    <n v="71429"/>
    <n v="0"/>
    <n v="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10 - INDEPENDENCIA"/>
    <n v="710000"/>
    <n v="615239.94999999995"/>
    <n v="710000"/>
    <n v="615239.94999999995"/>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10 - INDEPENDENCIA"/>
    <n v="71429"/>
    <n v="0"/>
    <n v="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22 - SAN JUAN"/>
    <n v="715000"/>
    <n v="615225"/>
    <n v="715000"/>
    <n v="615225"/>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22 - SAN JUAN"/>
    <n v="71429"/>
    <n v="0"/>
    <n v="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02 - AZUA"/>
    <n v="0"/>
    <n v="215600"/>
    <n v="315604.28000000003"/>
    <n v="2152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107800"/>
    <n v="157802.14000000001"/>
    <n v="1076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107800"/>
    <n v="157802.14000000001"/>
    <n v="1076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107800"/>
    <n v="157802.14000000001"/>
    <n v="1076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107771.96"/>
    <n v="157802.16"/>
    <n v="103371.96"/>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107800"/>
    <n v="157802.14000000001"/>
    <n v="1076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S"/>
    <s v="07 - Recuperación de la Cobertura Vegetal en Cuencas Hidrográficas de la República Dominicana."/>
    <s v="60 - CREDITO EXTERNO"/>
    <n v="13928"/>
    <s v="02 - AZUA"/>
    <n v="0"/>
    <n v="0"/>
    <n v="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S"/>
    <s v="07 - Recuperación de la Cobertura Vegetal en Cuencas Hidrográficas de la República Dominicana."/>
    <s v="60 - CREDITO EXTERNO"/>
    <n v="13928"/>
    <s v="03 - BAHORUCO"/>
    <n v="0"/>
    <n v="0"/>
    <n v="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S"/>
    <s v="07 - Recuperación de la Cobertura Vegetal en Cuencas Hidrográficas de la República Dominicana."/>
    <s v="60 - CREDITO EXTERNO"/>
    <n v="13928"/>
    <s v="04 - BARAHONA"/>
    <n v="0"/>
    <n v="0"/>
    <n v="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S"/>
    <s v="07 - Recuperación de la Cobertura Vegetal en Cuencas Hidrográficas de la República Dominicana."/>
    <s v="60 - CREDITO EXTERNO"/>
    <n v="13928"/>
    <s v="07 - ELIAS PINA"/>
    <n v="0"/>
    <n v="0"/>
    <n v="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S"/>
    <s v="07 - Recuperación de la Cobertura Vegetal en Cuencas Hidrográficas de la República Dominicana."/>
    <s v="60 - CREDITO EXTERNO"/>
    <n v="13928"/>
    <s v="10 - INDEPENDENCIA"/>
    <n v="0"/>
    <n v="0"/>
    <n v="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S"/>
    <s v="07 - Recuperación de la Cobertura Vegetal en Cuencas Hidrográficas de la República Dominicana."/>
    <s v="60 - CREDITO EXTERNO"/>
    <n v="13928"/>
    <s v="22 - SAN JUAN"/>
    <n v="0"/>
    <n v="0"/>
    <n v="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n v="13928"/>
    <s v="02 - AZUA"/>
    <n v="600000"/>
    <n v="0"/>
    <n v="100000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n v="13928"/>
    <s v="02 - AZUA"/>
    <n v="4000000"/>
    <n v="1187200"/>
    <n v="1187285.7199999997"/>
    <n v="11872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n v="13928"/>
    <s v="03 - BAHORUCO"/>
    <n v="300000"/>
    <n v="0"/>
    <n v="50000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n v="13928"/>
    <s v="03 - BAHORUCO"/>
    <n v="2000000"/>
    <n v="593600"/>
    <n v="593642.85999999987"/>
    <n v="5936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n v="13928"/>
    <s v="04 - BARAHONA"/>
    <n v="300000"/>
    <n v="0"/>
    <n v="50000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n v="13928"/>
    <s v="04 - BARAHONA"/>
    <n v="2000000"/>
    <n v="593600"/>
    <n v="593642.85999999987"/>
    <n v="5936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n v="13928"/>
    <s v="07 - ELIAS PINA"/>
    <n v="300000"/>
    <n v="0"/>
    <n v="50000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n v="13928"/>
    <s v="07 - ELIAS PINA"/>
    <n v="2000000"/>
    <n v="593600"/>
    <n v="593642.85999999987"/>
    <n v="5936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n v="13928"/>
    <s v="10 - INDEPENDENCIA"/>
    <n v="300000"/>
    <n v="0"/>
    <n v="500256.66000000003"/>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n v="13928"/>
    <s v="10 - INDEPENDENCIA"/>
    <n v="2000000"/>
    <n v="593960"/>
    <n v="593703.33999999985"/>
    <n v="593959.99"/>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n v="13928"/>
    <s v="22 - SAN JUAN"/>
    <n v="300000"/>
    <n v="0"/>
    <n v="50000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n v="13928"/>
    <s v="22 - SAN JUAN"/>
    <n v="2000000"/>
    <n v="593600"/>
    <n v="593642.85999999987"/>
    <n v="5936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2 - AZUA"/>
    <n v="0"/>
    <n v="154284"/>
    <n v="289285.71999999997"/>
    <n v="154284"/>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2 - AZUA"/>
    <n v="0"/>
    <n v="0"/>
    <n v="200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2 - AZUA"/>
    <n v="0"/>
    <n v="73160"/>
    <n v="73160"/>
    <n v="7316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2 - AZUA"/>
    <n v="0"/>
    <n v="113377.14000000001"/>
    <n v="113377.14000000001"/>
    <n v="112857.14"/>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3 - BAHORUCO"/>
    <n v="0"/>
    <n v="77142"/>
    <n v="144642.85999999999"/>
    <n v="77142"/>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3 - BAHORUCO"/>
    <n v="0"/>
    <n v="0"/>
    <n v="100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3 - BAHORUCO"/>
    <n v="0"/>
    <n v="36580"/>
    <n v="36580"/>
    <n v="3658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3 - BAHORUCO"/>
    <n v="0"/>
    <n v="56674.570000000007"/>
    <n v="56688.57"/>
    <n v="56674.570000000007"/>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4 - BARAHONA"/>
    <n v="0"/>
    <n v="77142"/>
    <n v="144642.85999999999"/>
    <n v="77142"/>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4 - BARAHONA"/>
    <n v="0"/>
    <n v="0"/>
    <n v="100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4 - BARAHONA"/>
    <n v="0"/>
    <n v="42480"/>
    <n v="42480"/>
    <n v="4248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4 - BARAHONA"/>
    <n v="0"/>
    <n v="56688.570000000007"/>
    <n v="56688.57"/>
    <n v="56688.570000000007"/>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7 - ELIAS PINA"/>
    <n v="0"/>
    <n v="77142"/>
    <n v="144874.29999999999"/>
    <n v="77142"/>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7 - ELIAS PINA"/>
    <n v="0"/>
    <n v="0"/>
    <n v="100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7 - ELIAS PINA"/>
    <n v="0"/>
    <n v="47000"/>
    <n v="47000"/>
    <n v="470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7 - ELIAS PINA"/>
    <n v="0"/>
    <n v="56688.569999999992"/>
    <n v="56688.57"/>
    <n v="56428.569999999992"/>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10 - INDEPENDENCIA"/>
    <n v="0"/>
    <n v="76948.44"/>
    <n v="144642.84"/>
    <n v="76948.44"/>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10 - INDEPENDENCIA"/>
    <n v="0"/>
    <n v="0"/>
    <n v="100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10 - INDEPENDENCIA"/>
    <n v="0"/>
    <n v="0"/>
    <n v="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10 - INDEPENDENCIA"/>
    <n v="0"/>
    <n v="56697.87"/>
    <n v="56697.94"/>
    <n v="56697.87"/>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22 - SAN JUAN"/>
    <n v="0"/>
    <n v="77142"/>
    <n v="144642.85999999999"/>
    <n v="77142"/>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22 - SAN JUAN"/>
    <n v="0"/>
    <n v="0"/>
    <n v="100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22 - SAN JUAN"/>
    <n v="0"/>
    <n v="47000"/>
    <n v="47000"/>
    <n v="4700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22 - SAN JUAN"/>
    <n v="0"/>
    <n v="56670.399999999994"/>
    <n v="56688.57"/>
    <n v="56200.399999999994"/>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n v="13928"/>
    <s v="02 - AZUA"/>
    <n v="0"/>
    <n v="0"/>
    <n v="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n v="13928"/>
    <s v="03 - BAHORUCO"/>
    <n v="0"/>
    <n v="0"/>
    <n v="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n v="13928"/>
    <s v="04 - BARAHONA"/>
    <n v="0"/>
    <n v="0"/>
    <n v="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n v="13928"/>
    <s v="07 - ELIAS PINA"/>
    <n v="0"/>
    <n v="0"/>
    <n v="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n v="13928"/>
    <s v="10 - INDEPENDENCIA"/>
    <n v="0"/>
    <n v="0"/>
    <n v="2.0000000000436557E-2"/>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n v="13928"/>
    <s v="22 - SAN JUAN"/>
    <n v="0"/>
    <n v="0"/>
    <n v="0"/>
    <n v="0"/>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02 - AZUA"/>
    <n v="83308563"/>
    <n v="29507739.099999998"/>
    <n v="32608563"/>
    <n v="29493896.099999994"/>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03 - BAHORUCO"/>
    <n v="41654282"/>
    <n v="29350590.819999997"/>
    <n v="29354282"/>
    <n v="28995940.060000002"/>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04 - BARAHONA"/>
    <n v="41654282"/>
    <n v="12743542.91"/>
    <n v="27854282"/>
    <n v="12743542.909999998"/>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07 - ELIAS PINA"/>
    <n v="41654281"/>
    <n v="18402989.850000001"/>
    <n v="33406480.990000002"/>
    <n v="14449832.85"/>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10 - INDEPENDENCIA"/>
    <n v="41654282"/>
    <n v="29646828.32"/>
    <n v="29654282"/>
    <n v="29646828.32"/>
  </r>
  <r>
    <s v="2023"/>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22 - SAN JUAN"/>
    <n v="41654281"/>
    <n v="11921081.140000001"/>
    <n v="27394281"/>
    <n v="11921081.139999997"/>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en blanco)"/>
    <s v="99 - MULTIPROVINCIAL"/>
    <n v="11575523"/>
    <n v="3041852.4500000007"/>
    <n v="6584364"/>
    <n v="251015.55"/>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en blanco)"/>
    <s v="99 - MULTIPROVINCIAL"/>
    <n v="28170502"/>
    <n v="14716876.27"/>
    <n v="18257558"/>
    <n v="0"/>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en blanco)"/>
    <s v="99 - MULTIPROVINCIAL"/>
    <n v="5576000"/>
    <n v="1137521.33"/>
    <n v="1326000"/>
    <n v="1137521.33"/>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en blanco)"/>
    <s v="99 - MULTIPROVINCIAL"/>
    <n v="660350"/>
    <n v="0"/>
    <n v="660350"/>
    <n v="0"/>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70 - DONACION EXTERNA"/>
    <s v="(en blanco)"/>
    <s v="99 - MULTIPROVINCIAL"/>
    <n v="0"/>
    <n v="1650509.99"/>
    <n v="3150509.99"/>
    <n v="1650509.99"/>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en blanco)"/>
    <s v="99 - MULTIPROVINCIAL"/>
    <n v="1256222"/>
    <n v="613732.53"/>
    <n v="1969016"/>
    <n v="613732.53"/>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en blanco)"/>
    <s v="99 - MULTIPROVINCIAL"/>
    <n v="150000"/>
    <n v="148203.1"/>
    <n v="150000"/>
    <n v="148203.1"/>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en blanco)"/>
    <s v="99 - MULTIPROVINCIAL"/>
    <n v="153472"/>
    <n v="86730"/>
    <n v="2500523.21"/>
    <n v="86730"/>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en blanco)"/>
    <s v="99 - MULTIPROVINCIAL"/>
    <n v="2000000"/>
    <n v="28797090"/>
    <n v="28797100"/>
    <n v="0"/>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en blanco)"/>
    <s v="99 - MULTIPROVINCIAL"/>
    <n v="2800000"/>
    <n v="0"/>
    <n v="640000"/>
    <n v="0"/>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en blanco)"/>
    <s v="99 - MULTIPROVINCIAL"/>
    <n v="0"/>
    <n v="1403469.93"/>
    <n v="1500000"/>
    <n v="1403469.93"/>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en blanco)"/>
    <s v="99 - MULTIPROVINCIAL"/>
    <n v="4300000"/>
    <n v="0"/>
    <n v="300000"/>
    <n v="0"/>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en blanco)"/>
    <s v="99 - MULTIPROVINCIAL"/>
    <n v="400000"/>
    <n v="0"/>
    <n v="400000"/>
    <n v="0"/>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en blanco)"/>
    <s v="99 - MULTIPROVINCIAL"/>
    <n v="0"/>
    <n v="0"/>
    <n v="56500"/>
    <n v="0"/>
  </r>
  <r>
    <s v="2023"/>
    <x v="0"/>
    <x v="0"/>
    <x v="1"/>
    <x v="8"/>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en blanco)"/>
    <s v="99 - MULTIPROVINCIAL"/>
    <n v="479000"/>
    <n v="0"/>
    <n v="479000"/>
    <n v="0"/>
  </r>
  <r>
    <s v="2023"/>
    <x v="0"/>
    <x v="0"/>
    <x v="1"/>
    <x v="8"/>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10 - FONDO GENERAL"/>
    <s v="(en blanco)"/>
    <s v="99 - MULTIPROVINCIAL"/>
    <n v="10000000"/>
    <n v="1409413.62"/>
    <n v="2765800"/>
    <n v="0"/>
  </r>
  <r>
    <s v="2023"/>
    <x v="0"/>
    <x v="0"/>
    <x v="1"/>
    <x v="8"/>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10 - FONDO GENERAL"/>
    <s v="(en blanco)"/>
    <s v="99 - MULTIPROVINCIAL"/>
    <n v="250000"/>
    <n v="56493.54"/>
    <n v="250000"/>
    <n v="0"/>
  </r>
  <r>
    <s v="2023"/>
    <x v="0"/>
    <x v="0"/>
    <x v="1"/>
    <x v="8"/>
    <s v="2 - Poder Ejecutivo"/>
    <s v="0219 - MINISTERIO DE EDUCACIÓN SUPERIOR CIENCIA Y TECNOLOGÍA"/>
    <s v="0002 - INSTITUTO TECNOLÓGICO DE LAS AMÉRICAS"/>
    <s v="4 - SERVICIOS SOCIALES"/>
    <s v="4.4 - Educación"/>
    <s v="4.4.04 - Educación superior"/>
    <s v="2.6 - BIENES MUEBLES, INMUEBLES E INTANGIBLES"/>
    <s v="2.6.1 - MOBILIARIO Y EQUIPO"/>
    <s v="N"/>
    <s v="00 - N/A"/>
    <s v="10 - FONDO GENERAL"/>
    <s v="(en blanco)"/>
    <s v="99 - MULTIPROVINCIAL"/>
    <n v="0"/>
    <n v="3029126.11"/>
    <n v="5850000"/>
    <n v="0"/>
  </r>
  <r>
    <s v="2023"/>
    <x v="0"/>
    <x v="0"/>
    <x v="1"/>
    <x v="8"/>
    <s v="2 - Poder Ejecutivo"/>
    <s v="0219 - MINISTERIO DE EDUCACIÓN SUPERIOR CIENCIA Y TECNOLOGÍA"/>
    <s v="0002 - INSTITUTO TECNOLÓGICO DE LAS AMÉRICAS"/>
    <s v="4 - SERVICIOS SOCIALES"/>
    <s v="4.4 - Educación"/>
    <s v="4.4.04 - Educación superior"/>
    <s v="2.6 - BIENES MUEBLES, INMUEBLES E INTANGIBLES"/>
    <s v="2.6.1 - MOBILIARIO Y EQUIPO"/>
    <s v="N"/>
    <s v="00 - N/A"/>
    <s v="10 - FONDO GENERAL"/>
    <s v="(en blanco)"/>
    <s v="99 - MULTIPROVINCIAL"/>
    <n v="0"/>
    <n v="10107325.189999999"/>
    <n v="9000000"/>
    <n v="1964940.29"/>
  </r>
  <r>
    <s v="2023"/>
    <x v="0"/>
    <x v="0"/>
    <x v="1"/>
    <x v="8"/>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10 - FONDO GENERAL"/>
    <s v="(en blanco)"/>
    <s v="99 - MULTIPROVINCIAL"/>
    <n v="0"/>
    <n v="0"/>
    <n v="65000"/>
    <n v="0"/>
  </r>
  <r>
    <s v="2023"/>
    <x v="0"/>
    <x v="0"/>
    <x v="1"/>
    <x v="8"/>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10 - FONDO GENERAL"/>
    <s v="(en blanco)"/>
    <s v="99 - MULTIPROVINCIAL"/>
    <n v="0"/>
    <n v="0"/>
    <n v="1600000"/>
    <n v="0"/>
  </r>
  <r>
    <s v="2023"/>
    <x v="0"/>
    <x v="0"/>
    <x v="1"/>
    <x v="8"/>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10 - FONDO GENERAL"/>
    <s v="(en blanco)"/>
    <s v="99 - MULTIPROVINCIAL"/>
    <n v="0"/>
    <n v="0"/>
    <n v="300000"/>
    <n v="0"/>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en blanco)"/>
    <s v="99 - MULTIPROVINCIAL"/>
    <n v="4000000"/>
    <n v="1398913.18"/>
    <n v="1399749.48"/>
    <n v="1398913.18"/>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en blanco)"/>
    <s v="99 - MULTIPROVINCIAL"/>
    <n v="2000000"/>
    <n v="0"/>
    <n v="0"/>
    <n v="0"/>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en blanco)"/>
    <s v="99 - MULTIPROVINCIAL"/>
    <n v="30000000"/>
    <n v="18276071.329999998"/>
    <n v="18306071.34"/>
    <n v="8213219.2699999996"/>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en blanco)"/>
    <s v="99 - MULTIPROVINCIAL"/>
    <n v="1000000"/>
    <n v="168144.55"/>
    <n v="168144.55000000005"/>
    <n v="168144.55"/>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en blanco)"/>
    <s v="99 - MULTIPROVINCIAL"/>
    <n v="3000000"/>
    <n v="2837421.0100000002"/>
    <n v="2936541.03"/>
    <n v="2837421.01"/>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en blanco)"/>
    <s v="99 - MULTIPROVINCIAL"/>
    <n v="0"/>
    <n v="76700.009999999995"/>
    <n v="83700"/>
    <n v="76700.009999999995"/>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en blanco)"/>
    <s v="99 - MULTIPROVINCIAL"/>
    <n v="0"/>
    <n v="337775"/>
    <n v="529344.99"/>
    <n v="337775"/>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en blanco)"/>
    <s v="99 - MULTIPROVINCIAL"/>
    <n v="0"/>
    <n v="24506.25"/>
    <n v="405061.58999999997"/>
    <n v="24506.25"/>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en blanco)"/>
    <s v="99 - MULTIPROVINCIAL"/>
    <n v="0"/>
    <n v="6136"/>
    <n v="19680"/>
    <n v="6136"/>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en blanco)"/>
    <s v="99 - MULTIPROVINCIAL"/>
    <n v="0"/>
    <n v="40677.550000000003"/>
    <n v="81450"/>
    <n v="40677.550000000003"/>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en blanco)"/>
    <s v="99 - MULTIPROVINCIAL"/>
    <n v="0"/>
    <n v="4964.6499999999996"/>
    <n v="48964.65"/>
    <n v="4964.6499999999996"/>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4 - VEHÍCULOS Y EQUIPO DE TRANSPORTE, TRACCIÓN Y ELEVACIÓN"/>
    <s v="N"/>
    <s v="00 - N/A"/>
    <s v="20 - FONDOS CON DESTINO ESPECÍFICO"/>
    <s v="(en blanco)"/>
    <s v="99 - MULTIPROVINCIAL"/>
    <n v="10000000"/>
    <n v="3271392"/>
    <n v="3300000"/>
    <n v="0"/>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en blanco)"/>
    <s v="99 - MULTIPROVINCIAL"/>
    <n v="350000"/>
    <n v="478320.08"/>
    <n v="1538639.66"/>
    <n v="387323.2"/>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en blanco)"/>
    <s v="99 - MULTIPROVINCIAL"/>
    <n v="2500000"/>
    <n v="1870152.82"/>
    <n v="1870152.8199999998"/>
    <n v="1292956.21"/>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en blanco)"/>
    <s v="99 - MULTIPROVINCIAL"/>
    <n v="0"/>
    <n v="2553822.0299999998"/>
    <n v="1673000"/>
    <n v="0"/>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en blanco)"/>
    <s v="99 - MULTIPROVINCIAL"/>
    <n v="2000000"/>
    <n v="192599.6"/>
    <n v="682360.34000000008"/>
    <n v="192599.6"/>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en blanco)"/>
    <s v="99 - MULTIPROVINCIAL"/>
    <n v="4000000"/>
    <n v="3316350.0200000005"/>
    <n v="3316350.02"/>
    <n v="2666895.25"/>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en blanco)"/>
    <s v="99 - MULTIPROVINCIAL"/>
    <n v="100000"/>
    <n v="72216"/>
    <n v="160616"/>
    <n v="72216"/>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en blanco)"/>
    <s v="99 - MULTIPROVINCIAL"/>
    <n v="0"/>
    <n v="113280"/>
    <n v="319515"/>
    <n v="113280"/>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en blanco)"/>
    <s v="99 - MULTIPROVINCIAL"/>
    <n v="500000"/>
    <n v="2195924.21"/>
    <n v="2355924.21"/>
    <n v="2195924.21"/>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en blanco)"/>
    <s v="99 - MULTIPROVINCIAL"/>
    <n v="500000"/>
    <n v="1349579.1400000001"/>
    <n v="1351294.48"/>
    <n v="1249294.48"/>
  </r>
  <r>
    <s v="2023"/>
    <x v="0"/>
    <x v="0"/>
    <x v="1"/>
    <x v="8"/>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en blanco)"/>
    <s v="99 - MULTIPROVINCIAL"/>
    <n v="200000"/>
    <n v="543744"/>
    <n v="543744"/>
    <n v="543744"/>
  </r>
  <r>
    <s v="2023"/>
    <x v="0"/>
    <x v="0"/>
    <x v="1"/>
    <x v="8"/>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en blanco)"/>
    <s v="99 - MULTIPROVINCIAL"/>
    <n v="0"/>
    <n v="2962738.7"/>
    <n v="2962738.7"/>
    <n v="2788598.46"/>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en blanco)"/>
    <s v="99 - MULTIPROVINCIAL"/>
    <n v="700000"/>
    <n v="395434.53"/>
    <n v="700000"/>
    <n v="383516.52"/>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en blanco)"/>
    <s v="99 - MULTIPROVINCIAL"/>
    <n v="500000"/>
    <n v="0"/>
    <n v="500000"/>
    <n v="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en blanco)"/>
    <s v="99 - MULTIPROVINCIAL"/>
    <n v="500000"/>
    <n v="34810"/>
    <n v="200000"/>
    <n v="3481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en blanco)"/>
    <s v="99 - MULTIPROVINCIAL"/>
    <n v="500000"/>
    <n v="67437"/>
    <n v="150000"/>
    <n v="67437"/>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en blanco)"/>
    <s v="99 - MULTIPROVINCIAL"/>
    <n v="100000"/>
    <n v="0"/>
    <n v="100000"/>
    <n v="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en blanco)"/>
    <s v="99 - MULTIPROVINCIAL"/>
    <n v="500000"/>
    <n v="96425.01"/>
    <n v="500000"/>
    <n v="96425"/>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en blanco)"/>
    <s v="99 - MULTIPROVINCIAL"/>
    <n v="100000"/>
    <n v="0"/>
    <n v="100000"/>
    <n v="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en blanco)"/>
    <s v="99 - MULTIPROVINCIAL"/>
    <n v="200000"/>
    <n v="343380"/>
    <n v="344000"/>
    <n v="34338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en blanco)"/>
    <s v="99 - MULTIPROVINCIAL"/>
    <n v="200000"/>
    <n v="187500"/>
    <n v="56000"/>
    <n v="18750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en blanco)"/>
    <s v="99 - MULTIPROVINCIAL"/>
    <n v="800000"/>
    <n v="0"/>
    <n v="450000"/>
    <n v="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en blanco)"/>
    <s v="99 - MULTIPROVINCIAL"/>
    <n v="100000"/>
    <n v="0"/>
    <n v="100000"/>
    <n v="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en blanco)"/>
    <s v="99 - MULTIPROVINCIAL"/>
    <n v="100000"/>
    <n v="0"/>
    <n v="100000"/>
    <n v="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en blanco)"/>
    <s v="99 - MULTIPROVINCIAL"/>
    <n v="100000"/>
    <n v="0"/>
    <n v="100000"/>
    <n v="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en blanco)"/>
    <s v="99 - MULTIPROVINCIAL"/>
    <n v="300000"/>
    <n v="0"/>
    <n v="300000"/>
    <n v="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en blanco)"/>
    <s v="99 - MULTIPROVINCIAL"/>
    <n v="500000"/>
    <n v="0"/>
    <n v="500000"/>
    <n v="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en blanco)"/>
    <s v="99 - MULTIPROVINCIAL"/>
    <n v="300000"/>
    <n v="0"/>
    <n v="300000"/>
    <n v="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en blanco)"/>
    <s v="99 - MULTIPROVINCIAL"/>
    <n v="400000"/>
    <n v="7292.4"/>
    <n v="400000"/>
    <n v="7292.4"/>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en blanco)"/>
    <s v="99 - MULTIPROVINCIAL"/>
    <n v="133762"/>
    <n v="0"/>
    <n v="133762"/>
    <n v="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en blanco)"/>
    <s v="99 - MULTIPROVINCIAL"/>
    <n v="300000"/>
    <n v="0"/>
    <n v="300000"/>
    <n v="0"/>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en blanco)"/>
    <s v="99 - MULTIPROVINCIAL"/>
    <n v="800000"/>
    <n v="1746.4"/>
    <n v="700000"/>
    <n v="1746.4"/>
  </r>
  <r>
    <s v="2023"/>
    <x v="0"/>
    <x v="0"/>
    <x v="1"/>
    <x v="8"/>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en blanco)"/>
    <s v="99 - MULTIPROVINCIAL"/>
    <n v="200000"/>
    <n v="0"/>
    <n v="200000"/>
    <n v="0"/>
  </r>
  <r>
    <s v="2023"/>
    <x v="0"/>
    <x v="0"/>
    <x v="1"/>
    <x v="8"/>
    <s v="2 - Poder Ejecutivo"/>
    <s v="0219 - MINISTERIO DE EDUCACIÓN SUPERIOR CIENCIA Y TECNOLOGÍA"/>
    <s v="0004 - COMISION INTERNACIONAL ASESORA CIENCIA Y TECNOLOGIA"/>
    <s v="4 - SERVICIOS SOCIALES"/>
    <s v="4.4 - Educación"/>
    <s v="4.4.04 - Educación superior"/>
    <s v="2.6 - BIENES MUEBLES, INMUEBLES E INTANGIBLES"/>
    <s v="2.6.1 - MOBILIARIO Y EQUIPO"/>
    <s v="N"/>
    <s v="00 - N/A"/>
    <s v="10 - FONDO GENERAL"/>
    <s v="(en blanco)"/>
    <s v="99 - MULTIPROVINCIAL"/>
    <n v="0"/>
    <n v="0"/>
    <n v="270000"/>
    <n v="0"/>
  </r>
  <r>
    <s v="2023"/>
    <x v="0"/>
    <x v="0"/>
    <x v="1"/>
    <x v="8"/>
    <s v="2 - Poder Ejecutivo"/>
    <s v="0219 - MINISTERIO DE EDUCACIÓN SUPERIOR CIENCIA Y TECNOLOGÍA"/>
    <s v="0004 - COMISION INTERNACIONAL ASESORA CIENCIA Y TECNOLOGIA"/>
    <s v="4 - SERVICIOS SOCIALES"/>
    <s v="4.4 - Educación"/>
    <s v="4.4.04 - Educación superior"/>
    <s v="2.6 - BIENES MUEBLES, INMUEBLES E INTANGIBLES"/>
    <s v="2.6.1 - MOBILIARIO Y EQUIPO"/>
    <s v="N"/>
    <s v="00 - N/A"/>
    <s v="10 - FONDO GENERAL"/>
    <s v="(en blanco)"/>
    <s v="99 - MULTIPROVINCIAL"/>
    <n v="0"/>
    <n v="0"/>
    <n v="250000"/>
    <n v="0"/>
  </r>
  <r>
    <s v="2023"/>
    <x v="0"/>
    <x v="0"/>
    <x v="1"/>
    <x v="8"/>
    <s v="2 - Poder Ejecutivo"/>
    <s v="0219 - MINISTERIO DE EDUCACIÓN SUPERIOR CIENCIA Y TECNOLOGÍA"/>
    <s v="0004 - COMISION INTERNACIONAL ASESORA CIENCIA Y TECNOLOGIA"/>
    <s v="4 - SERVICIOS SOCIALES"/>
    <s v="4.4 - Educación"/>
    <s v="4.4.04 - Educación superior"/>
    <s v="2.6 - BIENES MUEBLES, INMUEBLES E INTANGIBLES"/>
    <s v="2.6.1 - MOBILIARIO Y EQUIPO"/>
    <s v="N"/>
    <s v="00 - N/A"/>
    <s v="10 - FONDO GENERAL"/>
    <s v="(en blanco)"/>
    <s v="99 - MULTIPROVINCIAL"/>
    <n v="0"/>
    <n v="0"/>
    <n v="15000"/>
    <n v="0"/>
  </r>
  <r>
    <s v="2023"/>
    <x v="0"/>
    <x v="0"/>
    <x v="1"/>
    <x v="8"/>
    <s v="2 - Poder Ejecutivo"/>
    <s v="0219 - MINISTERIO DE EDUCACIÓN SUPERIOR CIENCIA Y TECNOLOGÍA"/>
    <s v="0004 - COMISION INTERNACIONAL ASESORA CIENCIA Y TECNOLOGIA"/>
    <s v="4 - SERVICIOS SOCIALES"/>
    <s v="4.4 - Educación"/>
    <s v="4.4.04 - Educación superior"/>
    <s v="2.6 - BIENES MUEBLES, INMUEBLES E INTANGIBLES"/>
    <s v="2.6.8 - BIENES INTANGIBLES"/>
    <s v="N"/>
    <s v="00 - N/A"/>
    <s v="10 - FONDO GENERAL"/>
    <s v="(en blanco)"/>
    <s v="99 - MULTIPROVINCIAL"/>
    <n v="0"/>
    <n v="0"/>
    <n v="100000"/>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00000"/>
    <n v="19355283.890000001"/>
    <n v="19674000"/>
    <n v="4405697.8699999992"/>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00000"/>
    <n v="0"/>
    <n v="0"/>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6000000"/>
    <n v="751638.05"/>
    <n v="1416100"/>
    <n v="751638.04999999993"/>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00000"/>
    <n v="719739.05"/>
    <n v="720000"/>
    <n v="719738.05"/>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00000"/>
    <n v="0"/>
    <n v="100000"/>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n v="432000"/>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n v="1000000"/>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50000"/>
    <n v="965665"/>
    <n v="839610"/>
    <n v="77941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50000"/>
    <n v="0"/>
    <n v="150000"/>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70 - DONACION EXTERNA"/>
    <s v="(en blanco)"/>
    <s v="99 - MULTIPROVINCIAL"/>
    <n v="0"/>
    <n v="0"/>
    <n v="18000"/>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50000"/>
    <n v="0"/>
    <n v="0"/>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2360"/>
    <n v="20000"/>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0000"/>
    <n v="8212.7999999999993"/>
    <n v="100000"/>
    <n v="8212.7999999999993"/>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28631235"/>
    <n v="33597500"/>
    <n v="1359750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0"/>
    <n v="202304.22"/>
    <n v="166370"/>
    <n v="188451.02000000002"/>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0"/>
    <n v="0"/>
    <n v="0"/>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500000"/>
    <n v="15753.01"/>
    <n v="99500"/>
    <n v="15753"/>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n v="512518.04"/>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0"/>
    <n v="166000"/>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393144.3"/>
    <n v="2798000"/>
    <n v="1393144.3"/>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0"/>
    <n v="76763.73"/>
    <n v="100000"/>
    <n v="885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0"/>
    <n v="15194.86"/>
    <n v="100000"/>
    <n v="15194.86"/>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0"/>
    <n v="35500"/>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0"/>
    <n v="14500"/>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00000"/>
    <n v="33630"/>
    <n v="33630"/>
    <n v="3363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000000"/>
    <n v="1187400"/>
    <n v="1354271.96"/>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70 - DONACION EXTERNA"/>
    <s v="(en blanco)"/>
    <s v="99 - MULTIPROVINCIAL"/>
    <n v="0"/>
    <n v="0"/>
    <n v="1500000"/>
    <n v="0"/>
  </r>
  <r>
    <s v="2023"/>
    <x v="0"/>
    <x v="0"/>
    <x v="1"/>
    <x v="8"/>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en blanco)"/>
    <s v="99 - MULTIPROVINCIAL"/>
    <n v="272400000"/>
    <n v="39010078.299999997"/>
    <n v="41630500"/>
    <n v="23300724.309999999"/>
  </r>
  <r>
    <s v="2023"/>
    <x v="0"/>
    <x v="0"/>
    <x v="1"/>
    <x v="8"/>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en blanco)"/>
    <s v="99 - MULTIPROVINCIAL"/>
    <n v="11886"/>
    <n v="0"/>
    <n v="11886"/>
    <n v="0"/>
  </r>
  <r>
    <s v="2023"/>
    <x v="0"/>
    <x v="0"/>
    <x v="1"/>
    <x v="8"/>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en blanco)"/>
    <s v="99 - MULTIPROVINCIAL"/>
    <n v="29715"/>
    <n v="0"/>
    <n v="29715"/>
    <n v="0"/>
  </r>
  <r>
    <s v="2023"/>
    <x v="0"/>
    <x v="0"/>
    <x v="1"/>
    <x v="8"/>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en blanco)"/>
    <s v="99 - MULTIPROVINCIAL"/>
    <n v="96276"/>
    <n v="0"/>
    <n v="96276"/>
    <n v="0"/>
  </r>
  <r>
    <s v="2023"/>
    <x v="0"/>
    <x v="0"/>
    <x v="1"/>
    <x v="8"/>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en blanco)"/>
    <s v="99 - MULTIPROVINCIAL"/>
    <n v="937770"/>
    <n v="0"/>
    <n v="937770"/>
    <n v="0"/>
  </r>
  <r>
    <s v="2023"/>
    <x v="0"/>
    <x v="0"/>
    <x v="1"/>
    <x v="8"/>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10 - FONDO GENERAL"/>
    <s v="(en blanco)"/>
    <s v="99 - MULTIPROVINCIAL"/>
    <n v="1069740"/>
    <n v="0"/>
    <n v="1069740"/>
    <n v="0"/>
  </r>
  <r>
    <s v="2023"/>
    <x v="0"/>
    <x v="0"/>
    <x v="1"/>
    <x v="8"/>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en blanco)"/>
    <s v="99 - MULTIPROVINCIAL"/>
    <n v="5943000"/>
    <n v="0"/>
    <n v="5943000"/>
    <n v="0"/>
  </r>
  <r>
    <s v="2023"/>
    <x v="0"/>
    <x v="0"/>
    <x v="1"/>
    <x v="8"/>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en blanco)"/>
    <s v="99 - MULTIPROVINCIAL"/>
    <n v="118860"/>
    <n v="0"/>
    <n v="118860"/>
    <n v="0"/>
  </r>
  <r>
    <s v="2023"/>
    <x v="0"/>
    <x v="0"/>
    <x v="1"/>
    <x v="8"/>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en blanco)"/>
    <s v="99 - MULTIPROVINCIAL"/>
    <n v="41601"/>
    <n v="0"/>
    <n v="41601"/>
    <n v="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000000"/>
    <n v="118199.44"/>
    <n v="223000"/>
    <n v="45071.299999999996"/>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550000"/>
    <n v="742605.6"/>
    <n v="950000"/>
    <n v="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00000"/>
    <n v="149572.08000000002"/>
    <n v="225000"/>
    <n v="117646"/>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00000"/>
    <n v="0"/>
    <n v="1000"/>
    <n v="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10 - FONDO GENERAL"/>
    <s v="(en blanco)"/>
    <s v="99 - MULTIPROVINCIAL"/>
    <n v="2960000"/>
    <n v="0"/>
    <n v="42264"/>
    <n v="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en blanco)"/>
    <s v="99 - MULTIPROVINCIAL"/>
    <n v="225000"/>
    <n v="0"/>
    <n v="225000"/>
    <n v="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en blanco)"/>
    <s v="99 - MULTIPROVINCIAL"/>
    <n v="470000"/>
    <n v="0"/>
    <n v="470000"/>
    <n v="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50000"/>
    <n v="13334"/>
    <n v="60000"/>
    <n v="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50000"/>
    <n v="328514.18"/>
    <n v="360000"/>
    <n v="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0"/>
    <n v="4000"/>
    <n v="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S"/>
    <s v="00 - N/A"/>
    <s v="10 - FONDO GENERAL"/>
    <s v="(en blanco)"/>
    <s v="99 - MULTIPROVINCIAL"/>
    <n v="283500"/>
    <n v="212223"/>
    <n v="212223"/>
    <n v="212223"/>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n v="106000"/>
    <n v="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600000"/>
    <n v="0"/>
    <n v="0"/>
    <n v="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077921.67"/>
    <n v="1102500"/>
    <n v="658299.98"/>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00000"/>
    <n v="169920"/>
    <n v="200000"/>
    <n v="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318600"/>
    <n v="320000"/>
    <n v="31860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8 - BIENES INTANGIBLES"/>
    <s v="S"/>
    <s v="00 - N/A"/>
    <s v="70 - DONACION EXTERNA"/>
    <s v="(en blanco)"/>
    <s v="99 - MULTIPROVINCIAL"/>
    <n v="275000"/>
    <n v="0"/>
    <n v="275000"/>
    <n v="0"/>
  </r>
  <r>
    <s v="2023"/>
    <x v="0"/>
    <x v="0"/>
    <x v="1"/>
    <x v="8"/>
    <s v="2 - Poder Ejecutivo"/>
    <s v="0220 - MINISTERIO DE ECONOMÍA, PLANIFICACIÓN Y DESARROLLO"/>
    <s v="0009 - OFICINA NACIONAL DE ESTADISTICAS"/>
    <s v="1 - SERVICIOS  GENERALES"/>
    <s v="1.1 - Administración general"/>
    <s v="1.1.02 - Gestión administrativa, financiera, fiscal, económica y planificación"/>
    <s v="2.7 - OBRAS"/>
    <s v="2.7.1 - OBRAS EN EDIFICACIONES"/>
    <s v="S"/>
    <s v="00 - N/A"/>
    <s v="10 - FONDO GENERAL"/>
    <s v="(en blanco)"/>
    <s v="99 - MULTIPROVINCIAL"/>
    <n v="0"/>
    <n v="3536050.61"/>
    <n v="3536051"/>
    <n v="3354521.5500000003"/>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373885.66000000003"/>
    <n v="421042"/>
    <n v="373885.66000000003"/>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0"/>
    <n v="18868.2"/>
    <n v="0"/>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31836.400000000001"/>
    <n v="32000"/>
    <n v="31836.400000000001"/>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28320"/>
    <n v="37760"/>
    <n v="28320"/>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24768.2"/>
    <n v="24800"/>
    <n v="24768.2"/>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0"/>
    <n v="31848.2"/>
    <n v="0"/>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14160"/>
    <n v="15000"/>
    <n v="14160"/>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35688.20000000001"/>
    <n v="200000"/>
    <n v="135688.20000000001"/>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75476.40000000002"/>
    <n v="375476.4"/>
    <n v="175476.39"/>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70000"/>
    <n v="70000"/>
    <n v="70000"/>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n v="328040"/>
    <n v="0"/>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03922.6"/>
    <n v="105020"/>
    <n v="103922.6"/>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27000"/>
    <n v="27000"/>
    <n v="27000"/>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41938.199999999997"/>
    <n v="42000"/>
    <n v="41938.199999999997"/>
  </r>
  <r>
    <s v="2023"/>
    <x v="0"/>
    <x v="0"/>
    <x v="1"/>
    <x v="8"/>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000000"/>
    <n v="0"/>
    <n v="192441.59999999998"/>
    <n v="0"/>
  </r>
  <r>
    <s v="2023"/>
    <x v="0"/>
    <x v="0"/>
    <x v="1"/>
    <x v="8"/>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en blanco)"/>
    <s v="99 - MULTIPROVINCIAL"/>
    <n v="750000"/>
    <n v="125140.18"/>
    <n v="1065702"/>
    <n v="125140.18"/>
  </r>
  <r>
    <s v="2023"/>
    <x v="0"/>
    <x v="0"/>
    <x v="1"/>
    <x v="8"/>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en blanco)"/>
    <s v="99 - MULTIPROVINCIAL"/>
    <n v="935000"/>
    <n v="33846.74"/>
    <n v="132000"/>
    <n v="33846.74"/>
  </r>
  <r>
    <s v="2023"/>
    <x v="0"/>
    <x v="0"/>
    <x v="1"/>
    <x v="8"/>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en blanco)"/>
    <s v="99 - MULTIPROVINCIAL"/>
    <n v="180000"/>
    <n v="169298.08000000002"/>
    <n v="180000"/>
    <n v="169298.08000000002"/>
  </r>
  <r>
    <s v="2023"/>
    <x v="0"/>
    <x v="0"/>
    <x v="1"/>
    <x v="8"/>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en blanco)"/>
    <s v="99 - MULTIPROVINCIAL"/>
    <n v="100000"/>
    <n v="0"/>
    <n v="254400"/>
    <n v="0"/>
  </r>
  <r>
    <s v="2023"/>
    <x v="0"/>
    <x v="0"/>
    <x v="1"/>
    <x v="8"/>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en blanco)"/>
    <s v="99 - MULTIPROVINCIAL"/>
    <n v="0"/>
    <n v="477600.02"/>
    <n v="600000"/>
    <n v="0"/>
  </r>
  <r>
    <s v="2023"/>
    <x v="0"/>
    <x v="0"/>
    <x v="1"/>
    <x v="8"/>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en blanco)"/>
    <s v="99 - MULTIPROVINCIAL"/>
    <n v="100000"/>
    <n v="0"/>
    <n v="82000"/>
    <n v="0"/>
  </r>
  <r>
    <s v="2023"/>
    <x v="0"/>
    <x v="0"/>
    <x v="1"/>
    <x v="8"/>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en blanco)"/>
    <s v="99 - MULTIPROVINCIAL"/>
    <n v="0"/>
    <n v="350408.92000000004"/>
    <n v="427000"/>
    <n v="350408.92"/>
  </r>
  <r>
    <s v="2023"/>
    <x v="0"/>
    <x v="0"/>
    <x v="1"/>
    <x v="8"/>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en blanco)"/>
    <s v="99 - MULTIPROVINCIAL"/>
    <n v="0"/>
    <n v="31605"/>
    <n v="72000"/>
    <n v="31605"/>
  </r>
  <r>
    <s v="2023"/>
    <x v="0"/>
    <x v="0"/>
    <x v="1"/>
    <x v="8"/>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en blanco)"/>
    <s v="99 - MULTIPROVINCIAL"/>
    <n v="0"/>
    <n v="298540"/>
    <n v="301898"/>
    <n v="298540"/>
  </r>
  <r>
    <s v="2023"/>
    <x v="0"/>
    <x v="0"/>
    <x v="1"/>
    <x v="8"/>
    <s v="2 - Poder Ejecutivo"/>
    <s v="0220 - MINISTERIO DE ECONOMÍA, PLANIFICACIÓN Y DESARROLLO"/>
    <s v="0018 - SISTEMA ÚNICO DE BENEFICIARIOS"/>
    <s v="4 - SERVICIOS SOCIALES"/>
    <s v="4.5 - Protección social"/>
    <s v="4.5.10 - Asistencia social"/>
    <s v="2.6 - BIENES MUEBLES, INMUEBLES E INTANGIBLES"/>
    <s v="2.6.6 - EQUIPOS DE DEFENSA Y SEGURIDAD"/>
    <s v="N"/>
    <s v="00 - N/A"/>
    <s v="10 - FONDO GENERAL"/>
    <s v="(en blanco)"/>
    <s v="99 - MULTIPROVINCIAL"/>
    <n v="0"/>
    <n v="52569"/>
    <n v="54000"/>
    <n v="0"/>
  </r>
  <r>
    <s v="2023"/>
    <x v="0"/>
    <x v="0"/>
    <x v="1"/>
    <x v="8"/>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en blanco)"/>
    <s v="99 - MULTIPROVINCIAL"/>
    <n v="0"/>
    <n v="64758.400000000001"/>
    <n v="176000"/>
    <n v="64758.400000000001"/>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500000"/>
    <n v="0"/>
    <n v="330000"/>
    <n v="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2000000"/>
    <n v="1685902.77"/>
    <n v="2100000"/>
    <n v="1685902.77"/>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600000"/>
    <n v="619224.28"/>
    <n v="820000"/>
    <n v="444887.08"/>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200000"/>
    <n v="0"/>
    <n v="50000"/>
    <n v="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33251620"/>
    <n v="0"/>
    <n v="8251620"/>
    <n v="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21000000"/>
    <n v="0"/>
    <n v="8500000"/>
    <n v="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33500000"/>
    <n v="0"/>
    <n v="8500000"/>
    <n v="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400000"/>
    <n v="468611.23"/>
    <n v="870000"/>
    <n v="215232"/>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250000"/>
    <n v="208860"/>
    <n v="200000"/>
    <n v="20886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0"/>
    <n v="67592"/>
    <n v="80000"/>
    <n v="67592"/>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100000"/>
    <n v="0"/>
    <n v="0"/>
    <n v="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3000000"/>
    <n v="11685000"/>
    <n v="11685000"/>
    <n v="1168500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900000"/>
    <n v="0"/>
    <n v="15000"/>
    <n v="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100000"/>
    <n v="0"/>
    <n v="80000"/>
    <n v="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500000"/>
    <n v="15777187.9"/>
    <n v="15800000"/>
    <n v="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0"/>
    <n v="122400.01"/>
    <n v="100000"/>
    <n v="12240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100000"/>
    <n v="0"/>
    <n v="300000"/>
    <n v="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800000"/>
    <n v="0"/>
    <n v="130000"/>
    <n v="0"/>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100000"/>
    <n v="171996.88"/>
    <n v="70000"/>
    <n v="171996.88"/>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0"/>
    <n v="22001.1"/>
    <n v="50000"/>
    <n v="22001.1"/>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800000"/>
    <n v="289996.79999999999"/>
    <n v="300000"/>
    <n v="289996.79999999999"/>
  </r>
  <r>
    <s v="2023"/>
    <x v="0"/>
    <x v="0"/>
    <x v="1"/>
    <x v="8"/>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700000"/>
    <n v="0"/>
    <n v="200000"/>
    <n v="0"/>
  </r>
  <r>
    <s v="2023"/>
    <x v="0"/>
    <x v="0"/>
    <x v="1"/>
    <x v="8"/>
    <s v="2 - Poder Ejecutivo"/>
    <s v="0221 - MINISTERIO DE ADMINISTRACIÓN PÚBLICA"/>
    <s v="0001 - MINISTERIO DE ADMINISTRACION PUBLICA"/>
    <s v="1 - SERVICIOS  GENERALES"/>
    <s v="1.4 - Justicia, orden público y seguridad"/>
    <s v="1.4.03 - Administración y servicios de justicia"/>
    <s v="2.6 - BIENES MUEBLES, INMUEBLES E INTANGIBLES"/>
    <s v="2.6.1 - MOBILIARIO Y EQUIPO"/>
    <s v="S"/>
    <s v="00 - N/A"/>
    <s v="70 - DONACION EXTERNA"/>
    <s v="(en blanco)"/>
    <s v="99 - MULTIPROVINCIAL"/>
    <n v="0"/>
    <n v="964859.8"/>
    <n v="3300000"/>
    <n v="318063.09999999998"/>
  </r>
  <r>
    <s v="2023"/>
    <x v="0"/>
    <x v="0"/>
    <x v="1"/>
    <x v="8"/>
    <s v="2 - Poder Ejecutivo"/>
    <s v="0221 - MINISTERIO DE ADMINISTRACIÓN PÚBLICA"/>
    <s v="0001 - MINISTERIO DE ADMINISTRACION PUBLICA"/>
    <s v="1 - SERVICIOS  GENERALES"/>
    <s v="1.4 - Justicia, orden público y seguridad"/>
    <s v="1.4.03 - Administración y servicios de justicia"/>
    <s v="2.6 - BIENES MUEBLES, INMUEBLES E INTANGIBLES"/>
    <s v="2.6.1 - MOBILIARIO Y EQUIPO"/>
    <s v="S"/>
    <s v="00 - N/A"/>
    <s v="70 - DONACION EXTERNA"/>
    <s v="(en blanco)"/>
    <s v="99 - MULTIPROVINCIAL"/>
    <n v="0"/>
    <n v="6000457.5800000001"/>
    <n v="8000000"/>
    <n v="4100967.7399999998"/>
  </r>
  <r>
    <s v="2023"/>
    <x v="0"/>
    <x v="0"/>
    <x v="1"/>
    <x v="8"/>
    <s v="2 - Poder Ejecutivo"/>
    <s v="0221 - MINISTERIO DE ADMINISTRACIÓN PÚBLICA"/>
    <s v="0001 - MINISTERIO DE ADMINISTRACION PUBLICA"/>
    <s v="1 - SERVICIOS  GENERALES"/>
    <s v="1.4 - Justicia, orden público y seguridad"/>
    <s v="1.4.03 - Administración y servicios de justicia"/>
    <s v="2.6 - BIENES MUEBLES, INMUEBLES E INTANGIBLES"/>
    <s v="2.6.1 - MOBILIARIO Y EQUIPO"/>
    <s v="S"/>
    <s v="00 - N/A"/>
    <s v="70 - DONACION EXTERNA"/>
    <s v="(en blanco)"/>
    <s v="99 - MULTIPROVINCIAL"/>
    <n v="0"/>
    <n v="16250"/>
    <n v="80000"/>
    <n v="16250"/>
  </r>
  <r>
    <s v="2023"/>
    <x v="0"/>
    <x v="0"/>
    <x v="1"/>
    <x v="8"/>
    <s v="2 - Poder Ejecutivo"/>
    <s v="0221 - MINISTERIO DE ADMINISTRACIÓN PÚBLICA"/>
    <s v="0001 - MINISTERIO DE ADMINISTRACION PUBLICA"/>
    <s v="1 - SERVICIOS  GENERALES"/>
    <s v="1.4 - Justicia, orden público y seguridad"/>
    <s v="1.4.03 - Administración y servicios de justicia"/>
    <s v="2.6 - BIENES MUEBLES, INMUEBLES E INTANGIBLES"/>
    <s v="2.6.5 - MAQUINARIA, OTROS EQUIPOS Y HERRAMIENTAS"/>
    <s v="S"/>
    <s v="00 - N/A"/>
    <s v="70 - DONACION EXTERNA"/>
    <s v="(en blanco)"/>
    <s v="99 - MULTIPROVINCIAL"/>
    <n v="0"/>
    <n v="22121.99"/>
    <n v="50000"/>
    <n v="22121.99"/>
  </r>
  <r>
    <s v="2023"/>
    <x v="0"/>
    <x v="0"/>
    <x v="1"/>
    <x v="8"/>
    <s v="2 - Poder Ejecutivo"/>
    <s v="0221 - MINISTERIO DE ADMINISTRACIÓN PÚBLICA"/>
    <s v="0001 - MINISTERIO DE ADMINISTRACION PUBLICA"/>
    <s v="1 - SERVICIOS  GENERALES"/>
    <s v="1.4 - Justicia, orden público y seguridad"/>
    <s v="1.4.03 - Administración y servicios de justicia"/>
    <s v="2.6 - BIENES MUEBLES, INMUEBLES E INTANGIBLES"/>
    <s v="2.6.8 - BIENES INTANGIBLES"/>
    <s v="S"/>
    <s v="00 - N/A"/>
    <s v="70 - DONACION EXTERNA"/>
    <s v="(en blanco)"/>
    <s v="99 - MULTIPROVINCIAL"/>
    <n v="0"/>
    <n v="0"/>
    <n v="870000"/>
    <n v="0"/>
  </r>
  <r>
    <s v="2023"/>
    <x v="0"/>
    <x v="0"/>
    <x v="1"/>
    <x v="8"/>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en blanco)"/>
    <s v="01 - DISTRITO NACIONAL"/>
    <n v="0"/>
    <n v="287025.21999999997"/>
    <n v="358000"/>
    <n v="171385.22"/>
  </r>
  <r>
    <s v="2023"/>
    <x v="0"/>
    <x v="0"/>
    <x v="1"/>
    <x v="8"/>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en blanco)"/>
    <s v="01 - DISTRITO NACIONAL"/>
    <n v="50000"/>
    <n v="46044.54"/>
    <n v="120000"/>
    <n v="0"/>
  </r>
  <r>
    <s v="2023"/>
    <x v="0"/>
    <x v="0"/>
    <x v="1"/>
    <x v="8"/>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en blanco)"/>
    <s v="99 - MULTIPROVINCIAL"/>
    <n v="40000"/>
    <n v="20060"/>
    <n v="120000"/>
    <n v="0"/>
  </r>
  <r>
    <s v="2023"/>
    <x v="0"/>
    <x v="0"/>
    <x v="1"/>
    <x v="8"/>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en blanco)"/>
    <s v="99 - MULTIPROVINCIAL"/>
    <n v="0"/>
    <n v="0"/>
    <n v="40000"/>
    <n v="0"/>
  </r>
  <r>
    <s v="2023"/>
    <x v="0"/>
    <x v="0"/>
    <x v="1"/>
    <x v="8"/>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en blanco)"/>
    <s v="01 - DISTRITO NACIONAL"/>
    <n v="0"/>
    <n v="0"/>
    <n v="90000"/>
    <n v="0"/>
  </r>
  <r>
    <s v="2023"/>
    <x v="0"/>
    <x v="0"/>
    <x v="1"/>
    <x v="8"/>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en blanco)"/>
    <s v="01 - DISTRITO NACIONAL"/>
    <n v="0"/>
    <n v="226786.56"/>
    <n v="380000"/>
    <n v="226786.56"/>
  </r>
  <r>
    <s v="2023"/>
    <x v="0"/>
    <x v="0"/>
    <x v="1"/>
    <x v="8"/>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en blanco)"/>
    <s v="99 - MULTIPROVINCIAL"/>
    <n v="0"/>
    <n v="47200"/>
    <n v="60305"/>
    <n v="0"/>
  </r>
  <r>
    <s v="2023"/>
    <x v="0"/>
    <x v="0"/>
    <x v="1"/>
    <x v="8"/>
    <s v="2 - Poder Ejecutivo"/>
    <s v="0221 - MINISTERIO DE ADMINISTRACIÓN PÚBLICA"/>
    <s v="0002 - INSTITUTO NACIONAL DE ADMINISTRACION PUBLICA"/>
    <s v="4 - SERVICIOS SOCIALES"/>
    <s v="4.4 - Educación"/>
    <s v="4.4.09 - Enseñanza no atribuible a ningún nivel"/>
    <s v="2.6 - BIENES MUEBLES, INMUEBLES E INTANGIBLES"/>
    <s v="2.6.6 - EQUIPOS DE DEFENSA Y SEGURIDAD"/>
    <s v="N"/>
    <s v="00 - N/A"/>
    <s v="10 - FONDO GENERAL"/>
    <s v="(en blanco)"/>
    <s v="01 - DISTRITO NACIONAL"/>
    <n v="50000"/>
    <n v="0"/>
    <n v="50000"/>
    <n v="0"/>
  </r>
  <r>
    <s v="2023"/>
    <x v="0"/>
    <x v="0"/>
    <x v="1"/>
    <x v="8"/>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en blanco)"/>
    <s v="99 - MULTIPROVINCIAL"/>
    <n v="0"/>
    <n v="0"/>
    <n v="3600000"/>
    <n v="0"/>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en blanco)"/>
    <s v="01 - DISTRITO NACIONAL"/>
    <n v="0"/>
    <n v="0"/>
    <n v="2100000"/>
    <n v="0"/>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en blanco)"/>
    <s v="99 - MULTIPROVINCIAL"/>
    <n v="0"/>
    <n v="0"/>
    <n v="550000"/>
    <n v="0"/>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en blanco)"/>
    <s v="99 - MULTIPROVINCIAL"/>
    <n v="50000"/>
    <n v="2066829"/>
    <n v="4120000"/>
    <n v="1128729"/>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en blanco)"/>
    <s v="99 - MULTIPROVINCIAL"/>
    <n v="50000"/>
    <n v="0"/>
    <n v="70000"/>
    <n v="0"/>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2 - MOBILIARIO Y EQUIPO DE AUDIO, AUDIOVISUAL, RECREATIVO Y EDUCACIONAL"/>
    <s v="N"/>
    <s v="00 - N/A"/>
    <s v="10 - FONDO GENERAL"/>
    <s v="(en blanco)"/>
    <s v="99 - MULTIPROVINCIAL"/>
    <n v="0"/>
    <n v="0"/>
    <n v="1740000"/>
    <n v="0"/>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2 - MOBILIARIO Y EQUIPO DE AUDIO, AUDIOVISUAL, RECREATIVO Y EDUCACIONAL"/>
    <s v="N"/>
    <s v="00 - N/A"/>
    <s v="10 - FONDO GENERAL"/>
    <s v="(en blanco)"/>
    <s v="99 - MULTIPROVINCIAL"/>
    <n v="0"/>
    <n v="0"/>
    <n v="750000"/>
    <n v="0"/>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3 - EQUIPO E INSTRUMENTAL, CIENTÍFICO Y LABORATORIO"/>
    <s v="N"/>
    <s v="00 - N/A"/>
    <s v="10 - FONDO GENERAL"/>
    <s v="(en blanco)"/>
    <s v="99 - MULTIPROVINCIAL"/>
    <n v="0"/>
    <n v="0"/>
    <n v="700000"/>
    <n v="0"/>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4 - VEHÍCULOS Y EQUIPO DE TRANSPORTE, TRACCIÓN Y ELEVACIÓN"/>
    <s v="N"/>
    <s v="00 - N/A"/>
    <s v="10 - FONDO GENERAL"/>
    <s v="(en blanco)"/>
    <s v="99 - MULTIPROVINCIAL"/>
    <n v="0"/>
    <n v="0"/>
    <n v="18750000"/>
    <n v="0"/>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en blanco)"/>
    <s v="01 - DISTRITO NACIONAL"/>
    <n v="0"/>
    <n v="0"/>
    <n v="35000"/>
    <n v="0"/>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en blanco)"/>
    <s v="99 - MULTIPROVINCIAL"/>
    <n v="0"/>
    <n v="1039999.99"/>
    <n v="1200000"/>
    <n v="1039999.99"/>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en blanco)"/>
    <s v="99 - MULTIPROVINCIAL"/>
    <n v="0"/>
    <n v="283200"/>
    <n v="500000"/>
    <n v="283200"/>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en blanco)"/>
    <s v="99 - MULTIPROVINCIAL"/>
    <n v="0"/>
    <n v="0"/>
    <n v="70000"/>
    <n v="0"/>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6 - EQUIPOS DE DEFENSA Y SEGURIDAD"/>
    <s v="N"/>
    <s v="00 - N/A"/>
    <s v="10 - FONDO GENERAL"/>
    <s v="(en blanco)"/>
    <s v="99 - MULTIPROVINCIAL"/>
    <n v="0"/>
    <n v="0"/>
    <n v="60000"/>
    <n v="0"/>
  </r>
  <r>
    <s v="2023"/>
    <x v="0"/>
    <x v="0"/>
    <x v="1"/>
    <x v="8"/>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8 - BIENES INTANGIBLES"/>
    <s v="N"/>
    <s v="00 - N/A"/>
    <s v="10 - FONDO GENERAL"/>
    <s v="(en blanco)"/>
    <s v="99 - MULTIPROVINCIAL"/>
    <n v="50000"/>
    <n v="3982234.21"/>
    <n v="1566000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en blanco)"/>
    <s v="99 - MULTIPROVINCIAL"/>
    <n v="5000000"/>
    <n v="3502384.85"/>
    <n v="2833831"/>
    <n v="3467798.91"/>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en blanco)"/>
    <s v="99 - MULTIPROVINCIAL"/>
    <n v="20000000"/>
    <n v="18901982.030000001"/>
    <n v="20958269"/>
    <n v="886856.8899999999"/>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en blanco)"/>
    <s v="99 - MULTIPROVINCIAL"/>
    <n v="600000"/>
    <n v="862440.10000000009"/>
    <n v="600000"/>
    <n v="531861.78"/>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en blanco)"/>
    <s v="99 - MULTIPROVINCIAL"/>
    <n v="200000"/>
    <n v="82756.53"/>
    <n v="200000"/>
    <n v="82756.53"/>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en blanco)"/>
    <s v="99 - MULTIPROVINCIAL"/>
    <n v="0"/>
    <n v="0"/>
    <n v="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en blanco)"/>
    <s v="99 - MULTIPROVINCIAL"/>
    <n v="0"/>
    <n v="0"/>
    <n v="5074722"/>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en blanco)"/>
    <s v="99 - MULTIPROVINCIAL"/>
    <n v="2000000"/>
    <n v="775042.26"/>
    <n v="3985768"/>
    <n v="477368.5"/>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en blanco)"/>
    <s v="99 - MULTIPROVINCIAL"/>
    <n v="0"/>
    <n v="46374"/>
    <n v="1000000"/>
    <n v="46374"/>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en blanco)"/>
    <s v="99 - MULTIPROVINCIAL"/>
    <n v="2000000"/>
    <n v="3683734.08"/>
    <n v="2000000"/>
    <n v="2164159.08"/>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en blanco)"/>
    <s v="99 - MULTIPROVINCIAL"/>
    <n v="0"/>
    <n v="0"/>
    <n v="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en blanco)"/>
    <s v="99 - MULTIPROVINCIAL"/>
    <n v="3000000"/>
    <n v="7492.39"/>
    <n v="387121"/>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en blanco)"/>
    <s v="99 - MULTIPROVINCIAL"/>
    <n v="1300000"/>
    <n v="0"/>
    <n v="74740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en blanco)"/>
    <s v="99 - MULTIPROVINCIAL"/>
    <n v="1000000"/>
    <n v="2041072.5899999999"/>
    <n v="6449944"/>
    <n v="1949693.3900000001"/>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en blanco)"/>
    <s v="99 - MULTIPROVINCIAL"/>
    <n v="0"/>
    <n v="0"/>
    <n v="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en blanco)"/>
    <s v="99 - MULTIPROVINCIAL"/>
    <n v="0"/>
    <n v="0"/>
    <n v="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25000000"/>
    <n v="19147289"/>
    <n v="3000000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500000"/>
    <n v="0"/>
    <n v="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300000"/>
    <n v="0"/>
    <n v="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300000"/>
    <n v="9204"/>
    <n v="1600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0"/>
    <n v="4559783.54"/>
    <n v="4559928"/>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0"/>
    <n v="0"/>
    <n v="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300000"/>
    <n v="281204.90999999997"/>
    <n v="300000"/>
    <n v="47734"/>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300000"/>
    <n v="1814526.9799999997"/>
    <n v="6032911"/>
    <n v="1429193.4400000002"/>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100000"/>
    <n v="0"/>
    <n v="20564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0"/>
    <n v="322585.86"/>
    <n v="3822586"/>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1000000"/>
    <n v="729060"/>
    <n v="1000000"/>
    <n v="6000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1000000"/>
    <n v="3104422.2800000003"/>
    <n v="8020000"/>
    <n v="2963400.01"/>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681716"/>
    <n v="1256403.74"/>
    <n v="2931800"/>
    <n v="901223.74"/>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16539000"/>
    <n v="13246756.27"/>
    <n v="14358745"/>
    <n v="7400735.8499999996"/>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1000000"/>
    <n v="6145988.9299999997"/>
    <n v="1545472"/>
    <n v="2865026.6999999997"/>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500000"/>
    <n v="351766.38"/>
    <n v="500000"/>
    <n v="248732.44"/>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en blanco)"/>
    <s v="99 - MULTIPROVINCIAL"/>
    <n v="0"/>
    <n v="0"/>
    <n v="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en blanco)"/>
    <s v="99 - MULTIPROVINCIAL"/>
    <n v="0"/>
    <n v="0"/>
    <n v="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en blanco)"/>
    <s v="99 - MULTIPROVINCIAL"/>
    <n v="25166818"/>
    <n v="6320507.0499999998"/>
    <n v="7461150.5"/>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en blanco)"/>
    <s v="99 - MULTIPROVINCIAL"/>
    <n v="0"/>
    <n v="63779"/>
    <n v="4430362"/>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en blanco)"/>
    <s v="99 - MULTIPROVINCIAL"/>
    <n v="0"/>
    <n v="0"/>
    <n v="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en blanco)"/>
    <s v="99 - MULTIPROVINCIAL"/>
    <n v="500000"/>
    <n v="462550.88999999996"/>
    <n v="462551"/>
    <n v="462550.88999999996"/>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7 - ACTIVOS BIOLÓGICOS"/>
    <s v="N"/>
    <s v="00 - N/A"/>
    <s v="10 - FONDO GENERAL"/>
    <s v="(en blanco)"/>
    <s v="99 - MULTIPROVINCIAL"/>
    <n v="0"/>
    <n v="0"/>
    <n v="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en blanco)"/>
    <s v="99 - MULTIPROVINCIAL"/>
    <n v="2500000"/>
    <n v="0"/>
    <n v="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en blanco)"/>
    <s v="99 - MULTIPROVINCIAL"/>
    <n v="1000000"/>
    <n v="9440"/>
    <n v="218890"/>
    <n v="0"/>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en blanco)"/>
    <s v="99 - MULTIPROVINCIAL"/>
    <n v="15000000"/>
    <n v="49789948.150000006"/>
    <n v="52588641"/>
    <n v="19281416.920000002"/>
  </r>
  <r>
    <s v="2023"/>
    <x v="0"/>
    <x v="0"/>
    <x v="1"/>
    <x v="8"/>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20 - FONDOS CON DESTINO ESPECÍFICO"/>
    <s v="(en blanco)"/>
    <s v="99 - MULTIPROVINCIAL"/>
    <n v="0"/>
    <n v="10828429.6"/>
    <n v="12500000"/>
    <n v="0"/>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en blanco)"/>
    <s v="99 - MULTIPROVINCIAL"/>
    <n v="300000"/>
    <n v="244503.43"/>
    <n v="300000"/>
    <n v="183292.94"/>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en blanco)"/>
    <s v="99 - MULTIPROVINCIAL"/>
    <n v="700000"/>
    <n v="966665.56"/>
    <n v="1040000"/>
    <n v="903735.55999999994"/>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en blanco)"/>
    <s v="99 - MULTIPROVINCIAL"/>
    <n v="300000"/>
    <n v="102478.93"/>
    <n v="133000"/>
    <n v="102478.93"/>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en blanco)"/>
    <s v="99 - MULTIPROVINCIAL"/>
    <n v="100000"/>
    <n v="0"/>
    <n v="20000"/>
    <n v="0"/>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0"/>
    <n v="467102.37"/>
    <n v="500000"/>
    <n v="427047.9"/>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2 - MOBILIARIO Y EQUIPO DE AUDIO, AUDIOVISUAL, RECREATIVO Y EDUCACIONAL"/>
    <s v="N"/>
    <s v="00 - N/A"/>
    <s v="10 - FONDO GENERAL"/>
    <s v="(en blanco)"/>
    <s v="99 - MULTIPROVINCIAL"/>
    <n v="75000"/>
    <n v="53242.5"/>
    <n v="75000"/>
    <n v="53242.5"/>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2 - MOBILIARIO Y EQUIPO DE AUDIO, AUDIOVISUAL, RECREATIVO Y EDUCACIONAL"/>
    <s v="N"/>
    <s v="00 - N/A"/>
    <s v="10 - FONDO GENERAL"/>
    <s v="(en blanco)"/>
    <s v="99 - MULTIPROVINCIAL"/>
    <n v="75000"/>
    <n v="0"/>
    <n v="25000"/>
    <n v="0"/>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3 - EQUIPO E INSTRUMENTAL, CIENTÍFICO Y LABORATORIO"/>
    <s v="N"/>
    <s v="00 - N/A"/>
    <s v="10 - FONDO GENERAL"/>
    <s v="(en blanco)"/>
    <s v="99 - MULTIPROVINCIAL"/>
    <n v="40000"/>
    <n v="0"/>
    <n v="0"/>
    <n v="0"/>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4 - VEHÍCULOS Y EQUIPO DE TRANSPORTE, TRACCIÓN Y ELEVACIÓN"/>
    <s v="N"/>
    <s v="00 - N/A"/>
    <s v="10 - FONDO GENERAL"/>
    <s v="(en blanco)"/>
    <s v="99 - MULTIPROVINCIAL"/>
    <n v="0"/>
    <n v="110920"/>
    <n v="120000"/>
    <n v="110920"/>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4 - VEHÍCULOS Y EQUIPO DE TRANSPORTE, TRACCIÓN Y ELEVACIÓN"/>
    <s v="N"/>
    <s v="00 - N/A"/>
    <s v="20 - FONDOS CON DESTINO ESPECÍFICO"/>
    <s v="(en blanco)"/>
    <s v="99 - MULTIPROVINCIAL"/>
    <n v="3000000"/>
    <n v="3189200"/>
    <n v="3200000"/>
    <n v="3189200"/>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175000"/>
    <n v="161000.01"/>
    <n v="161500"/>
    <n v="161000"/>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175000"/>
    <n v="172999.65"/>
    <n v="173000"/>
    <n v="172999.65"/>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75000"/>
    <n v="0"/>
    <n v="75000"/>
    <n v="0"/>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75000"/>
    <n v="44868.49"/>
    <n v="75000"/>
    <n v="44868.49"/>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50000"/>
    <n v="38011.949999999997"/>
    <n v="0"/>
    <n v="38011.949999999997"/>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20 - FONDOS CON DESTINO ESPECÍFICO"/>
    <s v="(en blanco)"/>
    <s v="99 - MULTIPROVINCIAL"/>
    <n v="0"/>
    <n v="18097.8"/>
    <n v="25000"/>
    <n v="18097.8"/>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6 - EQUIPOS DE DEFENSA Y SEGURIDAD"/>
    <s v="N"/>
    <s v="00 - N/A"/>
    <s v="20 - FONDOS CON DESTINO ESPECÍFICO"/>
    <s v="(en blanco)"/>
    <s v="99 - MULTIPROVINCIAL"/>
    <n v="0"/>
    <n v="184868"/>
    <n v="235000"/>
    <n v="184868"/>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en blanco)"/>
    <s v="99 - MULTIPROVINCIAL"/>
    <n v="150000"/>
    <n v="0"/>
    <n v="0"/>
    <n v="0"/>
  </r>
  <r>
    <s v="2023"/>
    <x v="0"/>
    <x v="0"/>
    <x v="1"/>
    <x v="8"/>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en blanco)"/>
    <s v="99 - MULTIPROVINCIAL"/>
    <n v="2099000"/>
    <n v="2099000"/>
    <n v="2099000"/>
    <n v="2099000"/>
  </r>
  <r>
    <s v="2023"/>
    <x v="0"/>
    <x v="0"/>
    <x v="1"/>
    <x v="8"/>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0"/>
    <n v="0"/>
    <n v="3505705"/>
    <n v="0"/>
  </r>
  <r>
    <s v="2023"/>
    <x v="0"/>
    <x v="0"/>
    <x v="1"/>
    <x v="8"/>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4376033"/>
    <n v="35200380"/>
    <n v="45200380"/>
    <n v="35200380"/>
  </r>
  <r>
    <s v="2023"/>
    <x v="0"/>
    <x v="0"/>
    <x v="1"/>
    <x v="8"/>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400000"/>
    <n v="0"/>
    <n v="0"/>
    <n v="0"/>
  </r>
  <r>
    <s v="2023"/>
    <x v="0"/>
    <x v="0"/>
    <x v="1"/>
    <x v="8"/>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353420"/>
    <n v="15568317.850000003"/>
    <n v="15568318.560000001"/>
    <n v="15568317.85"/>
  </r>
  <r>
    <s v="2023"/>
    <x v="0"/>
    <x v="0"/>
    <x v="1"/>
    <x v="8"/>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00000"/>
    <n v="0"/>
    <n v="0"/>
    <n v="0"/>
  </r>
  <r>
    <s v="2023"/>
    <x v="0"/>
    <x v="0"/>
    <x v="1"/>
    <x v="8"/>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20788233"/>
    <n v="91564766.620000005"/>
    <n v="101367855"/>
    <n v="81367854.640000001"/>
  </r>
  <r>
    <s v="2023"/>
    <x v="0"/>
    <x v="0"/>
    <x v="1"/>
    <x v="8"/>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401301"/>
    <n v="0"/>
    <n v="0"/>
    <n v="0"/>
  </r>
  <r>
    <s v="2023"/>
    <x v="0"/>
    <x v="0"/>
    <x v="1"/>
    <x v="8"/>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7 - REMODELACIÓN DE EDIFICIO GUBERNAMENTAL PARA EL MINISTERIO DE LA PRESIDENCIA, DISTRITO NACIONAL"/>
    <s v="10 - FONDO GENERAL"/>
    <n v="14705"/>
    <s v="01 - DISTRITO NACIONAL"/>
    <n v="0"/>
    <n v="5607286.0600000005"/>
    <n v="5607287"/>
    <n v="5607286.0600000005"/>
  </r>
  <r>
    <s v="2023"/>
    <x v="0"/>
    <x v="0"/>
    <x v="1"/>
    <x v="8"/>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117073469"/>
    <n v="125244929.19000001"/>
    <n v="174826982"/>
    <n v="125244929.19000001"/>
  </r>
  <r>
    <s v="2023"/>
    <x v="0"/>
    <x v="0"/>
    <x v="1"/>
    <x v="8"/>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12000000"/>
    <n v="0"/>
    <n v="0"/>
    <n v="0"/>
  </r>
  <r>
    <s v="2023"/>
    <x v="0"/>
    <x v="0"/>
    <x v="1"/>
    <x v="8"/>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0"/>
    <n v="1332392.6599999999"/>
    <n v="1332393"/>
    <n v="1332392.6599999999"/>
  </r>
  <r>
    <s v="2023"/>
    <x v="0"/>
    <x v="0"/>
    <x v="1"/>
    <x v="8"/>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50 - CRÉDITO INTERNO"/>
    <n v="15005"/>
    <s v="32 - SANTO DOMINGO"/>
    <n v="0"/>
    <n v="1.0000001639127731E-2"/>
    <n v="1"/>
    <n v="0"/>
  </r>
  <r>
    <s v="2023"/>
    <x v="0"/>
    <x v="0"/>
    <x v="1"/>
    <x v="8"/>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n v="0"/>
    <n v="0"/>
  </r>
  <r>
    <s v="2023"/>
    <x v="0"/>
    <x v="0"/>
    <x v="1"/>
    <x v="8"/>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n v="0"/>
    <n v="0"/>
  </r>
  <r>
    <s v="2023"/>
    <x v="0"/>
    <x v="0"/>
    <x v="1"/>
    <x v="8"/>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n v="0"/>
    <n v="0"/>
  </r>
  <r>
    <s v="2023"/>
    <x v="0"/>
    <x v="0"/>
    <x v="1"/>
    <x v="8"/>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n v="0"/>
    <n v="0"/>
  </r>
  <r>
    <s v="2023"/>
    <x v="0"/>
    <x v="0"/>
    <x v="1"/>
    <x v="8"/>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0"/>
    <n v="8212002.9000000004"/>
    <n v="85214248"/>
    <n v="8212002.9000000004"/>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4 - VEHÍCULOS Y EQUIPO DE TRANSPORTE, TRACCIÓN Y ELEVACIÓN"/>
    <s v="S"/>
    <s v="01 - MEJORAMIENTO DE 100,000 VIVIENDAS EN LA REPÚBLICA DOMINICANA"/>
    <s v="50 - CRÉDITO INTERNO"/>
    <n v="14649"/>
    <s v="32 - SANTO DOMINGO"/>
    <n v="50000000"/>
    <n v="48569926.049999997"/>
    <n v="50000000"/>
    <n v="48569926.050000004"/>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4 - VEHÍCULOS Y EQUIPO DE TRANSPORTE, TRACCIÓN Y ELEVACIÓN"/>
    <s v="S"/>
    <s v="01 - MEJORAMIENTO DE 100,000 VIVIENDAS EN LA REPÚBLICA DOMINICANA"/>
    <s v="50 - CRÉDITO INTERNO"/>
    <n v="14649"/>
    <s v="32 - SANTO DOMINGO"/>
    <n v="1900000"/>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2400000"/>
    <n v="277907.56"/>
    <n v="277907.56000000006"/>
    <n v="277907.56"/>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0"/>
    <n v="6928391.7600000007"/>
    <n v="9114192"/>
    <n v="6928391.7599999998"/>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2 - REHABILITACIÓN EDIFICIOS DE VIVIENDAS LOS NOVA, SAN CRISTÓBAL   PROVINCIA SAN CRISTÓBAL"/>
    <s v="10 - FONDO GENERAL"/>
    <n v="14731"/>
    <s v="21 - SAN CRISTOBAL"/>
    <n v="21519396"/>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12 - REHABILITACIÓN EDIFICIOS DE VIVIENDAS LOS NOVA, SAN CRISTÓBAL   PROVINCIA SAN CRISTÓBAL"/>
    <s v="10 - FONDO GENERAL"/>
    <n v="14731"/>
    <s v="21 - SAN CRISTOBAL"/>
    <n v="0"/>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CONSTRUCCIÓN DE 2,384 VIVIENDAS EN EL DISTRITO MUNICIPAL SAN LUIS, PROVINCIA SANTO DOMINGO"/>
    <s v="10 - FONDO GENERAL"/>
    <n v="14587"/>
    <s v="32 - SANTO DOMINGO"/>
    <n v="1458902288"/>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n v="14649"/>
    <s v="32 - SANTO DOMINGO"/>
    <n v="0"/>
    <n v="635816448.30999994"/>
    <n v="773721042.76999998"/>
    <n v="616899624.8900001"/>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n v="14649"/>
    <s v="32 - SANTO DOMINGO"/>
    <n v="63623216"/>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721305621"/>
    <n v="549257952.8100003"/>
    <n v="550661211.85000002"/>
    <n v="549257952.81000006"/>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3189028"/>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2 - CONSTRUCCIÓN DE 2,000 VIVIENDAS EN EL DISTRITO MUNICIPAL HATO DEL YAQUE, PROVINCIA SANTIAGO"/>
    <s v="10 - FONDO GENERAL"/>
    <n v="14588"/>
    <s v="25 - SANTIAGO"/>
    <n v="5907465"/>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2 - CONSTRUCCIÓN DE 2,000 VIVIENDAS EN EL DISTRITO MUNICIPAL HATO DEL YAQUE, PROVINCIA SANTIAGO"/>
    <s v="50 - CRÉDITO INTERNO"/>
    <n v="14588"/>
    <s v="25 - SANTIAGO"/>
    <n v="391210276"/>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2 - REHABILITACIÓN EDIFICIOS DE VIVIENDAS LOS NOVA, SAN CRISTÓBAL   PROVINCIA SAN CRISTÓBAL"/>
    <s v="10 - FONDO GENERAL"/>
    <n v="14731"/>
    <s v="21 - SAN CRISTOBAL"/>
    <n v="0"/>
    <n v="7495832.9399999995"/>
    <n v="10495833"/>
    <n v="7495832.9399999995"/>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2 - REHABILITACIÓN EDIFICIOS DE VIVIENDAS LOS NOVA, SAN CRISTÓBAL   PROVINCIA SAN CRISTÓBAL"/>
    <s v="10 - FONDO GENERAL"/>
    <n v="14731"/>
    <s v="21 - SAN CRISTOBAL"/>
    <n v="0"/>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2 - REHABILITACIÓN EDIFICIOS DE VIVIENDAS LOS NOVA, SAN CRISTÓBAL   PROVINCIA SAN CRISTÓBAL"/>
    <s v="10 - FONDO GENERAL"/>
    <n v="14731"/>
    <s v="21 - SAN CRISTOBAL"/>
    <n v="1434674"/>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3 - CONSTRUCCIÓN DE 1,912 VIVIENDAS EN CIUDAD MODELO, MUNICIPIO SANTO DOMINGO NORTE, PROVINCIA SANTO DOMINGO"/>
    <s v="10 - FONDO GENERAL"/>
    <n v="14601"/>
    <s v="32 - SANTO DOMINGO"/>
    <n v="932093806"/>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9000000"/>
    <n v="18415218.199999999"/>
    <n v="18415218.859999999"/>
    <n v="18415218.199999999"/>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8 - CONSTRUCCIÓN DE 864 VIVIENDAS EN EL SECTOR LOS SALADOS, MUNICIPIO SANTIAGO DE LOS CABALLEROS, PROVINCIA SANTIAGO"/>
    <s v="10 - FONDO GENERAL"/>
    <n v="14602"/>
    <s v="25 - SANTIAGO"/>
    <n v="249497570"/>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5771250"/>
    <n v="0"/>
    <n v="577125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71334977"/>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7759862"/>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435976"/>
    <n v="0"/>
    <n v="66435976"/>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1 - CONSTRUCCIÓN DE 400 VIVIENDAS EN LA PROVINCIA SANTO DOMINGO"/>
    <s v="10 - FONDO GENERAL"/>
    <n v="13879"/>
    <s v="32 - SANTO DOMINGO"/>
    <n v="152327209"/>
    <n v="2725699.18"/>
    <n v="9258925.1499999762"/>
    <n v="2725699.18"/>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2 - MEJORAMIENTO DE PAREDES Y TECHOS A NIVEL NACIONAL"/>
    <s v="10 - FONDO GENERAL"/>
    <n v="14028"/>
    <s v="99 - MULTIPROVINCIAL"/>
    <n v="100000000"/>
    <n v="99595475.690000013"/>
    <n v="99595476"/>
    <n v="99595475.689999998"/>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CONSTRUCCIÓN DE 2,240 VIVIENDAS EN HATO NUEVO, MUNICIPIO SANTO DOMINGO OESTE, PROVINCIA SANTO DOMINGO"/>
    <s v="10 - FONDO GENERAL"/>
    <n v="14600"/>
    <s v="32 - SANTO DOMINGO"/>
    <n v="702759470"/>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62 - MEJORAMIENTO DE OBRAS PUBLICAS RESILIENTES PARA REDUCIR RIESGOS DE DESASTRES EN EL CONTEXTO DEL CAMBIO  CLIMÁTICO A NIVEL NACIONAL"/>
    <s v="60 - CREDITO EXTERNO"/>
    <n v="14415"/>
    <s v="09 - ESPAILLAT"/>
    <n v="91253718"/>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62 - MEJORAMIENTO DE OBRAS PUBLICAS RESILIENTES PARA REDUCIR RIESGOS DE DESASTRES EN EL CONTEXTO DEL CAMBIO  CLIMÁTICO A NIVEL NACIONAL"/>
    <s v="60 - CREDITO EXTERNO"/>
    <n v="14415"/>
    <s v="09 - ESPAILLAT"/>
    <n v="21903663"/>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68 - CONSTRUCCIÓN DE 96 VIVIENDAS EN EL MUNICIPIO SABANA DE LA MAR, PROVINCIA HATO MAYOR"/>
    <s v="10 - FONDO GENERAL"/>
    <n v="13672"/>
    <s v="30 - HATO MAYOR"/>
    <n v="8000000"/>
    <n v="7874519.1600000001"/>
    <n v="13874519"/>
    <n v="7874519.1600000001"/>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REHABILITACIÓN EDIFICIOS DE VIVIENDAS LOS NOVA, SAN CRISTÓBAL   PROVINCIA SAN CRISTÓBAL"/>
    <s v="10 - FONDO GENERAL"/>
    <n v="14731"/>
    <s v="21 - SAN CRISTOBAL"/>
    <n v="0"/>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0"/>
    <n v="46006329.159999996"/>
    <n v="46006331.599999994"/>
    <n v="46006329.159999996"/>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0"/>
    <n v="20795740.670000002"/>
    <n v="24749237"/>
    <n v="20795740.670000002"/>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0"/>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0"/>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0"/>
    <n v="0"/>
    <n v="0"/>
    <n v="0"/>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0"/>
    <n v="2217699.79"/>
    <n v="10617700"/>
    <n v="2217699.79"/>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0"/>
    <n v="24238785.970000003"/>
    <n v="24238786.890000001"/>
    <n v="24238785.969999999"/>
  </r>
  <r>
    <s v="2023"/>
    <x v="0"/>
    <x v="0"/>
    <x v="1"/>
    <x v="8"/>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0"/>
    <n v="5453831.5999999996"/>
    <n v="5453832"/>
    <n v="5453831.5999999996"/>
  </r>
  <r>
    <s v="2023"/>
    <x v="0"/>
    <x v="0"/>
    <x v="1"/>
    <x v="8"/>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1972142"/>
    <n v="15837409.849999998"/>
    <n v="18753665"/>
    <n v="15837409.85"/>
  </r>
  <r>
    <s v="2023"/>
    <x v="0"/>
    <x v="0"/>
    <x v="1"/>
    <x v="8"/>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87191595.270000011"/>
    <n v="87191596"/>
    <n v="87191595.270000011"/>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2 - AMPLIACIÓN INSTITUTO NACIONAL DEL CÁNCER ROSA EMILIA SÁNCHEZ PÉREZ DE TAVARES, DISTRITO NACIONAL."/>
    <s v="10 - FONDO GENERAL"/>
    <n v="14693"/>
    <s v="01 - DISTRITO NACIONAL"/>
    <n v="0"/>
    <n v="1146715.93"/>
    <n v="1146715.93"/>
    <n v="1146715.93"/>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0"/>
    <n v="0"/>
    <n v="1500000"/>
    <n v="0"/>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2500000"/>
    <n v="991558.82"/>
    <n v="991558.81999999983"/>
    <n v="991558.82"/>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8 - CONSTRUCCIÓN DEL HOSPITAL DE VILLA HERMOSA EN LA PROVINCIA DE LA ROMANA"/>
    <s v="10 - FONDO GENERAL"/>
    <n v="14125"/>
    <s v="12 - LA ROMANA"/>
    <n v="100000"/>
    <n v="7052625.4600000009"/>
    <n v="7052627"/>
    <n v="7052625.4600000009"/>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30 - REMODELACIÓN HOSPITAL MUNICIPAL DE SAN JOSÉ DE LAS MATAS EN LA PROVINCIA DE SANTIAGO"/>
    <s v="10 - FONDO GENERAL"/>
    <n v="14127"/>
    <s v="25 - SANTIAGO"/>
    <n v="12521373"/>
    <n v="14304381.35"/>
    <n v="14304382"/>
    <n v="14304381.35"/>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30 - REMODELACIÓN HOSPITAL MUNICIPAL DE SAN JOSÉ DE LAS MATAS EN LA PROVINCIA DE SANTIAGO"/>
    <s v="10 - FONDO GENERAL"/>
    <n v="14127"/>
    <s v="25 - SANTIAGO"/>
    <n v="2040547"/>
    <n v="0"/>
    <n v="0.47999999998137355"/>
    <n v="0"/>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30 - REMODELACIÓN HOSPITAL MUNICIPAL DE SAN JOSÉ DE LAS MATAS EN LA PROVINCIA DE SANTIAGO"/>
    <s v="10 - FONDO GENERAL"/>
    <n v="14127"/>
    <s v="25 - SANTIAGO"/>
    <n v="247947"/>
    <n v="0"/>
    <n v="0"/>
    <n v="0"/>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98 - CONSTRUCCIÓN HOSPITAL MUNICIPAL DE DAJABÓN PROVINCIA DAJABÓN, REPÚBLICA DOMINICANA"/>
    <s v="10 - FONDO GENERAL"/>
    <n v="14178"/>
    <s v="05 - DAJABON"/>
    <n v="2500000"/>
    <n v="9484411"/>
    <n v="9484411"/>
    <n v="9484411"/>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0"/>
    <n v="29160251.330000002"/>
    <n v="59160252"/>
    <n v="29160251.329999998"/>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0"/>
    <n v="9195307.4800000004"/>
    <n v="10500000"/>
    <n v="9195307.4800000004"/>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2366082"/>
    <n v="105058674.12"/>
    <n v="105058675"/>
    <n v="105058674.12"/>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8 - CONSTRUCCIÓN DEL HOSPITAL DE VILLA HERMOSA EN LA PROVINCIA DE LA ROMANA"/>
    <s v="10 - FONDO GENERAL"/>
    <n v="14125"/>
    <s v="12 - LA ROMANA"/>
    <n v="79340414"/>
    <n v="109596626.11"/>
    <n v="133096621.36000001"/>
    <n v="109596626.11"/>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117364145"/>
    <n v="86145316.540000007"/>
    <n v="86145317.489999995"/>
    <n v="86145316.539999992"/>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23155209"/>
    <n v="0"/>
    <n v="0"/>
    <n v="0"/>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11747225"/>
    <n v="0"/>
    <n v="0"/>
    <n v="0"/>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33058637"/>
    <n v="28987838.510000002"/>
    <n v="53987838.509999998"/>
    <n v="28987838.510000002"/>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4 - VEHÍCULOS Y EQUIPO DE TRANSPORTE, TRACCIÓN Y ELEVACIÓN"/>
    <s v="S"/>
    <s v="27 - CONSTRUCCIÓN DEL HOSPITAL MUNICIPAL DE PUNTA CANA EN LA PROVINCIA DE LA ALTAGRACIA"/>
    <s v="10 - FONDO GENERAL"/>
    <n v="14124"/>
    <s v="11 - LA ALTAGRACIA"/>
    <n v="2000000"/>
    <n v="0"/>
    <n v="0"/>
    <n v="0"/>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1750000"/>
    <n v="12952119"/>
    <n v="12952119"/>
    <n v="12952119"/>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5851000"/>
    <n v="16106832.140000001"/>
    <n v="16106832.140000001"/>
    <n v="16106832.140000001"/>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1267021"/>
    <n v="6000000"/>
    <n v="6000000"/>
    <n v="6000000"/>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500000"/>
    <n v="0"/>
    <n v="0"/>
    <n v="0"/>
  </r>
  <r>
    <s v="2023"/>
    <x v="0"/>
    <x v="0"/>
    <x v="1"/>
    <x v="8"/>
    <s v="2 - Poder Ejecutivo"/>
    <s v="0223 - MINISTERIO DE LA VIVIENDA, HABITAT Y EDIFICACIONES (MIVHED)"/>
    <s v="0001 - MINISTERIO DE LA VIVIENDA, HABITAT Y EDIFICACIONES (MIVHED)"/>
    <s v="4 - SERVICIOS SOCIALES"/>
    <s v="4.2 - Salud"/>
    <s v="4.2.02 - Servicios hospitalarios"/>
    <s v="2.6 - BIENES MUEBLES, INMUEBLES E INTANGIBLES"/>
    <s v="2.6.8 - BIENES INTANGIBLES"/>
    <s v="S"/>
    <s v="98 - CONSTRUCCIÓN HOSPITAL MUNICIPAL DE DAJABÓN PROVINCIA DAJABÓN, REPÚBLICA DOMINICANA"/>
    <s v="10 - FONDO GENERAL"/>
    <n v="14178"/>
    <s v="05 - DAJABON"/>
    <n v="10843485"/>
    <n v="0"/>
    <n v="0"/>
    <n v="0"/>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313032930"/>
    <n v="0"/>
    <n v="0"/>
    <n v="0"/>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71584219"/>
    <n v="159939028.67000002"/>
    <n v="159939030"/>
    <n v="158939028.67000002"/>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6811881"/>
    <n v="0"/>
    <n v="0"/>
    <n v="0"/>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324871"/>
    <n v="10369311.439999999"/>
    <n v="13772412"/>
    <n v="10369311.439999999"/>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43214328"/>
    <n v="279811946.68000001"/>
    <n v="279811947"/>
    <n v="279811946.68000001"/>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179176632"/>
    <n v="262022407.44999999"/>
    <n v="301463213"/>
    <n v="262022407.45000002"/>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157477868"/>
    <n v="204557272.94"/>
    <n v="204557273.68000001"/>
    <n v="204557272.94"/>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31553724"/>
    <n v="111148948.61"/>
    <n v="111148949"/>
    <n v="111148948.61"/>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3209181"/>
    <n v="0"/>
    <n v="0"/>
    <n v="0"/>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50 - CRÉDITO INTERNO"/>
    <n v="14911"/>
    <s v="11 - LA ALTAGRACIA"/>
    <n v="0"/>
    <n v="0"/>
    <n v="0"/>
    <n v="0"/>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8081901"/>
    <n v="0"/>
    <n v="0"/>
    <n v="0"/>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209181"/>
    <n v="0"/>
    <n v="0"/>
    <n v="0"/>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50 - CRÉDITO INTERNO"/>
    <n v="14912"/>
    <s v="27 - VALVERDE"/>
    <n v="0"/>
    <n v="0"/>
    <n v="0"/>
    <n v="0"/>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51362517"/>
    <n v="173746455.19000003"/>
    <n v="205267627"/>
    <n v="173746455.19000003"/>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10930817"/>
    <n v="0"/>
    <n v="0"/>
    <n v="0"/>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0"/>
    <n v="5369809.8700000001"/>
    <n v="5369809.8700000001"/>
    <n v="5369809.8700000001"/>
  </r>
  <r>
    <s v="2023"/>
    <x v="0"/>
    <x v="0"/>
    <x v="1"/>
    <x v="8"/>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0"/>
    <n v="3171861.47"/>
    <n v="5171861"/>
    <n v="3171861.47"/>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0"/>
    <n v="12300317.550000001"/>
    <n v="12300321"/>
    <n v="12300317.550000001"/>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0"/>
    <n v="7080121.8099999996"/>
    <n v="7080121.8100000005"/>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500000"/>
    <n v="0"/>
    <n v="0"/>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5400000"/>
    <n v="5115672.5199999996"/>
    <n v="5115673"/>
    <n v="5115672.5199999996"/>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6 - REPARACIÓN DE HOSPITALES EN LA PROVINCIA VALVERDE"/>
    <s v="10 - FONDO GENERAL"/>
    <n v="13537"/>
    <s v="27 - VALVERDE"/>
    <n v="0"/>
    <n v="5370683.7400000002"/>
    <n v="5370684"/>
    <n v="5370683.7300000004"/>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8 - REPARACIÓN HOSPITALES DE LA PROVINCIA LA VEGA"/>
    <s v="10 - FONDO GENERAL"/>
    <n v="13530"/>
    <s v="13 - LA VEGA"/>
    <n v="1500000"/>
    <n v="5425637"/>
    <n v="5425637"/>
    <n v="5425637"/>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8 - REPARACIÓN HOSPITALES DE LA PROVINCIA LA VEGA"/>
    <s v="10 - FONDO GENERAL"/>
    <n v="13530"/>
    <s v="13 - LA VEGA"/>
    <n v="150000"/>
    <n v="0"/>
    <n v="0"/>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000000"/>
    <n v="3421376.44"/>
    <n v="3421376.44"/>
    <n v="3421376.44"/>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70000"/>
    <n v="0"/>
    <n v="0"/>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275000"/>
    <n v="0"/>
    <n v="0"/>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4 - CONSTRUCCIÓN Y EQUIPAMIENTO DEL CENTRO DE DIAGNÓSTICO Y ATENCIÓN PRIMARIA EN MANOGUAYABO,  MUNICIPIO SANTO DOMINGO OESTE, PROVINCIA SANTO DOMINGO"/>
    <s v="10 - FONDO GENERAL"/>
    <n v="13278"/>
    <s v="32 - SANTO DOMINGO"/>
    <n v="0"/>
    <n v="0"/>
    <n v="0"/>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4 - CONSTRUCCIÓN Y EQUIPAMIENTO DEL CENTRO DE DIAGNÓSTICO Y ATENCIÓN PRIMARIA EN MANOGUAYABO,  MUNICIPIO SANTO DOMINGO OESTE, PROVINCIA SANTO DOMINGO"/>
    <s v="10 - FONDO GENERAL"/>
    <n v="13278"/>
    <s v="32 - SANTO DOMINGO"/>
    <n v="0"/>
    <n v="0"/>
    <n v="0"/>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202085386"/>
    <n v="0"/>
    <n v="1.1932570487260818E-9"/>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0"/>
    <n v="111697108"/>
    <n v="111697108"/>
    <n v="111697108"/>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0"/>
    <n v="108170768.7"/>
    <n v="108170768.7"/>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76461522"/>
    <n v="69932504.780000001"/>
    <n v="69932504.780000001"/>
    <n v="69932504.780000001"/>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1324470"/>
    <n v="76405577.319999993"/>
    <n v="76405577"/>
    <n v="76405577.319999993"/>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5500000"/>
    <n v="0"/>
    <n v="1"/>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n v="13537"/>
    <s v="27 - VALVERDE"/>
    <n v="41006662"/>
    <n v="125865436.78999999"/>
    <n v="125865436.78999999"/>
    <n v="125865436.78999999"/>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30799699"/>
    <n v="81819477"/>
    <n v="81819477"/>
    <n v="81819477"/>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22684929"/>
    <n v="100589281.36000001"/>
    <n v="100589281.84"/>
    <n v="100589281.36000001"/>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11095723"/>
    <n v="130878161"/>
    <n v="130878161"/>
    <n v="130878161"/>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0"/>
    <n v="0"/>
    <n v="0"/>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0"/>
    <n v="8231898.8200000003"/>
    <n v="15000000"/>
    <n v="8231898.8200000003"/>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0"/>
    <n v="34847036.220000006"/>
    <n v="34847037"/>
    <n v="34847036.220000006"/>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0"/>
    <n v="7716187.3200000003"/>
    <n v="8483005"/>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5 - REMODELACIÓN HOSPITALES DE LA PROVINCIA PUERTO PLATA"/>
    <s v="10 - FONDO GENERAL"/>
    <n v="13532"/>
    <s v="18 - PUERTO PLATA"/>
    <n v="0"/>
    <n v="2815514.58"/>
    <n v="2815514.58"/>
    <n v="2815514.58"/>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6869638.8700000001"/>
    <n v="6869639"/>
    <n v="6869638.8700000001"/>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2000000"/>
    <n v="2276123.25"/>
    <n v="2276124"/>
    <n v="2276123.25"/>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750000"/>
    <n v="0"/>
    <n v="0"/>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500000"/>
    <n v="8915381"/>
    <n v="8915381"/>
    <n v="8915381"/>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5000000"/>
    <n v="0"/>
    <n v="0"/>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303128078"/>
    <n v="185432776.13"/>
    <n v="425845070"/>
    <n v="185432776.13"/>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496713226"/>
    <n v="82777940.849999994"/>
    <n v="82777941.279999971"/>
    <n v="82777940.849999994"/>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73762735"/>
    <n v="49060397.210000001"/>
    <n v="49060397.600000001"/>
    <n v="49060397.210000001"/>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14287960"/>
    <n v="290122146.19"/>
    <n v="430122146"/>
    <n v="290122146.19"/>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115508569"/>
    <n v="219385373.62"/>
    <n v="269385374"/>
    <n v="219385373.62"/>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15991399"/>
    <n v="0"/>
    <n v="0"/>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34397878"/>
    <n v="0"/>
    <n v="100"/>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61509992"/>
    <n v="52011175.630000003"/>
    <n v="52011175.629999995"/>
    <n v="52011175.630000003"/>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2499550"/>
    <n v="97830957.739999995"/>
    <n v="97830959"/>
    <n v="97830957.739999995"/>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49551500"/>
    <n v="54298968.170000002"/>
    <n v="69638360"/>
    <n v="54298968.170000002"/>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36607891"/>
    <n v="57775251.829999998"/>
    <n v="57775251.829999998"/>
    <n v="57775251.829999998"/>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0"/>
    <n v="0"/>
    <n v="0"/>
    <n v="0"/>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0"/>
    <n v="16062105"/>
    <n v="16336501.18"/>
    <n v="16062105"/>
  </r>
  <r>
    <s v="2023"/>
    <x v="0"/>
    <x v="0"/>
    <x v="1"/>
    <x v="8"/>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0"/>
    <n v="38894456.32"/>
    <n v="38894458"/>
    <n v="38894456.299999997"/>
  </r>
  <r>
    <s v="2023"/>
    <x v="0"/>
    <x v="0"/>
    <x v="1"/>
    <x v="8"/>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29279364"/>
    <n v="67331905.840000004"/>
    <n v="67331906"/>
    <n v="67331905.840000004"/>
  </r>
  <r>
    <s v="2023"/>
    <x v="0"/>
    <x v="0"/>
    <x v="1"/>
    <x v="8"/>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0"/>
    <n v="313619481.44999999"/>
    <n v="313619483.11000001"/>
    <n v="313619481.45000005"/>
  </r>
  <r>
    <s v="2023"/>
    <x v="0"/>
    <x v="0"/>
    <x v="1"/>
    <x v="8"/>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66440000"/>
    <n v="20487482.899999999"/>
    <n v="20487483.890000001"/>
    <n v="20487482.899999999"/>
  </r>
  <r>
    <s v="2023"/>
    <x v="0"/>
    <x v="0"/>
    <x v="1"/>
    <x v="8"/>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10000000"/>
    <n v="10000000"/>
    <n v="10500000"/>
    <n v="10000000"/>
  </r>
  <r>
    <s v="2023"/>
    <x v="0"/>
    <x v="0"/>
    <x v="1"/>
    <x v="8"/>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712107158"/>
    <n v="800588338.16000009"/>
    <n v="1162987420.3700004"/>
    <n v="800588338.15999997"/>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0"/>
    <n v="0"/>
    <n v="0"/>
    <n v="0"/>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24 - REMODELACIÓN CLUB RECREATIVO COANCA, DISTRITO NACIONAL"/>
    <s v="10 - FONDO GENERAL"/>
    <n v="14723"/>
    <s v="01 - DISTRITO NACIONAL"/>
    <n v="491787"/>
    <n v="1380923.7099999995"/>
    <n v="2934599.47"/>
    <n v="1380923.71"/>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24 - REMODELACIÓN CLUB RECREATIVO COANCA, DISTRITO NACIONAL"/>
    <s v="10 - FONDO GENERAL"/>
    <n v="14723"/>
    <s v="01 - DISTRITO NACIONAL"/>
    <n v="100000"/>
    <n v="0"/>
    <n v="0"/>
    <n v="0"/>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59 - CONSTRUCCIÓN ESTADIO DE BASEBALL BEBECITO DEL VILLAR, BONAO, PROV. MONSEÑOR NOUEL"/>
    <s v="10 - FONDO GENERAL"/>
    <n v="14349"/>
    <s v="28 - MONSENOR NOUEL"/>
    <n v="0"/>
    <n v="0"/>
    <n v="0"/>
    <n v="0"/>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1 - RECONSTRUCCIÓN DEL ESTADIO DE BEISBOL CRISTO REDENTOR EN EL SECTOR LOS GIRASOLES,DISTRITO NACIONAL"/>
    <s v="10 - FONDO GENERAL"/>
    <n v="15148"/>
    <s v="01 - DISTRITO NACIONAL"/>
    <n v="0"/>
    <n v="0"/>
    <n v="0"/>
    <n v="0"/>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0"/>
    <n v="12126199"/>
    <n v="12126199"/>
    <n v="12126198.98"/>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0"/>
    <n v="0"/>
    <n v="0"/>
    <n v="0"/>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943608"/>
    <n v="5335212.0199999996"/>
    <n v="6943608"/>
    <n v="5335212.0199999996"/>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559000"/>
    <n v="0"/>
    <n v="0"/>
    <n v="0"/>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8087747"/>
    <n v="21098071.879999999"/>
    <n v="27098072"/>
    <n v="21098071.880000003"/>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311264"/>
    <n v="0"/>
    <n v="0"/>
    <n v="0"/>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0"/>
    <n v="7503343"/>
    <n v="7503343"/>
    <n v="0"/>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0"/>
    <n v="6276456.1799999997"/>
    <n v="6276457"/>
    <n v="6276456.1799999997"/>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0"/>
    <n v="22764289.389999997"/>
    <n v="22764290"/>
    <n v="22764289.389999997"/>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1 - CONSTRUCCIÓN RESIDENCIA DE LA ARQUIDIOCESIS, PROVINCIA SANTIAGO"/>
    <s v="10 - FONDO GENERAL"/>
    <n v="14604"/>
    <s v="25 - SANTIAGO"/>
    <n v="0"/>
    <n v="4463527.87"/>
    <n v="4463528"/>
    <n v="4463527.87"/>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1 - CONSTRUCCIÓN RESIDENCIA DE LA ARQUIDIOCESIS, PROVINCIA SANTIAGO"/>
    <s v="10 - FONDO GENERAL"/>
    <n v="14604"/>
    <s v="25 - SANTIAGO"/>
    <n v="0"/>
    <n v="0"/>
    <n v="1500000"/>
    <n v="0"/>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0"/>
    <n v="0"/>
    <n v="2843877"/>
    <n v="0"/>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0"/>
    <n v="903644.6"/>
    <n v="1309913.03"/>
    <n v="903644.6"/>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54 - RECONSTRUCCIÓN REMOZAMIENTO IGLESIA SAN DIONISIO"/>
    <s v="10 - FONDO GENERAL"/>
    <n v="14281"/>
    <s v="11 - LA ALTAGRACIA"/>
    <n v="0"/>
    <n v="5814561"/>
    <n v="5814561"/>
    <n v="5814561"/>
  </r>
  <r>
    <s v="2023"/>
    <x v="0"/>
    <x v="0"/>
    <x v="1"/>
    <x v="8"/>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0"/>
    <n v="11066905.84"/>
    <n v="11066906"/>
    <n v="11066905.84"/>
  </r>
  <r>
    <s v="2023"/>
    <x v="0"/>
    <x v="0"/>
    <x v="1"/>
    <x v="8"/>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0"/>
    <n v="0"/>
    <n v="732305.73000000045"/>
    <n v="0"/>
  </r>
  <r>
    <s v="2023"/>
    <x v="0"/>
    <x v="0"/>
    <x v="1"/>
    <x v="8"/>
    <s v="2 - Poder Ejecutivo"/>
    <s v="0223 - MINISTERIO DE LA VIVIENDA, HABITAT Y EDIFICACIONES (MIVHED)"/>
    <s v="0001 - MINISTERIO DE LA VIVIENDA, HABITAT Y EDIFICACIONES (MIVHED)"/>
    <s v="4 - SERVICIOS SOCIALES"/>
    <s v="4.4 - Educación"/>
    <s v="4.4.04 - Educación superior"/>
    <s v="2.6 - BIENES MUEBLES, INMUEBLES E INTANGIBLES"/>
    <s v="2.6.3 - EQUIPO E INSTRUMENTAL, CIENTÍFICO Y LABORATORIO"/>
    <s v="S"/>
    <s v="38 - CONSTRUCCIÓN EXTENSION UASD HATO MAYOR"/>
    <s v="10 - FONDO GENERAL"/>
    <n v="14278"/>
    <s v="30 - HATO MAYOR"/>
    <n v="0"/>
    <n v="0"/>
    <n v="336214"/>
    <n v="0"/>
  </r>
  <r>
    <s v="2023"/>
    <x v="0"/>
    <x v="0"/>
    <x v="1"/>
    <x v="8"/>
    <s v="2 - Poder Ejecutivo"/>
    <s v="0223 - MINISTERIO DE LA VIVIENDA, HABITAT Y EDIFICACIONES (MIVHED)"/>
    <s v="0001 - MINISTERIO DE LA VIVIENDA, HABITAT Y EDIFICACIONES (MIVHED)"/>
    <s v="4 - SERVICIOS SOCIALES"/>
    <s v="4.4 - Educación"/>
    <s v="4.4.04 - Educación superior"/>
    <s v="2.6 - BIENES MUEBLES, INMUEBLES E INTANGIBLES"/>
    <s v="2.6.8 - BIENES INTANGIBLES"/>
    <s v="S"/>
    <s v="38 - CONSTRUCCIÓN EXTENSION UASD HATO MAYOR"/>
    <s v="10 - FONDO GENERAL"/>
    <n v="14278"/>
    <s v="30 - HATO MAYOR"/>
    <n v="15328962"/>
    <n v="0"/>
    <n v="0"/>
    <n v="0"/>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23000000"/>
    <n v="189791280.21000001"/>
    <n v="196425270"/>
    <n v="189791280.21000001"/>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203525421"/>
    <n v="0"/>
    <n v="0"/>
    <n v="0"/>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146079384"/>
    <n v="195273964.54000002"/>
    <n v="235273965"/>
    <n v="195273964.53999999"/>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15328962"/>
    <n v="0"/>
    <n v="0"/>
    <n v="0"/>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175451490"/>
    <n v="533986070.12"/>
    <n v="620110865"/>
    <n v="533986070.12"/>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28747526"/>
    <n v="0"/>
    <n v="0"/>
    <n v="0"/>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148903099"/>
    <n v="138044561.19"/>
    <n v="138044562"/>
    <n v="138044561.19"/>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19161538"/>
    <n v="0"/>
    <n v="0"/>
    <n v="0"/>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123908186"/>
    <n v="92404892"/>
    <n v="92404892"/>
    <n v="92404892"/>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19161539"/>
    <n v="0"/>
    <n v="0"/>
    <n v="0"/>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177795531"/>
    <n v="386392097.28999996"/>
    <n v="446753536"/>
    <n v="386392097.28999996"/>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8747527"/>
    <n v="0"/>
    <n v="0"/>
    <n v="0"/>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0"/>
    <n v="2337996.3100000005"/>
    <n v="2337997.8099999996"/>
    <n v="2337996.31"/>
  </r>
  <r>
    <s v="2023"/>
    <x v="0"/>
    <x v="0"/>
    <x v="1"/>
    <x v="8"/>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0"/>
    <n v="6577475"/>
    <n v="6577475"/>
    <n v="6577475"/>
  </r>
  <r>
    <s v="2023"/>
    <x v="0"/>
    <x v="0"/>
    <x v="1"/>
    <x v="8"/>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4662304"/>
    <n v="4157055.5999999996"/>
    <n v="4157056"/>
    <n v="4157055.5999999996"/>
  </r>
  <r>
    <s v="2023"/>
    <x v="0"/>
    <x v="0"/>
    <x v="1"/>
    <x v="8"/>
    <s v="2 - Poder Ejecutivo"/>
    <s v="0223 - MINISTERIO DE LA VIVIENDA, HABITAT Y EDIFICACIONES (MIVHED)"/>
    <s v="0001 - MINISTERIO DE LA VIVIENDA, HABITAT Y EDIFICACIONES (MIVHED)"/>
    <s v="4 - SERVICIOS SOCIALES"/>
    <s v="4.4 - Educación"/>
    <s v="4.4.06 - Educación técnica"/>
    <s v="2.7 - OBRAS"/>
    <s v="2.7.1 - OBRAS EN EDIFICACIONES"/>
    <s v="S"/>
    <s v="26 - REHABILITACIÓN CENTRO TECNOLOGICO COMUNITARIO LOS LLANOS, PROVINCIA SAN PEDRO DE MACORIS"/>
    <s v="10 - FONDO GENERAL"/>
    <n v="14739"/>
    <s v="23 - SAN PEDRO DE MACORIS"/>
    <n v="0"/>
    <n v="2878139.92"/>
    <n v="2878141.04"/>
    <n v="2878139.92"/>
  </r>
  <r>
    <s v="2023"/>
    <x v="0"/>
    <x v="0"/>
    <x v="1"/>
    <x v="8"/>
    <s v="2 - Poder Ejecutivo"/>
    <s v="0223 - MINISTERIO DE LA VIVIENDA, HABITAT Y EDIFICACIONES (MIVHED)"/>
    <s v="0001 - MINISTERIO DE LA VIVIENDA, HABITAT Y EDIFICACIONES (MIVHED)"/>
    <s v="4 - SERVICIOS SOCIALES"/>
    <s v="4.4 - Educación"/>
    <s v="4.4.06 - Educación técnica"/>
    <s v="2.7 - OBRAS"/>
    <s v="2.7.1 - OBRAS EN EDIFICACIONES"/>
    <s v="S"/>
    <s v="29 - REHABILITACIÓN CENTRO TECNOLOGICO COMUNITARIO DE SAN RAFAEL DEL YUMA, PROVINCIA LA ALTAGRACIA"/>
    <s v="10 - FONDO GENERAL"/>
    <n v="14740"/>
    <s v="11 - LA ALTAGRACIA"/>
    <n v="0"/>
    <n v="4315290.91"/>
    <n v="7080943"/>
    <n v="1668629.06"/>
  </r>
  <r>
    <s v="2023"/>
    <x v="0"/>
    <x v="0"/>
    <x v="1"/>
    <x v="8"/>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0"/>
    <n v="2714175.2800000003"/>
    <n v="2714176"/>
    <n v="2714175.2800000003"/>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en blanco)"/>
    <s v="99 - MULTIPROVINCIAL"/>
    <n v="500000"/>
    <n v="44805"/>
    <n v="500000"/>
    <n v="44805"/>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en blanco)"/>
    <s v="99 - MULTIPROVINCIAL"/>
    <n v="1000000"/>
    <n v="4418530.37"/>
    <n v="4725000"/>
    <n v="4418530.37"/>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en blanco)"/>
    <s v="99 - MULTIPROVINCIAL"/>
    <n v="470830"/>
    <n v="55283.1"/>
    <n v="125000"/>
    <n v="55283.1"/>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en blanco)"/>
    <s v="99 - MULTIPROVINCIAL"/>
    <n v="10000"/>
    <n v="0"/>
    <n v="5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en blanco)"/>
    <s v="99 - MULTIPROVINCIAL"/>
    <n v="1500000"/>
    <n v="2820840.7600000002"/>
    <n v="2000000"/>
    <n v="2820840.7600000002"/>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en blanco)"/>
    <s v="99 - MULTIPROVINCIAL"/>
    <n v="1000000"/>
    <n v="0"/>
    <n v="40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en blanco)"/>
    <s v="99 - MULTIPROVINCIAL"/>
    <n v="0"/>
    <n v="3025334.9"/>
    <n v="13022823"/>
    <n v="2062722.4900000002"/>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en blanco)"/>
    <s v="99 - MULTIPROVINCIAL"/>
    <n v="900000"/>
    <n v="1484646.24"/>
    <n v="900000"/>
    <n v="614526.04"/>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en blanco)"/>
    <s v="99 - MULTIPROVINCIAL"/>
    <n v="100000"/>
    <n v="224200"/>
    <n v="245000"/>
    <n v="22420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en blanco)"/>
    <s v="99 - MULTIPROVINCIAL"/>
    <n v="50000"/>
    <n v="0"/>
    <n v="5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en blanco)"/>
    <s v="99 - MULTIPROVINCIAL"/>
    <n v="200000"/>
    <n v="0"/>
    <n v="225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en blanco)"/>
    <s v="99 - MULTIPROVINCIAL"/>
    <n v="50000"/>
    <n v="0"/>
    <n v="1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en blanco)"/>
    <s v="99 - MULTIPROVINCIAL"/>
    <n v="1500000"/>
    <n v="71468.600000000006"/>
    <n v="33065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en blanco)"/>
    <s v="99 - MULTIPROVINCIAL"/>
    <n v="1000000"/>
    <n v="0"/>
    <n v="350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en blanco)"/>
    <s v="99 - MULTIPROVINCIAL"/>
    <n v="200000"/>
    <n v="0"/>
    <n v="1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en blanco)"/>
    <s v="99 - MULTIPROVINCIAL"/>
    <n v="272700"/>
    <n v="0"/>
    <n v="1227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en blanco)"/>
    <s v="99 - MULTIPROVINCIAL"/>
    <n v="0"/>
    <n v="27022"/>
    <n v="6757000"/>
    <n v="27022"/>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en blanco)"/>
    <s v="99 - MULTIPROVINCIAL"/>
    <n v="1500000"/>
    <n v="10950.4"/>
    <n v="827500"/>
    <n v="10950.4"/>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en blanco)"/>
    <s v="99 - MULTIPROVINCIAL"/>
    <n v="10000"/>
    <n v="0"/>
    <n v="5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en blanco)"/>
    <s v="99 - MULTIPROVINCIAL"/>
    <n v="50000"/>
    <n v="0"/>
    <n v="5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en blanco)"/>
    <s v="99 - MULTIPROVINCIAL"/>
    <n v="300000"/>
    <n v="0"/>
    <n v="5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2000000"/>
    <n v="46200000"/>
    <n v="50010000"/>
    <n v="4620000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0"/>
    <n v="1180000"/>
    <n v="1180000"/>
    <n v="118000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100000"/>
    <n v="0"/>
    <n v="1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100000"/>
    <n v="0"/>
    <n v="1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2200000"/>
    <n v="0"/>
    <n v="5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0"/>
    <n v="0"/>
    <n v="343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200000"/>
    <n v="0"/>
    <n v="5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10000"/>
    <n v="0"/>
    <n v="1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300000"/>
    <n v="328394"/>
    <n v="350000"/>
    <n v="328394"/>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0"/>
    <n v="390698"/>
    <n v="400000"/>
    <n v="390698"/>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500000"/>
    <n v="0"/>
    <n v="17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50000"/>
    <n v="0"/>
    <n v="54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50000"/>
    <n v="96430.67"/>
    <n v="166000"/>
    <n v="96430.67"/>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5000"/>
    <n v="0"/>
    <n v="5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200000"/>
    <n v="957157"/>
    <n v="917232"/>
    <n v="77290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400000"/>
    <n v="0"/>
    <n v="1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1500000"/>
    <n v="0"/>
    <n v="10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0"/>
    <n v="91393.36"/>
    <n v="100000"/>
    <n v="91393.36"/>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1500000"/>
    <n v="274354.39"/>
    <n v="300000"/>
    <n v="274354.39"/>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1000000"/>
    <n v="3060684"/>
    <n v="3600000"/>
    <n v="3060684"/>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200000"/>
    <n v="0"/>
    <n v="5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100000"/>
    <n v="46409.4"/>
    <n v="105000"/>
    <n v="40887"/>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en blanco)"/>
    <s v="99 - MULTIPROVINCIAL"/>
    <n v="10000"/>
    <n v="0"/>
    <n v="209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en blanco)"/>
    <s v="99 - MULTIPROVINCIAL"/>
    <n v="100000"/>
    <n v="131806"/>
    <n v="295000"/>
    <n v="131806"/>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en blanco)"/>
    <s v="99 - MULTIPROVINCIAL"/>
    <n v="100000"/>
    <n v="0"/>
    <n v="50000"/>
    <n v="0"/>
  </r>
  <r>
    <s v="2023"/>
    <x v="0"/>
    <x v="0"/>
    <x v="1"/>
    <x v="8"/>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en blanco)"/>
    <s v="99 - MULTIPROVINCIAL"/>
    <n v="400000"/>
    <n v="0"/>
    <n v="50000"/>
    <n v="0"/>
  </r>
  <r>
    <s v="2023"/>
    <x v="0"/>
    <x v="0"/>
    <x v="1"/>
    <x v="8"/>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en blanco)"/>
    <s v="99 - MULTIPROVINCIAL"/>
    <n v="1699872"/>
    <n v="733320.55"/>
    <n v="725000"/>
    <n v="0"/>
  </r>
  <r>
    <s v="2023"/>
    <x v="0"/>
    <x v="0"/>
    <x v="1"/>
    <x v="8"/>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en blanco)"/>
    <s v="99 - MULTIPROVINCIAL"/>
    <n v="1000000"/>
    <n v="0"/>
    <n v="12676851"/>
    <n v="0"/>
  </r>
  <r>
    <s v="2023"/>
    <x v="0"/>
    <x v="0"/>
    <x v="1"/>
    <x v="8"/>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50 - CRÉDITO INTERNO"/>
    <s v="(en blanco)"/>
    <s v="99 - MULTIPROVINCIAL"/>
    <n v="0"/>
    <n v="210603264.88"/>
    <n v="238455539"/>
    <n v="208218444.41000006"/>
  </r>
  <r>
    <s v="2023"/>
    <x v="0"/>
    <x v="0"/>
    <x v="1"/>
    <x v="8"/>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en blanco)"/>
    <s v="99 - MULTIPROVINCIAL"/>
    <n v="11123054"/>
    <n v="10417025.800000001"/>
    <n v="11123054"/>
    <n v="10417025.800000001"/>
  </r>
  <r>
    <s v="2023"/>
    <x v="0"/>
    <x v="0"/>
    <x v="1"/>
    <x v="8"/>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en blanco)"/>
    <s v="99 - MULTIPROVINCIAL"/>
    <n v="36777025"/>
    <n v="33210517.400000002"/>
    <n v="36777025"/>
    <n v="33210517.400000002"/>
  </r>
  <r>
    <s v="2023"/>
    <x v="0"/>
    <x v="0"/>
    <x v="1"/>
    <x v="8"/>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en blanco)"/>
    <s v="99 - MULTIPROVINCIAL"/>
    <n v="11987050"/>
    <n v="10984234.529999999"/>
    <n v="11987050"/>
    <n v="10984234.529999999"/>
  </r>
  <r>
    <s v="2023"/>
    <x v="0"/>
    <x v="0"/>
    <x v="1"/>
    <x v="8"/>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924321"/>
    <n v="795943.57000000007"/>
    <n v="924321"/>
    <n v="795943.57000000007"/>
  </r>
  <r>
    <s v="2023"/>
    <x v="0"/>
    <x v="0"/>
    <x v="1"/>
    <x v="8"/>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754824"/>
    <n v="754824"/>
    <n v="754824"/>
    <n v="754824"/>
  </r>
  <r>
    <s v="2023"/>
    <x v="0"/>
    <x v="0"/>
    <x v="1"/>
    <x v="8"/>
    <s v="3 - Poder Judicial"/>
    <s v="0301 - PODER JUDICIAL"/>
    <s v="0001 - CONSEJO DEL PODER JUDICIAL"/>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5593540"/>
    <n v="5593540"/>
    <n v="5593540"/>
    <n v="5593540"/>
  </r>
  <r>
    <s v="2023"/>
    <x v="0"/>
    <x v="0"/>
    <x v="1"/>
    <x v="8"/>
    <s v="3 - Poder Judicial"/>
    <s v="0301 - PODER JUDICIAL"/>
    <s v="0001 - CONSEJO DEL PODER JUDICIAL"/>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4869761"/>
    <n v="4706736"/>
    <n v="4869761"/>
    <n v="4706736"/>
  </r>
  <r>
    <s v="2023"/>
    <x v="0"/>
    <x v="0"/>
    <x v="1"/>
    <x v="8"/>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6034217"/>
    <n v="5361446.6000000006"/>
    <n v="6034217"/>
    <n v="5361446.6000000006"/>
  </r>
  <r>
    <s v="2023"/>
    <x v="0"/>
    <x v="0"/>
    <x v="1"/>
    <x v="8"/>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745760"/>
    <n v="632924.32999999996"/>
    <n v="745760"/>
    <n v="632924.32999999996"/>
  </r>
  <r>
    <s v="2023"/>
    <x v="0"/>
    <x v="0"/>
    <x v="1"/>
    <x v="8"/>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7087998"/>
    <n v="6707861.3700000001"/>
    <n v="7087998"/>
    <n v="6707861.3700000001"/>
  </r>
  <r>
    <s v="2023"/>
    <x v="0"/>
    <x v="0"/>
    <x v="1"/>
    <x v="8"/>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en blanco)"/>
    <s v="99 - MULTIPROVINCIAL"/>
    <n v="321472"/>
    <n v="321472"/>
    <n v="321472"/>
    <n v="321472"/>
  </r>
  <r>
    <s v="2023"/>
    <x v="0"/>
    <x v="0"/>
    <x v="1"/>
    <x v="8"/>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en blanco)"/>
    <s v="99 - MULTIPROVINCIAL"/>
    <n v="20000000"/>
    <n v="18328790"/>
    <n v="20000000"/>
    <n v="18328790"/>
  </r>
  <r>
    <s v="2023"/>
    <x v="0"/>
    <x v="0"/>
    <x v="1"/>
    <x v="8"/>
    <s v="3 - Poder Judicial"/>
    <s v="0301 - PODER JUDICIAL"/>
    <s v="0001 - CONSEJO DEL PODER JUDICIAL"/>
    <s v="1 - SERVICIOS  GENERALES"/>
    <s v="1.4 - Justicia, orden público y seguridad"/>
    <s v="1.4.03 - Administración y servicios de justicia"/>
    <s v="2.7 - OBRAS"/>
    <s v="2.7.1 - OBRAS EN EDIFICACIONES"/>
    <s v="N"/>
    <s v="00 - N/A"/>
    <s v="10 - FONDO GENERAL"/>
    <s v="(en blanco)"/>
    <s v="99 - MULTIPROVINCIAL"/>
    <n v="32136274"/>
    <n v="31642854.379999999"/>
    <n v="32136274"/>
    <n v="31642854.379999999"/>
  </r>
  <r>
    <s v="2023"/>
    <x v="0"/>
    <x v="0"/>
    <x v="1"/>
    <x v="8"/>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en blanco)"/>
    <s v="99 - MULTIPROVINCIAL"/>
    <n v="11000000"/>
    <n v="1285090126"/>
    <n v="1286000000"/>
    <n v="1285090126"/>
  </r>
  <r>
    <s v="2023"/>
    <x v="0"/>
    <x v="0"/>
    <x v="1"/>
    <x v="8"/>
    <s v="4 - Junta Central Electoral"/>
    <s v="0401 - JUNTA CENTRAL ELECTORAL"/>
    <s v="0001 - JUNTA CENTRAL ELECTORAL"/>
    <s v="1 - SERVICIOS  GENERALES"/>
    <s v="1.1 - Administración general"/>
    <s v="1.1.04 - Órganos electorales y promoción de la participación ciudadana"/>
    <s v="2.6 - BIENES MUEBLES, INMUEBLES E INTANGIBLES"/>
    <s v="2.6.4 - VEHÍCULOS Y EQUIPO DE TRANSPORTE, TRACCIÓN Y ELEVACIÓN"/>
    <s v="N"/>
    <s v="00 - N/A"/>
    <s v="10 - FONDO GENERAL"/>
    <s v="(en blanco)"/>
    <s v="99 - MULTIPROVINCIAL"/>
    <n v="128000000"/>
    <n v="117100950"/>
    <n v="128000000"/>
    <n v="117100950"/>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2593652"/>
    <n v="12593652"/>
    <n v="12593652"/>
    <n v="12593652"/>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1512958"/>
    <n v="41512958"/>
    <n v="41512958"/>
    <n v="41512958"/>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8900"/>
    <n v="258900"/>
    <n v="258900"/>
    <n v="258900"/>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87253"/>
    <n v="287253"/>
    <n v="287253"/>
    <n v="287253"/>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640"/>
    <n v="2640"/>
    <n v="2640"/>
    <n v="2640"/>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962400"/>
    <n v="962400"/>
    <n v="962400"/>
    <n v="962400"/>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420753"/>
    <n v="1420753"/>
    <n v="1420753"/>
    <n v="1420753"/>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212065"/>
    <n v="2212065"/>
    <n v="2212065"/>
    <n v="2212065"/>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6420000"/>
    <n v="6420000"/>
    <n v="6420000"/>
    <n v="6420000"/>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130000"/>
    <n v="2130000"/>
    <n v="2130000"/>
    <n v="2130000"/>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13600"/>
    <n v="813600"/>
    <n v="813600"/>
    <n v="813600"/>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30038"/>
    <n v="1130038.01"/>
    <n v="1130038.01"/>
    <n v="1130038.01"/>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52500"/>
    <n v="1052500"/>
    <n v="1052500"/>
    <n v="1052500"/>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962297"/>
    <n v="710297"/>
    <n v="962297"/>
    <n v="710297"/>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46900"/>
    <n v="1146900"/>
    <n v="1146900"/>
    <n v="1146900"/>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357942"/>
    <n v="2357941.4"/>
    <n v="2357942"/>
    <n v="2357941.4"/>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36295823"/>
    <n v="32044468"/>
    <n v="36295823"/>
    <n v="32044468"/>
  </r>
  <r>
    <s v="2023"/>
    <x v="0"/>
    <x v="0"/>
    <x v="1"/>
    <x v="8"/>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90878"/>
    <n v="4442233"/>
    <n v="4442233"/>
    <n v="4442233"/>
  </r>
  <r>
    <s v="2023"/>
    <x v="0"/>
    <x v="0"/>
    <x v="1"/>
    <x v="8"/>
    <s v="6 - Tribunal Constitucional"/>
    <s v="0403 - TRIBUNAL CONSTITUCIONAL"/>
    <s v="0001 - TRIBUNAL CONSTITUCIONAL"/>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3283250"/>
    <n v="12476566.5"/>
    <n v="3283250"/>
    <n v="12476566.5"/>
  </r>
  <r>
    <s v="2023"/>
    <x v="0"/>
    <x v="0"/>
    <x v="1"/>
    <x v="8"/>
    <s v="6 - Tribunal Constitucional"/>
    <s v="0403 - TRIBUNAL CONSTITUCIONAL"/>
    <s v="0001 - TRIBUNAL CONSTITUCIONAL"/>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6603127"/>
    <n v="2990528"/>
    <n v="10215726"/>
    <n v="2990528"/>
  </r>
  <r>
    <s v="2023"/>
    <x v="0"/>
    <x v="0"/>
    <x v="1"/>
    <x v="8"/>
    <s v="6 - Tribunal Constitucional"/>
    <s v="0403 - TRIBUNAL CONSTITUCIONAL"/>
    <s v="0001 - TRIBUNAL CONSTITUCIONAL"/>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22762584"/>
    <n v="10678799.5"/>
    <n v="24172704"/>
    <n v="10678799.5"/>
  </r>
  <r>
    <s v="2023"/>
    <x v="0"/>
    <x v="0"/>
    <x v="1"/>
    <x v="8"/>
    <s v="6 - Tribunal Constitucional"/>
    <s v="0403 - TRIBUNAL CONSTITUCIONAL"/>
    <s v="0001 - TRIBUNAL CONSTITUCIONAL"/>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1606641"/>
    <n v="1706106"/>
    <n v="1905036"/>
    <n v="1706106"/>
  </r>
  <r>
    <s v="2023"/>
    <x v="0"/>
    <x v="0"/>
    <x v="1"/>
    <x v="8"/>
    <s v="6 - Tribunal Constitucional"/>
    <s v="0403 - TRIBUNAL CONSTITUCIONAL"/>
    <s v="0001 - TRIBUNAL CONSTITUCIONAL"/>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13310582"/>
    <n v="25843060.560000002"/>
    <n v="17182784.5"/>
    <n v="25843060.560000002"/>
  </r>
  <r>
    <s v="2023"/>
    <x v="0"/>
    <x v="0"/>
    <x v="1"/>
    <x v="8"/>
    <s v="6 - Tribunal Constitucional"/>
    <s v="0403 - TRIBUNAL CONSTITUCIONAL"/>
    <s v="0001 - TRIBUNAL CONSTITUCIONAL"/>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en blanco)"/>
    <s v="99 - MULTIPROVINCIAL"/>
    <n v="1269038"/>
    <n v="1269038"/>
    <n v="1269038"/>
    <n v="1269038"/>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en blanco)"/>
    <s v="99 - MULTIPROVINCIAL"/>
    <n v="700000"/>
    <n v="274714.57"/>
    <n v="1390400"/>
    <n v="274714.57"/>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en blanco)"/>
    <s v="99 - MULTIPROVINCIAL"/>
    <n v="1300000"/>
    <n v="1451508.54"/>
    <n v="2389153.54"/>
    <n v="1451508.54"/>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en blanco)"/>
    <s v="99 - MULTIPROVINCIAL"/>
    <n v="400000"/>
    <n v="62992.6"/>
    <n v="750000"/>
    <n v="62992.6"/>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en blanco)"/>
    <s v="99 - MULTIPROVINCIAL"/>
    <n v="100000"/>
    <n v="0"/>
    <n v="100000"/>
    <n v="0"/>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200000"/>
    <n v="201183.81"/>
    <n v="414750.9"/>
    <n v="201183.81"/>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200000"/>
    <n v="930115"/>
    <n v="1034435"/>
    <n v="930115"/>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0"/>
    <n v="61649.1"/>
    <n v="61649.1"/>
    <n v="61649.1"/>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6000000"/>
    <n v="0"/>
    <n v="4895000"/>
    <n v="0"/>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0"/>
    <n v="23600"/>
    <n v="23600"/>
    <n v="23600"/>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00000"/>
    <n v="0"/>
    <n v="100000"/>
    <n v="0"/>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00000"/>
    <n v="4600.01"/>
    <n v="100000"/>
    <n v="4600.01"/>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00000"/>
    <n v="89958.36"/>
    <n v="96980.1"/>
    <n v="89958.36"/>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50000"/>
    <n v="2714"/>
    <n v="50000"/>
    <n v="2714"/>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0"/>
    <n v="4435"/>
    <n v="4435"/>
    <n v="4435"/>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en blanco)"/>
    <s v="99 - MULTIPROVINCIAL"/>
    <n v="50000"/>
    <n v="0"/>
    <n v="50000"/>
    <n v="0"/>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en blanco)"/>
    <s v="99 - MULTIPROVINCIAL"/>
    <n v="50000"/>
    <n v="94282"/>
    <n v="94282"/>
    <n v="94282"/>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8 - BIENES INTANGIBLES"/>
    <s v="N"/>
    <s v="00 - N/A"/>
    <s v="10 - FONDO GENERAL"/>
    <s v="(en blanco)"/>
    <s v="99 - MULTIPROVINCIAL"/>
    <n v="50000"/>
    <n v="0"/>
    <n v="255524.91999999993"/>
    <n v="0"/>
  </r>
  <r>
    <s v="2023"/>
    <x v="0"/>
    <x v="0"/>
    <x v="1"/>
    <x v="8"/>
    <s v="7 - Defensor del Pueblo"/>
    <s v="0404 - DEFENSOR DEL PUEBLO"/>
    <s v="0001 - DEFENSOR DEL PUEBLO"/>
    <s v="1 - SERVICIOS  GENERALES"/>
    <s v="1.4 - Justicia, orden público y seguridad"/>
    <s v="1.4.03 - Administración y servicios de justicia"/>
    <s v="2.6 - BIENES MUEBLES, INMUEBLES E INTANGIBLES"/>
    <s v="2.6.8 - BIENES INTANGIBLES"/>
    <s v="N"/>
    <s v="00 - N/A"/>
    <s v="10 - FONDO GENERAL"/>
    <s v="(en blanco)"/>
    <s v="99 - MULTIPROVINCIAL"/>
    <n v="50000"/>
    <n v="0"/>
    <n v="50000"/>
    <n v="0"/>
  </r>
  <r>
    <s v="2023"/>
    <x v="0"/>
    <x v="0"/>
    <x v="1"/>
    <x v="8"/>
    <s v="7 - Defensor del Pueblo"/>
    <s v="0404 - DEFENSOR DEL PUEBLO"/>
    <s v="0001 - DEFENSOR DEL PUEBLO"/>
    <s v="1 - SERVICIOS  GENERALES"/>
    <s v="1.4 - Justicia, orden público y seguridad"/>
    <s v="1.4.03 - Administración y servicios de justicia"/>
    <s v="2.7 - OBRAS"/>
    <s v="2.7.1 - OBRAS EN EDIFICACIONES"/>
    <s v="N"/>
    <s v="00 - N/A"/>
    <s v="10 - FONDO GENERAL"/>
    <s v="(en blanco)"/>
    <s v="99 - MULTIPROVINCIAL"/>
    <n v="0"/>
    <n v="869684.71000000008"/>
    <n v="869684.71000000008"/>
    <n v="869684.71000000008"/>
  </r>
  <r>
    <s v="2023"/>
    <x v="0"/>
    <x v="0"/>
    <x v="1"/>
    <x v="8"/>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0"/>
    <n v="68586289.269999996"/>
    <n v="68586289.269999996"/>
    <n v="68586289.269999996"/>
  </r>
  <r>
    <s v="2023"/>
    <x v="0"/>
    <x v="0"/>
    <x v="1"/>
    <x v="8"/>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0"/>
    <n v="4788802.2"/>
    <n v="4788802.2"/>
    <n v="4788802.2"/>
  </r>
  <r>
    <s v="2023"/>
    <x v="0"/>
    <x v="0"/>
    <x v="1"/>
    <x v="8"/>
    <s v="8 - Tribunal Superior Electoral (TSE)"/>
    <s v="0405 - TRIBUNAL SUPERIOR  ELECTORAL ( TSE)"/>
    <s v="0001 - TRIBUNAL SUPERIOR  ELECTORAL TSE"/>
    <s v="1 - SERVICIOS  GENERALES"/>
    <s v="1.1 - Administración general"/>
    <s v="1.1.04 - Órganos electorales y promoción de la participación ciudadana"/>
    <s v="2.6 - BIENES MUEBLES, INMUEBLES E INTANGIBLES"/>
    <s v="2.6.1 - MOBILIARIO Y EQUIPO"/>
    <s v="N"/>
    <s v="00 - N/A"/>
    <s v="10 - FONDO GENERAL"/>
    <s v="(en blanco)"/>
    <s v="99 - MULTIPROVINCIAL"/>
    <n v="1000000"/>
    <n v="1000000"/>
    <n v="1000000"/>
    <n v="1000000"/>
  </r>
  <r>
    <s v="2023"/>
    <x v="0"/>
    <x v="0"/>
    <x v="1"/>
    <x v="8"/>
    <s v="8 - Tribunal Superior Electoral (TSE)"/>
    <s v="0405 - TRIBUNAL SUPERIOR  ELECTORAL ( TSE)"/>
    <s v="0001 - TRIBUNAL SUPERIOR  ELECTORAL TSE"/>
    <s v="1 - SERVICIOS  GENERALES"/>
    <s v="1.1 - Administración general"/>
    <s v="1.1.04 - Órganos electorales y promoción de la participación ciudadana"/>
    <s v="2.6 - BIENES MUEBLES, INMUEBLES E INTANGIBLES"/>
    <s v="2.6.1 - MOBILIARIO Y EQUIPO"/>
    <s v="N"/>
    <s v="00 - N/A"/>
    <s v="10 - FONDO GENERAL"/>
    <s v="(en blanco)"/>
    <s v="99 - MULTIPROVINCIAL"/>
    <n v="7881669"/>
    <n v="9381669"/>
    <n v="9381669"/>
    <n v="9381669"/>
  </r>
  <r>
    <s v="2023"/>
    <x v="0"/>
    <x v="0"/>
    <x v="1"/>
    <x v="8"/>
    <s v="8 - Tribunal Superior Electoral (TSE)"/>
    <s v="0405 - TRIBUNAL SUPERIOR  ELECTORAL ( TSE)"/>
    <s v="0001 - TRIBUNAL SUPERIOR  ELECTORAL TSE"/>
    <s v="1 - SERVICIOS  GENERALES"/>
    <s v="1.1 - Administración general"/>
    <s v="1.1.04 - Órganos electorales y promoción de la participación ciudadana"/>
    <s v="2.6 - BIENES MUEBLES, INMUEBLES E INTANGIBLES"/>
    <s v="2.6.1 - MOBILIARIO Y EQUIPO"/>
    <s v="N"/>
    <s v="00 - N/A"/>
    <s v="10 - FONDO GENERAL"/>
    <s v="(en blanco)"/>
    <s v="99 - MULTIPROVINCIAL"/>
    <n v="500000"/>
    <n v="499999.99999999994"/>
    <n v="500000"/>
    <n v="499999.99999999994"/>
  </r>
  <r>
    <s v="2023"/>
    <x v="0"/>
    <x v="0"/>
    <x v="1"/>
    <x v="8"/>
    <s v="8 - Tribunal Superior Electoral (TSE)"/>
    <s v="0405 - TRIBUNAL SUPERIOR  ELECTORAL ( TSE)"/>
    <s v="0001 - TRIBUNAL SUPERIOR  ELECTORAL TSE"/>
    <s v="1 - SERVICIOS  GENERALES"/>
    <s v="1.1 - Administración general"/>
    <s v="1.1.04 - Órganos electorales y promoción de la participación ciudadana"/>
    <s v="2.6 - BIENES MUEBLES, INMUEBLES E INTANGIBLES"/>
    <s v="2.6.1 - MOBILIARIO Y EQUIPO"/>
    <s v="N"/>
    <s v="00 - N/A"/>
    <s v="10 - FONDO GENERAL"/>
    <s v="(en blanco)"/>
    <s v="99 - MULTIPROVINCIAL"/>
    <n v="500000"/>
    <n v="500000"/>
    <n v="500000"/>
    <n v="500000"/>
  </r>
  <r>
    <s v="2023"/>
    <x v="0"/>
    <x v="0"/>
    <x v="1"/>
    <x v="8"/>
    <s v="8 - Tribunal Superior Electoral (TSE)"/>
    <s v="0405 - TRIBUNAL SUPERIOR  ELECTORAL ( TSE)"/>
    <s v="0001 - TRIBUNAL SUPERIOR  ELECTORAL TSE"/>
    <s v="1 - SERVICIOS  GENERALES"/>
    <s v="1.1 - Administración general"/>
    <s v="1.1.04 - Órganos electorales y promoción de la participación ciudadana"/>
    <s v="2.6 - BIENES MUEBLES, INMUEBLES E INTANGIBLES"/>
    <s v="2.6.2 - MOBILIARIO Y EQUIPO DE AUDIO, AUDIOVISUAL, RECREATIVO Y EDUCACIONAL"/>
    <s v="N"/>
    <s v="00 - N/A"/>
    <s v="10 - FONDO GENERAL"/>
    <s v="(en blanco)"/>
    <s v="99 - MULTIPROVINCIAL"/>
    <n v="50000"/>
    <n v="937024.8"/>
    <n v="937024.8"/>
    <n v="937024.8"/>
  </r>
  <r>
    <s v="2023"/>
    <x v="0"/>
    <x v="0"/>
    <x v="1"/>
    <x v="8"/>
    <s v="8 - Tribunal Superior Electoral (TSE)"/>
    <s v="0405 - TRIBUNAL SUPERIOR  ELECTORAL ( TSE)"/>
    <s v="0001 - TRIBUNAL SUPERIOR  ELECTORAL TSE"/>
    <s v="1 - SERVICIOS  GENERALES"/>
    <s v="1.1 - Administración general"/>
    <s v="1.1.04 - Órganos electorales y promoción de la participación ciudadana"/>
    <s v="2.6 - BIENES MUEBLES, INMUEBLES E INTANGIBLES"/>
    <s v="2.6.2 - MOBILIARIO Y EQUIPO DE AUDIO, AUDIOVISUAL, RECREATIVO Y EDUCACIONAL"/>
    <s v="N"/>
    <s v="00 - N/A"/>
    <s v="10 - FONDO GENERAL"/>
    <s v="(en blanco)"/>
    <s v="99 - MULTIPROVINCIAL"/>
    <n v="50000"/>
    <n v="50000"/>
    <n v="50000"/>
    <n v="50000"/>
  </r>
  <r>
    <s v="2023"/>
    <x v="0"/>
    <x v="0"/>
    <x v="1"/>
    <x v="8"/>
    <s v="8 - Tribunal Superior Electoral (TSE)"/>
    <s v="0405 - TRIBUNAL SUPERIOR  ELECTORAL ( TSE)"/>
    <s v="0001 - TRIBUNAL SUPERIOR  ELECTORAL TSE"/>
    <s v="1 - SERVICIOS  GENERALES"/>
    <s v="1.1 - Administración general"/>
    <s v="1.1.04 - Órganos electorales y promoción de la participación ciudadana"/>
    <s v="2.6 - BIENES MUEBLES, INMUEBLES E INTANGIBLES"/>
    <s v="2.6.4 - VEHÍCULOS Y EQUIPO DE TRANSPORTE, TRACCIÓN Y ELEVACIÓN"/>
    <s v="N"/>
    <s v="00 - N/A"/>
    <s v="10 - FONDO GENERAL"/>
    <s v="(en blanco)"/>
    <s v="99 - MULTIPROVINCIAL"/>
    <n v="10000000"/>
    <n v="10499999.99"/>
    <n v="10500000"/>
    <n v="10499999.99"/>
  </r>
  <r>
    <s v="2023"/>
    <x v="0"/>
    <x v="0"/>
    <x v="1"/>
    <x v="8"/>
    <s v="8 - Tribunal Superior Electoral (TSE)"/>
    <s v="0405 - TRIBUNAL SUPERIOR  ELECTORAL ( TSE)"/>
    <s v="0001 - TRIBUNAL SUPERIOR  ELECTORAL TSE"/>
    <s v="1 - SERVICIOS  GENERALES"/>
    <s v="1.1 - Administración general"/>
    <s v="1.1.04 - Órganos electorales y promoción de la participación ciudadana"/>
    <s v="2.6 - BIENES MUEBLES, INMUEBLES E INTANGIBLES"/>
    <s v="2.6.4 - VEHÍCULOS Y EQUIPO DE TRANSPORTE, TRACCIÓN Y ELEVACIÓN"/>
    <s v="N"/>
    <s v="00 - N/A"/>
    <s v="10 - FONDO GENERAL"/>
    <s v="(en blanco)"/>
    <s v="99 - MULTIPROVINCIAL"/>
    <n v="500000"/>
    <n v="500000.01"/>
    <n v="500000"/>
    <n v="500000.01"/>
  </r>
  <r>
    <s v="2023"/>
    <x v="0"/>
    <x v="0"/>
    <x v="1"/>
    <x v="8"/>
    <s v="8 - Tribunal Superior Electoral (TSE)"/>
    <s v="0405 - TRIBUNAL SUPERIOR  ELECTORAL ( TSE)"/>
    <s v="0001 - TRIBUNAL SUPERIOR  ELECTORAL TSE"/>
    <s v="1 - SERVICIOS  GENERALES"/>
    <s v="1.1 - Administración general"/>
    <s v="1.1.04 - Órganos electorales y promoción de la participación ciudadana"/>
    <s v="2.6 - BIENES MUEBLES, INMUEBLES E INTANGIBLES"/>
    <s v="2.6.5 - MAQUINARIA, OTROS EQUIPOS Y HERRAMIENTAS"/>
    <s v="N"/>
    <s v="00 - N/A"/>
    <s v="10 - FONDO GENERAL"/>
    <s v="(en blanco)"/>
    <s v="99 - MULTIPROVINCIAL"/>
    <n v="3000000"/>
    <n v="3416666.66"/>
    <n v="3416666.67"/>
    <n v="3416666.66"/>
  </r>
  <r>
    <s v="2023"/>
    <x v="0"/>
    <x v="0"/>
    <x v="1"/>
    <x v="8"/>
    <s v="8 - Tribunal Superior Electoral (TSE)"/>
    <s v="0405 - TRIBUNAL SUPERIOR  ELECTORAL ( TSE)"/>
    <s v="0001 - TRIBUNAL SUPERIOR  ELECTORAL TSE"/>
    <s v="1 - SERVICIOS  GENERALES"/>
    <s v="1.1 - Administración general"/>
    <s v="1.1.04 - Órganos electorales y promoción de la participación ciudadana"/>
    <s v="2.6 - BIENES MUEBLES, INMUEBLES E INTANGIBLES"/>
    <s v="2.6.5 - MAQUINARIA, OTROS EQUIPOS Y HERRAMIENTAS"/>
    <s v="N"/>
    <s v="00 - N/A"/>
    <s v="10 - FONDO GENERAL"/>
    <s v="(en blanco)"/>
    <s v="99 - MULTIPROVINCIAL"/>
    <n v="500000"/>
    <n v="499999.99999999994"/>
    <n v="500000"/>
    <n v="499999.99999999994"/>
  </r>
  <r>
    <s v="2023"/>
    <x v="0"/>
    <x v="0"/>
    <x v="1"/>
    <x v="8"/>
    <s v="8 - Tribunal Superior Electoral (TSE)"/>
    <s v="0405 - TRIBUNAL SUPERIOR  ELECTORAL ( TSE)"/>
    <s v="0001 - TRIBUNAL SUPERIOR  ELECTORAL TSE"/>
    <s v="1 - SERVICIOS  GENERALES"/>
    <s v="1.1 - Administración general"/>
    <s v="1.1.04 - Órganos electorales y promoción de la participación ciudadana"/>
    <s v="2.6 - BIENES MUEBLES, INMUEBLES E INTANGIBLES"/>
    <s v="2.6.8 - BIENES INTANGIBLES"/>
    <s v="N"/>
    <s v="00 - N/A"/>
    <s v="10 - FONDO GENERAL"/>
    <s v="(en blanco)"/>
    <s v="99 - MULTIPROVINCIAL"/>
    <n v="26780000"/>
    <n v="26780000"/>
    <n v="26780000"/>
    <n v="26780000"/>
  </r>
  <r>
    <s v="2023"/>
    <x v="0"/>
    <x v="0"/>
    <x v="1"/>
    <x v="8"/>
    <s v="8 - Tribunal Superior Electoral (TSE)"/>
    <s v="0405 - TRIBUNAL SUPERIOR  ELECTORAL ( TSE)"/>
    <s v="0001 - TRIBUNAL SUPERIOR  ELECTORAL TSE"/>
    <s v="1 - SERVICIOS  GENERALES"/>
    <s v="1.1 - Administración general"/>
    <s v="1.1.04 - Órganos electorales y promoción de la participación ciudadana"/>
    <s v="2.7 - OBRAS"/>
    <s v="2.7.1 - OBRAS EN EDIFICACIONES"/>
    <s v="N"/>
    <s v="00 - N/A"/>
    <s v="10 - FONDO GENERAL"/>
    <s v="(en blanco)"/>
    <s v="99 - MULTIPROVINCIAL"/>
    <n v="0"/>
    <n v="0"/>
    <n v="0"/>
    <n v="0"/>
  </r>
  <r>
    <s v="2023"/>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350000"/>
    <n v="0"/>
    <n v="350000"/>
    <n v="0"/>
  </r>
  <r>
    <s v="2023"/>
    <x v="0"/>
    <x v="0"/>
    <x v="1"/>
    <x v="9"/>
    <s v="2 - Poder Ejecutivo"/>
    <s v="0201 - PRESIDENCIA DE LA REPÚBLICA"/>
    <s v="0001 - GABINETE SOCIAL DE LA PRESIDENCIA"/>
    <s v="4 - SERVICIOS SOCIALES"/>
    <s v="4.5 - Protección social"/>
    <s v="4.5.09 - Juventud"/>
    <s v="2.6 - BIENES MUEBLES, INMUEBLES E INTANGIBLES"/>
    <s v="2.6.9 - EDIFICIOS, ESTRUCTURAS, TIERRAS, TERRENOS Y OBJETOS DE VALOR"/>
    <s v="N"/>
    <s v="00 - N/A"/>
    <s v="10 - FONDO GENERAL"/>
    <s v="(en blanco)"/>
    <s v="99 - MULTIPROVINCIAL"/>
    <n v="0"/>
    <n v="249999.99"/>
    <n v="250000"/>
    <n v="0"/>
  </r>
  <r>
    <s v="2023"/>
    <x v="0"/>
    <x v="0"/>
    <x v="1"/>
    <x v="9"/>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en blanco)"/>
    <s v="99 - MULTIPROVINCIAL"/>
    <n v="0"/>
    <n v="0"/>
    <n v="20000"/>
    <n v="0"/>
  </r>
  <r>
    <s v="2023"/>
    <x v="0"/>
    <x v="0"/>
    <x v="1"/>
    <x v="9"/>
    <s v="2 - Poder Ejecutivo"/>
    <s v="0201 - PRESIDENCIA DE LA REPÚBLICA"/>
    <s v="0004 - COMISION PRESIDENCIAL DE APOYO AL DESARROLLO BARRIAL"/>
    <s v="4 - SERVICIOS SOCIALES"/>
    <s v="4.5 - Protección social"/>
    <s v="4.5.10 - Asistencia social"/>
    <s v="2.6 - BIENES MUEBLES, INMUEBLES E INTANGIBLES"/>
    <s v="2.6.9 - EDIFICIOS, ESTRUCTURAS, TIERRAS, TERRENOS Y OBJETOS DE VALOR"/>
    <s v="N"/>
    <s v="00 - N/A"/>
    <s v="10 - FONDO GENERAL"/>
    <s v="(en blanco)"/>
    <s v="99 - MULTIPROVINCIAL"/>
    <n v="39900"/>
    <n v="0"/>
    <n v="39900"/>
    <n v="0"/>
  </r>
  <r>
    <s v="2023"/>
    <x v="0"/>
    <x v="0"/>
    <x v="1"/>
    <x v="9"/>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800000"/>
    <n v="0"/>
    <n v="0"/>
    <n v="0"/>
  </r>
  <r>
    <s v="2023"/>
    <x v="0"/>
    <x v="0"/>
    <x v="1"/>
    <x v="9"/>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0"/>
    <n v="28497"/>
    <n v="55420"/>
    <n v="28497"/>
  </r>
  <r>
    <s v="2023"/>
    <x v="0"/>
    <x v="0"/>
    <x v="1"/>
    <x v="9"/>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0"/>
    <n v="311378.40000000002"/>
    <n v="805000"/>
    <n v="311378.40000000002"/>
  </r>
  <r>
    <s v="2023"/>
    <x v="0"/>
    <x v="0"/>
    <x v="1"/>
    <x v="9"/>
    <s v="2 - Poder Ejecutivo"/>
    <s v="0201 - PRESIDENCIA DE LA REPÚBLICA"/>
    <s v="0015 - DIRECCIÓN GENERAL DE DESARROLLO DE LA COMUNIDAD"/>
    <s v="4 - SERVICIOS SOCIALES"/>
    <s v="4.5 - Protección social"/>
    <s v="4.5.10 - Asistencia social"/>
    <s v="2.6 - BIENES MUEBLES, INMUEBLES E INTANGIBLES"/>
    <s v="2.6.9 - EDIFICIOS, ESTRUCTURAS, TIERRAS, TERRENOS Y OBJETOS DE VALOR"/>
    <s v="N"/>
    <s v="00 - N/A"/>
    <s v="10 - FONDO GENERAL"/>
    <s v="(en blanco)"/>
    <s v="99 - MULTIPROVINCIAL"/>
    <n v="0"/>
    <n v="0"/>
    <n v="40000"/>
    <n v="0"/>
  </r>
  <r>
    <s v="2023"/>
    <x v="0"/>
    <x v="0"/>
    <x v="1"/>
    <x v="9"/>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en blanco)"/>
    <s v="99 - MULTIPROVINCIAL"/>
    <n v="28000"/>
    <n v="0"/>
    <n v="0"/>
    <n v="0"/>
  </r>
  <r>
    <s v="2023"/>
    <x v="0"/>
    <x v="0"/>
    <x v="1"/>
    <x v="9"/>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1000000"/>
    <n v="1002622.4"/>
    <n v="1003012"/>
    <n v="653012"/>
  </r>
  <r>
    <s v="2023"/>
    <x v="0"/>
    <x v="0"/>
    <x v="1"/>
    <x v="9"/>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20000"/>
    <n v="306422.40000000002"/>
    <n v="307000"/>
    <n v="306422.40000000002"/>
  </r>
  <r>
    <s v="2023"/>
    <x v="0"/>
    <x v="0"/>
    <x v="1"/>
    <x v="9"/>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500000"/>
    <n v="180955"/>
    <n v="350000"/>
    <n v="180955"/>
  </r>
  <r>
    <s v="2023"/>
    <x v="0"/>
    <x v="0"/>
    <x v="1"/>
    <x v="9"/>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n v="100000"/>
    <n v="0"/>
  </r>
  <r>
    <s v="2023"/>
    <x v="0"/>
    <x v="0"/>
    <x v="1"/>
    <x v="9"/>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n v="100000"/>
    <n v="0"/>
  </r>
  <r>
    <s v="2023"/>
    <x v="0"/>
    <x v="0"/>
    <x v="1"/>
    <x v="9"/>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en blanco)"/>
    <s v="99 - MULTIPROVINCIAL"/>
    <n v="232500"/>
    <n v="0"/>
    <n v="82500"/>
    <n v="0"/>
  </r>
  <r>
    <s v="2023"/>
    <x v="0"/>
    <x v="0"/>
    <x v="1"/>
    <x v="9"/>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4233840"/>
    <n v="4233840"/>
    <n v="70800"/>
  </r>
  <r>
    <s v="2023"/>
    <x v="0"/>
    <x v="0"/>
    <x v="1"/>
    <x v="9"/>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0"/>
    <n v="501500"/>
    <n v="0"/>
  </r>
  <r>
    <s v="2023"/>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0"/>
    <n v="382320"/>
    <n v="2000000"/>
    <n v="0"/>
  </r>
  <r>
    <s v="2023"/>
    <x v="0"/>
    <x v="0"/>
    <x v="1"/>
    <x v="9"/>
    <s v="2 - Poder Ejecutivo"/>
    <s v="0203 - MINISTERIO DE DEFENSA"/>
    <s v="0003 - FORMACION Y CAPACITACION TECNICO PROFESIONAL (IMESA)"/>
    <s v="4 - SERVICIOS SOCIALES"/>
    <s v="4.4 - Educación"/>
    <s v="4.4.08 - Enseñanza y capacitación para defensa y seguridad"/>
    <s v="2.6 - BIENES MUEBLES, INMUEBLES E INTANGIBLES"/>
    <s v="2.6.9 - EDIFICIOS, ESTRUCTURAS, TIERRAS, TERRENOS Y OBJETOS DE VALOR"/>
    <s v="N"/>
    <s v="00 - N/A"/>
    <s v="10 - FONDO GENERAL"/>
    <s v="(en blanco)"/>
    <s v="99 - MULTIPROVINCIAL"/>
    <n v="0"/>
    <n v="0"/>
    <n v="1784161"/>
    <n v="0"/>
  </r>
  <r>
    <s v="2023"/>
    <x v="0"/>
    <x v="0"/>
    <x v="1"/>
    <x v="9"/>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en blanco)"/>
    <s v="99 - MULTIPROVINCIAL"/>
    <n v="0"/>
    <n v="479294.76"/>
    <n v="483000"/>
    <n v="479294.76"/>
  </r>
  <r>
    <s v="2023"/>
    <x v="0"/>
    <x v="0"/>
    <x v="1"/>
    <x v="9"/>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en blanco)"/>
    <s v="99 - MULTIPROVINCIAL"/>
    <n v="0"/>
    <n v="347700"/>
    <n v="347700"/>
    <n v="347700"/>
  </r>
  <r>
    <s v="2023"/>
    <x v="0"/>
    <x v="0"/>
    <x v="1"/>
    <x v="9"/>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0"/>
    <n v="644280"/>
    <n v="700000"/>
    <n v="128856"/>
  </r>
  <r>
    <s v="2023"/>
    <x v="0"/>
    <x v="0"/>
    <x v="1"/>
    <x v="9"/>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0"/>
    <n v="123900"/>
    <n v="200000"/>
    <n v="123900"/>
  </r>
  <r>
    <s v="2023"/>
    <x v="0"/>
    <x v="0"/>
    <x v="1"/>
    <x v="9"/>
    <s v="2 - Poder Ejecutivo"/>
    <s v="0205 - MINISTERIO DE HACIENDA"/>
    <s v="0001 - MINISTERIO DE HACIEND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01 - DISTRITO NACIONAL"/>
    <n v="100000"/>
    <n v="0"/>
    <n v="100000"/>
    <n v="0"/>
  </r>
  <r>
    <s v="2023"/>
    <x v="0"/>
    <x v="0"/>
    <x v="1"/>
    <x v="9"/>
    <s v="2 - Poder Ejecutivo"/>
    <s v="0205 - MINISTERIO DE HACIENDA"/>
    <s v="0001 - MINISTERIO DE HACIEND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01 - DISTRITO NACIONAL"/>
    <n v="100000"/>
    <n v="0"/>
    <n v="100000"/>
    <n v="0"/>
  </r>
  <r>
    <s v="2023"/>
    <x v="0"/>
    <x v="0"/>
    <x v="1"/>
    <x v="9"/>
    <s v="2 - Poder Ejecutivo"/>
    <s v="0205 - MINISTERIO DE HACIENDA"/>
    <s v="0008 - TESORERIA NACION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01 - DISTRITO NACIONAL"/>
    <n v="0"/>
    <n v="0"/>
    <n v="0"/>
    <n v="0"/>
  </r>
  <r>
    <s v="2023"/>
    <x v="0"/>
    <x v="0"/>
    <x v="1"/>
    <x v="9"/>
    <s v="2 - Poder Ejecutivo"/>
    <s v="0205 - MINISTERIO DE HACIENDA"/>
    <s v="0008 - TESORERIA NACION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01 - DISTRITO NACIONAL"/>
    <n v="0"/>
    <n v="188988.79999999999"/>
    <n v="188988.79999999999"/>
    <n v="188988.79999999999"/>
  </r>
  <r>
    <s v="2023"/>
    <x v="0"/>
    <x v="0"/>
    <x v="1"/>
    <x v="9"/>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17500"/>
    <n v="0"/>
    <n v="17500"/>
    <n v="0"/>
  </r>
  <r>
    <s v="2023"/>
    <x v="0"/>
    <x v="0"/>
    <x v="1"/>
    <x v="9"/>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780000"/>
    <n v="0"/>
    <n v="0"/>
    <n v="0"/>
  </r>
  <r>
    <s v="2023"/>
    <x v="0"/>
    <x v="0"/>
    <x v="1"/>
    <x v="9"/>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1000000"/>
    <n v="0"/>
    <n v="0"/>
    <n v="0"/>
  </r>
  <r>
    <s v="2023"/>
    <x v="0"/>
    <x v="0"/>
    <x v="1"/>
    <x v="9"/>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0"/>
    <n v="0"/>
    <n v="0"/>
  </r>
  <r>
    <s v="2023"/>
    <x v="0"/>
    <x v="0"/>
    <x v="1"/>
    <x v="9"/>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0"/>
    <n v="20000"/>
    <n v="0"/>
  </r>
  <r>
    <s v="2023"/>
    <x v="0"/>
    <x v="0"/>
    <x v="1"/>
    <x v="9"/>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0"/>
    <n v="147500"/>
    <n v="148000"/>
    <n v="147500"/>
  </r>
  <r>
    <s v="2023"/>
    <x v="0"/>
    <x v="0"/>
    <x v="1"/>
    <x v="9"/>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0"/>
    <n v="634722"/>
    <n v="634900"/>
    <n v="634722"/>
  </r>
  <r>
    <s v="2023"/>
    <x v="0"/>
    <x v="0"/>
    <x v="1"/>
    <x v="9"/>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en blanco)"/>
    <s v="99 - MULTIPROVINCIAL"/>
    <n v="500000"/>
    <n v="0"/>
    <n v="0"/>
    <n v="0"/>
  </r>
  <r>
    <s v="2023"/>
    <x v="0"/>
    <x v="0"/>
    <x v="1"/>
    <x v="9"/>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300000"/>
    <n v="1190030"/>
    <n v="1300000"/>
    <n v="1190030"/>
  </r>
  <r>
    <s v="2023"/>
    <x v="0"/>
    <x v="0"/>
    <x v="1"/>
    <x v="9"/>
    <s v="2 - Poder Ejecutivo"/>
    <s v="0210 - MINISTERIO DE AGRICULTURA"/>
    <s v="0001 - MINISTERIO DE AGRICULTURA"/>
    <s v="4 - SERVICIOS SOCIALES"/>
    <s v="4.6 - Equidad de género"/>
    <s v="4.6.01 - Acciones focalizada en mujeres"/>
    <s v="2.6 - BIENES MUEBLES, INMUEBLES E INTANGIBLES"/>
    <s v="2.6.9 - EDIFICIOS, ESTRUCTURAS, TIERRAS, TERRENOS Y OBJETOS DE VALOR"/>
    <s v="N"/>
    <s v="00 - N/A"/>
    <s v="10 - FONDO GENERAL"/>
    <s v="(en blanco)"/>
    <s v="99 - MULTIPROVINCIAL"/>
    <n v="0"/>
    <n v="1151324.3500000001"/>
    <n v="1390000"/>
    <n v="1151324.3500000001"/>
  </r>
  <r>
    <s v="2023"/>
    <x v="0"/>
    <x v="0"/>
    <x v="1"/>
    <x v="9"/>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9 - EDIFICIOS, ESTRUCTURAS, TIERRAS, TERRENOS Y OBJETOS DE VALOR"/>
    <s v="N"/>
    <s v="00 - N/A"/>
    <s v="10 - FONDO GENERAL"/>
    <s v="(en blanco)"/>
    <s v="99 - MULTIPROVINCIAL"/>
    <n v="0"/>
    <n v="0"/>
    <n v="0"/>
    <n v="0"/>
  </r>
  <r>
    <s v="2023"/>
    <x v="0"/>
    <x v="0"/>
    <x v="1"/>
    <x v="9"/>
    <s v="2 - Poder Ejecutivo"/>
    <s v="0211 - MINISTERIO DE OBRAS PÚBLICAS Y COMUNICACIONES"/>
    <s v="0009 - OFICINA NACIONAL DE METEOROLOGÍA"/>
    <s v="2 - SERVICIOS ECONÓMICOS"/>
    <s v="2.7 - Comunicaciones"/>
    <s v="2.7.01 - Comunicaciones"/>
    <s v="2.6 - BIENES MUEBLES, INMUEBLES E INTANGIBLES"/>
    <s v="2.6.9 - EDIFICIOS, ESTRUCTURAS, TIERRAS, TERRENOS Y OBJETOS DE VALOR"/>
    <s v="N"/>
    <s v="00 - N/A"/>
    <s v="10 - FONDO GENERAL"/>
    <s v="(en blanco)"/>
    <s v="99 - MULTIPROVINCIAL"/>
    <n v="0"/>
    <n v="0"/>
    <n v="500"/>
    <n v="0"/>
  </r>
  <r>
    <s v="2023"/>
    <x v="0"/>
    <x v="0"/>
    <x v="1"/>
    <x v="9"/>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0"/>
    <n v="0"/>
    <n v="0"/>
    <n v="0"/>
  </r>
  <r>
    <s v="2023"/>
    <x v="0"/>
    <x v="0"/>
    <x v="1"/>
    <x v="9"/>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322000.05"/>
    <n v="378000"/>
    <n v="322000.05"/>
  </r>
  <r>
    <s v="2023"/>
    <x v="0"/>
    <x v="0"/>
    <x v="1"/>
    <x v="9"/>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en blanco)"/>
    <s v="99 - MULTIPROVINCIAL"/>
    <n v="0"/>
    <n v="1398112.38"/>
    <n v="1398113"/>
    <n v="279622.48"/>
  </r>
  <r>
    <s v="2023"/>
    <x v="0"/>
    <x v="0"/>
    <x v="1"/>
    <x v="10"/>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0"/>
    <n v="25500000"/>
    <n v="25500000"/>
    <n v="25500000"/>
  </r>
  <r>
    <s v="2023"/>
    <x v="0"/>
    <x v="0"/>
    <x v="1"/>
    <x v="10"/>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5000"/>
    <n v="0"/>
    <n v="25000"/>
    <n v="0"/>
  </r>
  <r>
    <s v="2023"/>
    <x v="0"/>
    <x v="0"/>
    <x v="1"/>
    <x v="10"/>
    <s v="2 - Poder Ejecutivo"/>
    <s v="0201 - PRESIDENCIA DE LA REPÚBLICA"/>
    <s v="0001 - GABINETE SOCIAL DE LA PRESIDENCIA"/>
    <s v="4 - SERVICIOS SOCIALES"/>
    <s v="4.5 - Protección social"/>
    <s v="4.5.09 - Juventud"/>
    <s v="2.6 - BIENES MUEBLES, INMUEBLES E INTANGIBLES"/>
    <s v="2.6.8 - BIENES INTANGIBLES"/>
    <s v="S"/>
    <s v="05 - CONSTRUCCIÓN CENTRO MODELO DE PRESTACIÓN DE SERVICIOS PARA MUJERES (CIUDAD MUJER)"/>
    <s v="10 - FONDO GENERAL"/>
    <n v="13856"/>
    <s v="32 - SANTO DOMINGO"/>
    <n v="316690"/>
    <n v="0"/>
    <n v="0"/>
    <n v="0"/>
  </r>
  <r>
    <s v="2023"/>
    <x v="0"/>
    <x v="0"/>
    <x v="1"/>
    <x v="10"/>
    <s v="2 - Poder Ejecutivo"/>
    <s v="0201 - PRESIDENCIA DE LA REPÚBLICA"/>
    <s v="0001 - GABINETE SOCIAL DE LA PRESIDENCIA"/>
    <s v="4 - SERVICIOS SOCIALES"/>
    <s v="4.5 - Protección social"/>
    <s v="4.5.09 - Juventud"/>
    <s v="2.6 - BIENES MUEBLES, INMUEBLES E INTANGIBLES"/>
    <s v="2.6.9 - EDIFICIOS, ESTRUCTURAS, TIERRAS, TERRENOS Y OBJETOS DE VALOR"/>
    <s v="S"/>
    <s v="05 - CONSTRUCCIÓN CENTRO MODELO DE PRESTACIÓN DE SERVICIOS PARA MUJERES (CIUDAD MUJER)"/>
    <s v="10 - FONDO GENERAL"/>
    <n v="13856"/>
    <s v="32 - SANTO DOMINGO"/>
    <n v="0"/>
    <n v="0"/>
    <n v="0"/>
    <n v="0"/>
  </r>
  <r>
    <s v="2023"/>
    <x v="0"/>
    <x v="0"/>
    <x v="1"/>
    <x v="10"/>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n v="0"/>
    <n v="0"/>
  </r>
  <r>
    <s v="2023"/>
    <x v="0"/>
    <x v="0"/>
    <x v="1"/>
    <x v="10"/>
    <s v="2 - Poder Ejecutivo"/>
    <s v="0201 - PRESIDENCIA DE LA REPÚBLICA"/>
    <s v="0005 - UNIDAD EJECUTORA PARA LA READECUACION DE BARRIOS  Y ENTORNOS (URBE)"/>
    <s v="2 - SERVICIOS ECONÓMICOS"/>
    <s v="2.6 - Transporte"/>
    <s v="2.6.04 - Transporte aéreo"/>
    <s v="2.6 - BIENES MUEBLES, INMUEBLES E INTANGIBLES"/>
    <s v="2.6.9 - EDIFICIOS, ESTRUCTURAS, TIERRAS, TERRENOS Y OBJETOS DE VALOR"/>
    <s v="S"/>
    <s v="02 - CONSTRUCCIÓN DE LA 2 LINEA DEL TELEFÉRICO DE SANTO DOMINGO, SANTO DOMINGO OESTE Y LOS ALCARRIZOS"/>
    <s v="10 - FONDO GENERAL"/>
    <n v="14118"/>
    <s v="32 - SANTO DOMINGO"/>
    <n v="100000000"/>
    <n v="4282293.57"/>
    <n v="25000000"/>
    <n v="4282293.57"/>
  </r>
  <r>
    <s v="2023"/>
    <x v="0"/>
    <x v="0"/>
    <x v="1"/>
    <x v="10"/>
    <s v="2 - Poder Ejecutivo"/>
    <s v="0201 - PRESIDENCIA DE LA REPÚBLICA"/>
    <s v="0005 - UNIDAD EJECUTORA PARA LA READECUACION DE BARRIOS  Y ENTORNOS (URBE)"/>
    <s v="2 - SERVICIOS ECONÓMICOS"/>
    <s v="2.6 - Transporte"/>
    <s v="2.6.04 - Transporte aéreo"/>
    <s v="2.6 - BIENES MUEBLES, INMUEBLES E INTANGIBLES"/>
    <s v="2.6.9 - EDIFICIOS, ESTRUCTURAS, TIERRAS, TERRENOS Y OBJETOS DE VALOR"/>
    <s v="S"/>
    <s v="02 - CONSTRUCCIÓN DE LA 2 LINEA DEL TELEFÉRICO DE SANTO DOMINGO, SANTO DOMINGO OESTE Y LOS ALCARRIZOS"/>
    <s v="10 - FONDO GENERAL"/>
    <n v="14118"/>
    <s v="32 - SANTO DOMINGO"/>
    <n v="200000000"/>
    <n v="17433685.240000002"/>
    <n v="0"/>
    <n v="17433685.240000002"/>
  </r>
  <r>
    <s v="2023"/>
    <x v="0"/>
    <x v="0"/>
    <x v="1"/>
    <x v="10"/>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en blanco)"/>
    <s v="99 - MULTIPROVINCIAL"/>
    <n v="100000"/>
    <n v="0"/>
    <n v="0"/>
    <n v="0"/>
  </r>
  <r>
    <s v="2023"/>
    <x v="0"/>
    <x v="0"/>
    <x v="1"/>
    <x v="10"/>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en blanco)"/>
    <s v="99 - MULTIPROVINCIAL"/>
    <n v="25600"/>
    <n v="0"/>
    <n v="0"/>
    <n v="0"/>
  </r>
  <r>
    <s v="2023"/>
    <x v="0"/>
    <x v="0"/>
    <x v="1"/>
    <x v="10"/>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0"/>
    <n v="193656108.02999997"/>
    <n v="207780000"/>
    <n v="193656108.02999997"/>
  </r>
  <r>
    <s v="2023"/>
    <x v="0"/>
    <x v="0"/>
    <x v="1"/>
    <x v="10"/>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10000000"/>
    <n v="1397166.4"/>
    <n v="10000000"/>
    <n v="1397166.4"/>
  </r>
  <r>
    <s v="2023"/>
    <x v="0"/>
    <x v="0"/>
    <x v="1"/>
    <x v="10"/>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8 - BIENES INTANGIBLES"/>
    <s v="N"/>
    <s v="00 - N/A"/>
    <s v="70 - DONACION EXTERNA"/>
    <s v="(en blanco)"/>
    <s v="01 - DISTRITO NACIONAL"/>
    <n v="0"/>
    <n v="0"/>
    <n v="18402903.52"/>
    <n v="0"/>
  </r>
  <r>
    <s v="2023"/>
    <x v="0"/>
    <x v="0"/>
    <x v="1"/>
    <x v="10"/>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2000000"/>
    <n v="0"/>
    <n v="2000000"/>
    <n v="0"/>
  </r>
  <r>
    <s v="2023"/>
    <x v="0"/>
    <x v="0"/>
    <x v="1"/>
    <x v="10"/>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en blanco)"/>
    <s v="99 - MULTIPROVINCIAL"/>
    <n v="0"/>
    <n v="33906439.780000001"/>
    <n v="33906440"/>
    <n v="24030078.780000001"/>
  </r>
  <r>
    <s v="2023"/>
    <x v="0"/>
    <x v="0"/>
    <x v="1"/>
    <x v="10"/>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104342801.7"/>
    <n v="105095802.5"/>
    <n v="80045027"/>
  </r>
  <r>
    <s v="2023"/>
    <x v="0"/>
    <x v="0"/>
    <x v="1"/>
    <x v="10"/>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2000210"/>
    <n v="1652210"/>
    <n v="348000"/>
  </r>
  <r>
    <s v="2023"/>
    <x v="0"/>
    <x v="0"/>
    <x v="1"/>
    <x v="10"/>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en blanco)"/>
    <s v="99 - MULTIPROVINCIAL"/>
    <n v="0"/>
    <n v="131390186.00999999"/>
    <n v="133076475.16"/>
    <n v="127079389.5"/>
  </r>
  <r>
    <s v="2023"/>
    <x v="0"/>
    <x v="0"/>
    <x v="1"/>
    <x v="10"/>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en blanco)"/>
    <s v="99 - MULTIPROVINCIAL"/>
    <n v="0"/>
    <n v="2741224.51"/>
    <n v="3426530.64"/>
    <n v="0"/>
  </r>
  <r>
    <s v="2023"/>
    <x v="0"/>
    <x v="0"/>
    <x v="1"/>
    <x v="10"/>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3600000"/>
    <n v="0"/>
    <n v="0"/>
    <n v="0"/>
  </r>
  <r>
    <s v="2023"/>
    <x v="0"/>
    <x v="0"/>
    <x v="1"/>
    <x v="10"/>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en blanco)"/>
    <s v="99 - MULTIPROVINCIAL"/>
    <n v="0"/>
    <n v="1207450.6200000001"/>
    <n v="1500000"/>
    <n v="1178920.8500000001"/>
  </r>
  <r>
    <s v="2023"/>
    <x v="0"/>
    <x v="0"/>
    <x v="1"/>
    <x v="10"/>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8 - BIENES INTANGIBLES"/>
    <s v="N"/>
    <s v="00 - N/A"/>
    <s v="10 - FONDO GENERAL"/>
    <s v="(en blanco)"/>
    <s v="99 - MULTIPROVINCIAL"/>
    <n v="370000"/>
    <n v="0"/>
    <n v="0"/>
    <n v="0"/>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en blanco)"/>
    <s v="99 - MULTIPROVINCIAL"/>
    <n v="5000000"/>
    <n v="0"/>
    <n v="0"/>
    <n v="0"/>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0"/>
    <n v="194642819"/>
    <n v="200000000"/>
    <n v="194642819"/>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CONSTRUCCIÓN PUENTE SOBRE EL RIO CAMU, COMUNIDAD SABANETA, PROVINCIA LA VEGA"/>
    <s v="10 - FONDO GENERAL"/>
    <n v="14441"/>
    <s v="13 - LA VEGA"/>
    <n v="0"/>
    <n v="6109549.5"/>
    <n v="7500000"/>
    <n v="6109549.5"/>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0"/>
    <n v="70469776.5"/>
    <n v="94060227"/>
    <n v="70469776.5"/>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50 - CRÉDITO INTERNO"/>
    <n v="13946"/>
    <s v="20 - SAMANA"/>
    <n v="0"/>
    <n v="0"/>
    <n v="69409550"/>
    <n v="0"/>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0"/>
    <n v="247807863.94"/>
    <n v="250000000"/>
    <n v="247807863.94000003"/>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10 - FONDO GENERAL"/>
    <n v="12631"/>
    <s v="16 - PEDERNALES"/>
    <n v="0"/>
    <n v="27089745.199999999"/>
    <n v="65000000"/>
    <n v="27089745.199999999"/>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10 - FONDO GENERAL"/>
    <n v="12635"/>
    <s v="04 - BARAHONA"/>
    <n v="0"/>
    <n v="0"/>
    <n v="15000000"/>
    <n v="0"/>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0"/>
    <n v="142752594.52000001"/>
    <n v="146000000"/>
    <n v="95223592.519999996"/>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35 - CONSTRUCCIÓN CIRCUNVALACION LA OTRA BANDA (ENTRE LAS CARRETERAS HIGUEY - LA OTRA BANDA -VERON), PROVINCIA LA ALTAGRACIA"/>
    <s v="10 - FONDO GENERAL"/>
    <n v="14305"/>
    <s v="11 - LA ALTAGRACIA"/>
    <n v="0"/>
    <n v="33559578.5"/>
    <n v="50000000"/>
    <n v="25989533"/>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9 - CONSTRUCCIÓN DE LA AVENIDA CIRCUNVALACIÓN DE SAN FRANCISCO DE MACORÍS, PROVINCIA DUARTE"/>
    <s v="10 - FONDO GENERAL"/>
    <n v="13839"/>
    <s v="06 - DUARTE"/>
    <n v="0"/>
    <n v="9000000"/>
    <n v="34000000"/>
    <n v="9000000"/>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9 - CONSTRUCCIÓN DE LA AVENIDA CIRCUNVALACIÓN DE SAN FRANCISCO DE MACORÍS, PROVINCIA DUARTE"/>
    <s v="50 - CRÉDITO INTERNO"/>
    <n v="13839"/>
    <s v="06 - DUARTE"/>
    <n v="0"/>
    <n v="14687320.960000001"/>
    <n v="15000000"/>
    <n v="14687320.960000001"/>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8 - CONSTRUCCIÓN PUENTE  SOBRE EL RIO TABARA ARRIBA, PROVINCIA AZUA"/>
    <s v="50 - CRÉDITO INTERNO"/>
    <n v="14293"/>
    <s v="02 - AZUA"/>
    <n v="0"/>
    <n v="7223389"/>
    <n v="8000000"/>
    <n v="7223389"/>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50 - CRÉDITO INTERNO"/>
    <n v="14109"/>
    <s v="32 - SANTO DOMINGO"/>
    <n v="0"/>
    <n v="95049757.560000002"/>
    <n v="110000000"/>
    <n v="95049757.560000002"/>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50 - CRÉDITO INTERNO"/>
    <n v="13835"/>
    <s v="32 - SANTO DOMINGO"/>
    <n v="0"/>
    <n v="49672447"/>
    <n v="50000000"/>
    <n v="49672447"/>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2 - REHABILITACIÓN CARRETERA RANCHO ARRIBA - SABANA LARGA"/>
    <s v="10 - FONDO GENERAL"/>
    <n v="14113"/>
    <s v="31 - SAN JOSE DE OCOA"/>
    <n v="0"/>
    <n v="0"/>
    <n v="20000000"/>
    <n v="0"/>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0"/>
    <n v="0"/>
    <n v="0"/>
  </r>
  <r>
    <s v="2023"/>
    <x v="0"/>
    <x v="0"/>
    <x v="1"/>
    <x v="10"/>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0"/>
    <n v="0"/>
    <n v="0"/>
    <n v="0"/>
  </r>
  <r>
    <s v="2023"/>
    <x v="0"/>
    <x v="0"/>
    <x v="1"/>
    <x v="10"/>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0"/>
    <n v="0"/>
    <n v="31000000"/>
    <n v="0"/>
  </r>
  <r>
    <s v="2023"/>
    <x v="0"/>
    <x v="0"/>
    <x v="1"/>
    <x v="10"/>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42690394.600000001"/>
    <n v="50000000"/>
    <n v="34258394.600000001"/>
  </r>
  <r>
    <s v="2023"/>
    <x v="0"/>
    <x v="0"/>
    <x v="1"/>
    <x v="10"/>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50 - CRÉDITO INTERNO"/>
    <n v="14054"/>
    <s v="32 - SANTO DOMINGO"/>
    <n v="0"/>
    <n v="5298042.4000000004"/>
    <n v="32000000"/>
    <n v="5298042.3999999994"/>
  </r>
  <r>
    <s v="2023"/>
    <x v="0"/>
    <x v="0"/>
    <x v="1"/>
    <x v="10"/>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2900000000"/>
    <n v="2764147836.2499995"/>
    <n v="2920900000"/>
    <n v="2401787655.7399998"/>
  </r>
  <r>
    <s v="2023"/>
    <x v="0"/>
    <x v="0"/>
    <x v="1"/>
    <x v="10"/>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100000000"/>
    <n v="0"/>
    <n v="0"/>
    <n v="0"/>
  </r>
  <r>
    <s v="2023"/>
    <x v="0"/>
    <x v="0"/>
    <x v="1"/>
    <x v="10"/>
    <s v="2 - Poder Ejecutivo"/>
    <s v="0213 - MINISTERIO DE TURISMO"/>
    <s v="0001 - MINISTERIO DE TURISMO"/>
    <s v="2 - SERVICIOS ECONÓMICOS"/>
    <s v="2.9 - Otros servicios económicos"/>
    <s v="2.9.03 - Turismo"/>
    <s v="2.6 - BIENES MUEBLES, INMUEBLES E INTANGIBLES"/>
    <s v="2.6.8 - BIENES INTANGIBLES"/>
    <s v="N"/>
    <s v="00 - N/A"/>
    <s v="10 - FONDO GENERAL"/>
    <s v="(en blanco)"/>
    <s v="99 - MULTIPROVINCIAL"/>
    <n v="0"/>
    <n v="561775"/>
    <n v="600000"/>
    <n v="561775"/>
  </r>
  <r>
    <s v="2023"/>
    <x v="0"/>
    <x v="0"/>
    <x v="1"/>
    <x v="10"/>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10000000"/>
    <n v="0"/>
    <n v="3566145"/>
    <n v="0"/>
  </r>
  <r>
    <s v="2023"/>
    <x v="0"/>
    <x v="0"/>
    <x v="1"/>
    <x v="10"/>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10000000"/>
    <n v="0"/>
    <n v="3500000"/>
    <n v="0"/>
  </r>
  <r>
    <s v="2023"/>
    <x v="0"/>
    <x v="0"/>
    <x v="1"/>
    <x v="1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8 - BIENES INTANGIBLES"/>
    <s v="S"/>
    <s v="07 - Recuperación de la Cobertura Vegetal en Cuencas Hidrográficas de la República Dominicana."/>
    <s v="60 - CREDITO EXTERNO"/>
    <n v="13928"/>
    <s v="02 - AZUA"/>
    <n v="150000"/>
    <n v="0"/>
    <n v="0"/>
    <n v="0"/>
  </r>
  <r>
    <s v="2023"/>
    <x v="0"/>
    <x v="0"/>
    <x v="1"/>
    <x v="1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8 - BIENES INTANGIBLES"/>
    <s v="S"/>
    <s v="07 - Recuperación de la Cobertura Vegetal en Cuencas Hidrográficas de la República Dominicana."/>
    <s v="60 - CREDITO EXTERNO"/>
    <n v="13928"/>
    <s v="03 - BAHORUCO"/>
    <n v="75000"/>
    <n v="0"/>
    <n v="0"/>
    <n v="0"/>
  </r>
  <r>
    <s v="2023"/>
    <x v="0"/>
    <x v="0"/>
    <x v="1"/>
    <x v="1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8 - BIENES INTANGIBLES"/>
    <s v="S"/>
    <s v="07 - Recuperación de la Cobertura Vegetal en Cuencas Hidrográficas de la República Dominicana."/>
    <s v="60 - CREDITO EXTERNO"/>
    <n v="13928"/>
    <s v="04 - BARAHONA"/>
    <n v="75000"/>
    <n v="0"/>
    <n v="0"/>
    <n v="0"/>
  </r>
  <r>
    <s v="2023"/>
    <x v="0"/>
    <x v="0"/>
    <x v="1"/>
    <x v="1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8 - BIENES INTANGIBLES"/>
    <s v="S"/>
    <s v="07 - Recuperación de la Cobertura Vegetal en Cuencas Hidrográficas de la República Dominicana."/>
    <s v="60 - CREDITO EXTERNO"/>
    <n v="13928"/>
    <s v="07 - ELIAS PINA"/>
    <n v="75000"/>
    <n v="0"/>
    <n v="0"/>
    <n v="0"/>
  </r>
  <r>
    <s v="2023"/>
    <x v="0"/>
    <x v="0"/>
    <x v="1"/>
    <x v="1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8 - BIENES INTANGIBLES"/>
    <s v="S"/>
    <s v="07 - Recuperación de la Cobertura Vegetal en Cuencas Hidrográficas de la República Dominicana."/>
    <s v="60 - CREDITO EXTERNO"/>
    <n v="13928"/>
    <s v="10 - INDEPENDENCIA"/>
    <n v="75000"/>
    <n v="0"/>
    <n v="0"/>
    <n v="0"/>
  </r>
  <r>
    <s v="2023"/>
    <x v="0"/>
    <x v="0"/>
    <x v="1"/>
    <x v="1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8 - BIENES INTANGIBLES"/>
    <s v="S"/>
    <s v="07 - Recuperación de la Cobertura Vegetal en Cuencas Hidrográficas de la República Dominicana."/>
    <s v="60 - CREDITO EXTERNO"/>
    <n v="13928"/>
    <s v="22 - SAN JUAN"/>
    <n v="75000"/>
    <n v="0"/>
    <n v="0"/>
    <n v="0"/>
  </r>
  <r>
    <s v="2023"/>
    <x v="0"/>
    <x v="0"/>
    <x v="1"/>
    <x v="10"/>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en blanco)"/>
    <s v="99 - MULTIPROVINCIAL"/>
    <n v="200000"/>
    <n v="0"/>
    <n v="0"/>
    <n v="0"/>
  </r>
  <r>
    <s v="2023"/>
    <x v="0"/>
    <x v="0"/>
    <x v="1"/>
    <x v="10"/>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S"/>
    <s v="00 - N/A"/>
    <s v="60 - CREDITO EXTERNO"/>
    <s v="(en blanco)"/>
    <s v="99 - MULTIPROVINCIAL"/>
    <n v="37500000"/>
    <n v="0"/>
    <n v="0"/>
    <n v="0"/>
  </r>
  <r>
    <s v="2023"/>
    <x v="0"/>
    <x v="0"/>
    <x v="1"/>
    <x v="10"/>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S"/>
    <s v="00 - N/A"/>
    <s v="60 - CREDITO EXTERNO"/>
    <s v="(en blanco)"/>
    <s v="99 - MULTIPROVINCIAL"/>
    <n v="0"/>
    <n v="0"/>
    <n v="0"/>
    <n v="0"/>
  </r>
  <r>
    <s v="2023"/>
    <x v="0"/>
    <x v="0"/>
    <x v="1"/>
    <x v="10"/>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en blanco)"/>
    <s v="99 - MULTIPROVINCIAL"/>
    <n v="0"/>
    <n v="0"/>
    <n v="0"/>
    <n v="0"/>
  </r>
  <r>
    <s v="2023"/>
    <x v="0"/>
    <x v="0"/>
    <x v="1"/>
    <x v="10"/>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en blanco)"/>
    <s v="99 - MULTIPROVINCIAL"/>
    <n v="10000000"/>
    <n v="0"/>
    <n v="0"/>
    <n v="0"/>
  </r>
  <r>
    <s v="2023"/>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62 - MEJORAMIENTO DE OBRAS PUBLICAS RESILIENTES PARA REDUCIR RIESGOS DE DESASTRES EN EL CONTEXTO DEL CAMBIO  CLIMÁTICO A NIVEL NACIONAL"/>
    <s v="60 - CREDITO EXTERNO"/>
    <n v="14415"/>
    <s v="09 - ESPAILLAT"/>
    <n v="21903663"/>
    <n v="0"/>
    <n v="0"/>
    <n v="0"/>
  </r>
  <r>
    <s v="2023"/>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7 - CONSTRUCCIÓN DE 48 VIVIENDAS EN EL MUNICIPIO LAS MATAS DE FARFAN, PROVINCIA SAN JUAN"/>
    <s v="10 - FONDO GENERAL"/>
    <n v="14996"/>
    <s v="22 - SAN JUAN"/>
    <n v="0"/>
    <n v="7124435"/>
    <n v="7124435"/>
    <n v="7124435"/>
  </r>
  <r>
    <s v="2023"/>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7 - CONSTRUCCIÓN DE 48 VIVIENDAS EN EL MUNICIPIO LAS MATAS DE FARFAN, PROVINCIA SAN JUAN"/>
    <s v="10 - FONDO GENERAL"/>
    <n v="14996"/>
    <s v="22 - SAN JUAN"/>
    <n v="0"/>
    <n v="0"/>
    <n v="0"/>
    <n v="0"/>
  </r>
  <r>
    <s v="2023"/>
    <x v="0"/>
    <x v="0"/>
    <x v="1"/>
    <x v="10"/>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0"/>
    <n v="0"/>
    <n v="0"/>
    <n v="0"/>
  </r>
  <r>
    <s v="2023"/>
    <x v="0"/>
    <x v="0"/>
    <x v="1"/>
    <x v="10"/>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0"/>
    <n v="2029014"/>
    <n v="0"/>
  </r>
  <r>
    <s v="2023"/>
    <x v="0"/>
    <x v="0"/>
    <x v="1"/>
    <x v="10"/>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44 - CONSTRUCCIÓN CENTRO UNIVESITARIO REGIONAL UASD PROVINCIA SANTIAGO RODRIGUEZ"/>
    <s v="10 - FONDO GENERAL"/>
    <n v="14637"/>
    <s v="26 - SANTIAGO RODRIGUEZ"/>
    <n v="0"/>
    <n v="0"/>
    <n v="0"/>
    <n v="0"/>
  </r>
  <r>
    <s v="2023"/>
    <x v="0"/>
    <x v="0"/>
    <x v="1"/>
    <x v="10"/>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en blanco)"/>
    <s v="99 - MULTIPROVINCIAL"/>
    <n v="1000000"/>
    <n v="0"/>
    <n v="150000"/>
    <n v="0"/>
  </r>
  <r>
    <s v="2023"/>
    <x v="0"/>
    <x v="0"/>
    <x v="1"/>
    <x v="10"/>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en blanco)"/>
    <s v="99 - MULTIPROVINCIAL"/>
    <n v="1000000"/>
    <n v="0"/>
    <n v="0"/>
    <n v="0"/>
  </r>
  <r>
    <s v="2023"/>
    <x v="0"/>
    <x v="0"/>
    <x v="1"/>
    <x v="10"/>
    <s v="7 - Defensor del Pueblo"/>
    <s v="0404 - DEFENSOR DEL PUEBLO"/>
    <s v="0001 - DEFENSOR DEL PUEBLO"/>
    <s v="1 - SERVICIOS  GENERALES"/>
    <s v="1.4 - Justicia, orden público y seguridad"/>
    <s v="1.4.03 - Administración y servicios de justicia"/>
    <s v="2.6 - BIENES MUEBLES, INMUEBLES E INTANGIBLES"/>
    <s v="2.6.8 - BIENES INTANGIBLES"/>
    <s v="N"/>
    <s v="00 - N/A"/>
    <s v="10 - FONDO GENERAL"/>
    <s v="(en blanco)"/>
    <s v="99 - MULTIPROVINCIAL"/>
    <n v="0"/>
    <n v="11415"/>
    <n v="20000"/>
    <n v="11415"/>
  </r>
  <r>
    <s v="2023"/>
    <x v="0"/>
    <x v="0"/>
    <x v="1"/>
    <x v="6"/>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en blanco)"/>
    <s v="99 - MULTIPROVINCIAL"/>
    <n v="0"/>
    <n v="33300000"/>
    <n v="33300000"/>
    <n v="33300000"/>
  </r>
  <r>
    <s v="2023"/>
    <x v="0"/>
    <x v="0"/>
    <x v="1"/>
    <x v="6"/>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en blanco)"/>
    <s v="99 - MULTIPROVINCIAL"/>
    <n v="0"/>
    <n v="27000000"/>
    <n v="27000000"/>
    <n v="27000000"/>
  </r>
  <r>
    <s v="2023"/>
    <x v="0"/>
    <x v="0"/>
    <x v="1"/>
    <x v="6"/>
    <s v="2 - Poder Ejecutivo"/>
    <s v="0201 - PRESIDENCIA DE LA REPÚBLICA"/>
    <s v="0001 - MINISTERIO DE LA PRESIDENCIA"/>
    <s v="2 - SERVICIOS ECONÓMICOS"/>
    <s v="2.6 - Transporte"/>
    <s v="2.6.01 - Transporte por carretera"/>
    <s v="2.5 - TRANSFERENCIAS DE CAPITAL"/>
    <s v="2.5.4 - TRANSFERENCIAS DE CAPITAL  A EMPRESAS PÚBLICAS NO FINANCIERAS"/>
    <s v="N"/>
    <s v="00 - N/A"/>
    <s v="10 - FONDO GENERAL"/>
    <s v="(en blanco)"/>
    <s v="99 - MULTIPROVINCIAL"/>
    <n v="2100000000"/>
    <n v="0"/>
    <n v="0"/>
    <n v="0"/>
  </r>
  <r>
    <s v="2023"/>
    <x v="0"/>
    <x v="0"/>
    <x v="1"/>
    <x v="6"/>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en blanco)"/>
    <s v="99 - MULTIPROVINCIAL"/>
    <n v="8000000000"/>
    <n v="6000000000"/>
    <n v="7461100000"/>
    <n v="6000000000"/>
  </r>
  <r>
    <s v="2023"/>
    <x v="0"/>
    <x v="0"/>
    <x v="1"/>
    <x v="6"/>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en blanco)"/>
    <s v="99 - MULTIPROVINCIAL"/>
    <n v="7000000000"/>
    <n v="7000000000"/>
    <n v="7000000000"/>
    <n v="7000000000"/>
  </r>
  <r>
    <s v="2023"/>
    <x v="0"/>
    <x v="0"/>
    <x v="1"/>
    <x v="6"/>
    <s v="2 - Poder Ejecutivo"/>
    <s v="0201 - PRESIDENCIA DE LA REPÚBLICA"/>
    <s v="0001 - MINISTERIO DE LA PRESIDENCIA"/>
    <s v="2 - SERVICIOS ECONÓMICOS"/>
    <s v="2.6 - Transporte"/>
    <s v="2.6.04 - Transporte aéreo"/>
    <s v="2.5 - TRANSFERENCIAS DE CAPITAL"/>
    <s v="2.5.4 - TRANSFERENCIAS DE CAPITAL  A EMPRESAS PÚBLICAS NO FINANCIERAS"/>
    <s v="N"/>
    <s v="00 - N/A"/>
    <s v="10 - FONDO GENERAL"/>
    <s v="(en blanco)"/>
    <s v="99 - MULTIPROVINCIAL"/>
    <n v="0"/>
    <n v="2500000000"/>
    <n v="2500000000"/>
    <n v="2500000000"/>
  </r>
  <r>
    <s v="2023"/>
    <x v="0"/>
    <x v="0"/>
    <x v="1"/>
    <x v="6"/>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10 - FONDO GENERAL"/>
    <s v="(en blanco)"/>
    <s v="99 - MULTIPROVINCIAL"/>
    <n v="1900000000"/>
    <n v="0"/>
    <n v="0"/>
    <n v="0"/>
  </r>
  <r>
    <s v="2023"/>
    <x v="0"/>
    <x v="0"/>
    <x v="1"/>
    <x v="6"/>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en blanco)"/>
    <s v="99 - MULTIPROVINCIAL"/>
    <n v="0"/>
    <n v="22617472.240000002"/>
    <n v="22617472.240000002"/>
    <n v="22617472.240000002"/>
  </r>
  <r>
    <s v="2023"/>
    <x v="0"/>
    <x v="0"/>
    <x v="1"/>
    <x v="6"/>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709374359.41999984"/>
    <n v="709374359.78000009"/>
    <n v="709374359.41999984"/>
  </r>
  <r>
    <s v="2023"/>
    <x v="0"/>
    <x v="0"/>
    <x v="1"/>
    <x v="6"/>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115472828.19"/>
    <n v="115472828.19000001"/>
    <n v="115472828.19"/>
  </r>
  <r>
    <s v="2023"/>
    <x v="0"/>
    <x v="0"/>
    <x v="1"/>
    <x v="6"/>
    <s v="2 - Poder Ejecutivo"/>
    <s v="0201 - PRESIDENCIA DE LA REPÚBLICA"/>
    <s v="0001 - SECRETARIADO ADMINISTRATIVO DE LA PRESIDENCIA"/>
    <s v="1 - SERVICIOS  GENERALES"/>
    <s v="1.3 - Defensa nacional"/>
    <s v="1.3.01 - Defensa militar"/>
    <s v="2.5 - TRANSFERENCIAS DE CAPITAL"/>
    <s v="2.5.9 - TRANSFERENCIAS DE CAPITAL A OTRAS INSTITUCIONES PÚBLICAS"/>
    <s v="N"/>
    <s v="00 - N/A"/>
    <s v="10 - FONDO GENERAL"/>
    <s v="(en blanco)"/>
    <s v="99 - MULTIPROVINCIAL"/>
    <n v="0"/>
    <n v="62745358.399999999"/>
    <n v="62745358.5"/>
    <n v="62745358.399999999"/>
  </r>
  <r>
    <s v="2023"/>
    <x v="0"/>
    <x v="0"/>
    <x v="1"/>
    <x v="6"/>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en blanco)"/>
    <s v="99 - MULTIPROVINCIAL"/>
    <n v="0"/>
    <n v="149157283.56999999"/>
    <n v="149157283.56999999"/>
    <n v="149157283.56999999"/>
  </r>
  <r>
    <s v="2023"/>
    <x v="0"/>
    <x v="0"/>
    <x v="1"/>
    <x v="6"/>
    <s v="2 - Poder Ejecutivo"/>
    <s v="0201 - PRESIDENCIA DE LA REPÚBLICA"/>
    <s v="0001 - SECRETARIADO ADMINISTRATIVO DE LA PRESIDENCIA"/>
    <s v="2 - SERVICIOS ECONÓMICOS"/>
    <s v="2.2 - Agropecuaria, caza, pesca y silvicultura"/>
    <s v="2.2.01 - Agropecuaria"/>
    <s v="2.5 - TRANSFERENCIAS DE CAPITAL"/>
    <s v="2.5.1 - TRANSFERENCIAS DE CAPITAL AL SECTOR PRIVADO"/>
    <s v="N"/>
    <s v="00 - N/A"/>
    <s v="10 - FONDO GENERAL"/>
    <s v="(en blanco)"/>
    <s v="99 - MULTIPROVINCIAL"/>
    <n v="0"/>
    <n v="6800000"/>
    <n v="6800000"/>
    <n v="6800000"/>
  </r>
  <r>
    <s v="2023"/>
    <x v="0"/>
    <x v="0"/>
    <x v="1"/>
    <x v="6"/>
    <s v="2 - Poder Ejecutivo"/>
    <s v="0201 - PRESIDENCIA DE LA REPÚBLICA"/>
    <s v="0001 - SECRETARIADO ADMINISTRATIVO DE LA PRESIDENCIA"/>
    <s v="2 - SERVICIOS ECONÓMICOS"/>
    <s v="2.2 - Agropecuaria, caza, pesca y silvicultura"/>
    <s v="2.2.01 - Agropecuaria"/>
    <s v="2.5 - TRANSFERENCIAS DE CAPITAL"/>
    <s v="2.5.3 - TRANSFERENCIAS DE CAPITAL A GOBIERNOS GENERALES LOCALES"/>
    <s v="N"/>
    <s v="00 - N/A"/>
    <s v="10 - FONDO GENERAL"/>
    <s v="(en blanco)"/>
    <s v="99 - MULTIPROVINCIAL"/>
    <n v="0"/>
    <n v="3321770"/>
    <n v="3321770"/>
    <n v="3321770"/>
  </r>
  <r>
    <s v="2023"/>
    <x v="0"/>
    <x v="0"/>
    <x v="1"/>
    <x v="6"/>
    <s v="2 - Poder Ejecutivo"/>
    <s v="0201 - PRESIDENCIA DE LA REPÚBLICA"/>
    <s v="0001 - SECRETARIADO ADMINISTRATIVO DE LA PRESIDENCIA"/>
    <s v="2 - SERVICIOS ECONÓMICOS"/>
    <s v="2.2 - Agropecuaria, caza, pesca y silvicultura"/>
    <s v="2.2.01 - Agropecuaria"/>
    <s v="2.5 - TRANSFERENCIAS DE CAPITAL"/>
    <s v="2.5.4 - TRANSFERENCIAS DE CAPITAL  A EMPRESAS PÚBLICAS NO FINANCIERAS"/>
    <s v="N"/>
    <s v="00 - N/A"/>
    <s v="10 - FONDO GENERAL"/>
    <s v="(en blanco)"/>
    <s v="99 - MULTIPROVINCIAL"/>
    <n v="0"/>
    <n v="40000000"/>
    <n v="40000000"/>
    <n v="40000000"/>
  </r>
  <r>
    <s v="2023"/>
    <x v="0"/>
    <x v="0"/>
    <x v="1"/>
    <x v="6"/>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en blanco)"/>
    <s v="99 - MULTIPROVINCIAL"/>
    <n v="0"/>
    <n v="2331000"/>
    <n v="2331000"/>
    <n v="2331000"/>
  </r>
  <r>
    <s v="2023"/>
    <x v="0"/>
    <x v="0"/>
    <x v="1"/>
    <x v="6"/>
    <s v="2 - Poder Ejecutivo"/>
    <s v="0201 - PRESIDENCIA DE LA REPÚBLICA"/>
    <s v="0001 - SECRETARIADO ADMINISTRATIVO DE LA PRESIDENCIA"/>
    <s v="4 - SERVICIOS SOCIALES"/>
    <s v="4.1 - Vivienda y servicios comunitarios"/>
    <s v="4.1.02 - Desarrollo comunitario"/>
    <s v="2.5 - TRANSFERENCIAS DE CAPITAL"/>
    <s v="2.5.2 - TRANSFERENCIAS DE CAPITAL AL GOBIERNO GENERAL  NACIONAL"/>
    <s v="N"/>
    <s v="00 - N/A"/>
    <s v="10 - FONDO GENERAL"/>
    <s v="(en blanco)"/>
    <s v="99 - MULTIPROVINCIAL"/>
    <n v="0"/>
    <n v="24950000"/>
    <n v="24950000"/>
    <n v="24950000"/>
  </r>
  <r>
    <s v="2023"/>
    <x v="0"/>
    <x v="0"/>
    <x v="1"/>
    <x v="6"/>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en blanco)"/>
    <s v="99 - MULTIPROVINCIAL"/>
    <n v="0"/>
    <n v="53000000"/>
    <n v="53000000"/>
    <n v="53000000"/>
  </r>
  <r>
    <s v="2023"/>
    <x v="0"/>
    <x v="0"/>
    <x v="1"/>
    <x v="6"/>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en blanco)"/>
    <s v="99 - MULTIPROVINCIAL"/>
    <n v="0"/>
    <n v="109791937.03"/>
    <n v="109791937.03"/>
    <n v="109791937.03"/>
  </r>
  <r>
    <s v="2023"/>
    <x v="0"/>
    <x v="0"/>
    <x v="1"/>
    <x v="6"/>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en blanco)"/>
    <s v="99 - MULTIPROVINCIAL"/>
    <n v="0"/>
    <n v="12140625"/>
    <n v="12140625"/>
    <n v="12140625"/>
  </r>
  <r>
    <s v="2023"/>
    <x v="0"/>
    <x v="0"/>
    <x v="1"/>
    <x v="6"/>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en blanco)"/>
    <s v="99 - MULTIPROVINCIAL"/>
    <n v="0"/>
    <n v="502712379.04000008"/>
    <n v="502712379.06999999"/>
    <n v="502712379.04000008"/>
  </r>
  <r>
    <s v="2023"/>
    <x v="0"/>
    <x v="0"/>
    <x v="1"/>
    <x v="6"/>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en blanco)"/>
    <s v="99 - MULTIPROVINCIAL"/>
    <n v="0"/>
    <n v="76422528.25999999"/>
    <n v="76422528.25999999"/>
    <n v="76422528.25999999"/>
  </r>
  <r>
    <s v="2023"/>
    <x v="0"/>
    <x v="0"/>
    <x v="1"/>
    <x v="6"/>
    <s v="2 - Poder Ejecutivo"/>
    <s v="0201 - PRESIDENCIA DE LA REPÚBLICA"/>
    <s v="0001 - SECRETARIADO ADMINISTRATIVO DE LA PRESIDENCIA"/>
    <s v="4 - SERVICIOS SOCIALES"/>
    <s v="4.4 - Educación"/>
    <s v="4.4.04 - Educación superior"/>
    <s v="2.5 - TRANSFERENCIAS DE CAPITAL"/>
    <s v="2.5.2 - TRANSFERENCIAS DE CAPITAL AL GOBIERNO GENERAL  NACIONAL"/>
    <s v="N"/>
    <s v="00 - N/A"/>
    <s v="10 - FONDO GENERAL"/>
    <s v="(en blanco)"/>
    <s v="99 - MULTIPROVINCIAL"/>
    <n v="0"/>
    <n v="169605035.08000001"/>
    <n v="169605035.08000001"/>
    <n v="169605035.08000001"/>
  </r>
  <r>
    <s v="2023"/>
    <x v="0"/>
    <x v="0"/>
    <x v="1"/>
    <x v="6"/>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en blanco)"/>
    <s v="99 - MULTIPROVINCIAL"/>
    <n v="0"/>
    <n v="47936716.530000001"/>
    <n v="47936716.530000001"/>
    <n v="47936716.530000001"/>
  </r>
  <r>
    <s v="2023"/>
    <x v="0"/>
    <x v="0"/>
    <x v="1"/>
    <x v="6"/>
    <s v="2 - Poder Ejecutivo"/>
    <s v="0201 - PRESIDENCIA DE LA REPÚBLICA"/>
    <s v="0004 - COMISION PRESIDENCIAL DE APOYO AL DESARROLLO BARRIAL"/>
    <s v="4 - SERVICIOS SOCIALES"/>
    <s v="4.5 - Protección social"/>
    <s v="4.5.10 - Asistencia social"/>
    <s v="2.5 - TRANSFERENCIAS DE CAPITAL"/>
    <s v="2.5.1 - TRANSFERENCIAS DE CAPITAL AL SECTOR PRIVADO"/>
    <s v="N"/>
    <s v="00 - N/A"/>
    <s v="10 - FONDO GENERAL"/>
    <s v="(en blanco)"/>
    <s v="99 - MULTIPROVINCIAL"/>
    <n v="0"/>
    <n v="33033379.489999998"/>
    <n v="33033379.489999998"/>
    <n v="33033379.489999998"/>
  </r>
  <r>
    <s v="2023"/>
    <x v="0"/>
    <x v="0"/>
    <x v="1"/>
    <x v="6"/>
    <s v="2 - Poder Ejecutivo"/>
    <s v="0202 - MINISTERIO DE  INTERIOR Y POLICÍA"/>
    <s v="0001 - MINISTERIO DE INTERIOR Y POLICIA"/>
    <s v="1 - SERVICIOS  GENERALES"/>
    <s v="1.1 - Administración general"/>
    <s v="1.1.02 - Gestión administrativa, financiera, fiscal, económica y planificación"/>
    <s v="2.5 - TRANSFERENCIAS DE CAPITAL"/>
    <s v="2.5.3 - TRANSFERENCIAS DE CAPITAL A GOBIERNOS GENERALES LOCALES"/>
    <s v="N"/>
    <s v="00 - N/A"/>
    <s v="20 - FONDOS CON DESTINO ESPECÍFICO"/>
    <s v="(en blanco)"/>
    <s v="99 - MULTIPROVINCIAL"/>
    <n v="0"/>
    <n v="2000000"/>
    <n v="2000000"/>
    <n v="2000000"/>
  </r>
  <r>
    <s v="2023"/>
    <x v="0"/>
    <x v="0"/>
    <x v="1"/>
    <x v="6"/>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261960567.60000011"/>
    <n v="348183420.0999999"/>
    <n v="261960567.60000011"/>
  </r>
  <r>
    <s v="2023"/>
    <x v="0"/>
    <x v="0"/>
    <x v="1"/>
    <x v="6"/>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401679095.68000001"/>
    <n v="717962532.36000001"/>
    <n v="401679095.68000001"/>
  </r>
  <r>
    <s v="2023"/>
    <x v="0"/>
    <x v="0"/>
    <x v="1"/>
    <x v="6"/>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8766100344"/>
    <n v="7066387517"/>
    <n v="7648680584.500001"/>
    <n v="7066387517"/>
  </r>
  <r>
    <s v="2023"/>
    <x v="0"/>
    <x v="0"/>
    <x v="1"/>
    <x v="6"/>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50 - CRÉDITO INTERNO"/>
    <s v="(en blanco)"/>
    <s v="99 - MULTIPROVINCIAL"/>
    <n v="0"/>
    <n v="285000000"/>
    <n v="285000000"/>
    <n v="285000000"/>
  </r>
  <r>
    <s v="2023"/>
    <x v="0"/>
    <x v="0"/>
    <x v="1"/>
    <x v="6"/>
    <s v="2 - Poder Ejecutivo"/>
    <s v="0202 - MINISTERIO DE  INTERIOR Y POLICÍA"/>
    <s v="0001 - MINISTERIO DE INTERIOR Y POLICIA"/>
    <s v="1 - SERVICIOS  GENERALES"/>
    <s v="1.4 - Justicia, orden público y seguridad"/>
    <s v="1.4.02 - Servicios de protección contra incendios"/>
    <s v="2.5 - TRANSFERENCIAS DE CAPITAL"/>
    <s v="2.5.9 - TRANSFERENCIAS DE CAPITAL A OTRAS INSTITUCIONES PÚBLICAS"/>
    <s v="N"/>
    <s v="00 - N/A"/>
    <s v="10 - FONDO GENERAL"/>
    <s v="(en blanco)"/>
    <s v="99 - MULTIPROVINCIAL"/>
    <n v="0"/>
    <n v="18033796.02"/>
    <n v="20883796.199999999"/>
    <n v="18033796.02"/>
  </r>
  <r>
    <s v="2023"/>
    <x v="0"/>
    <x v="0"/>
    <x v="1"/>
    <x v="6"/>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20 - FONDOS CON DESTINO ESPECÍFICO"/>
    <s v="(en blanco)"/>
    <s v="99 - MULTIPROVINCIAL"/>
    <n v="0"/>
    <n v="30000000"/>
    <n v="30000000"/>
    <n v="30000000"/>
  </r>
  <r>
    <s v="2023"/>
    <x v="0"/>
    <x v="0"/>
    <x v="1"/>
    <x v="6"/>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en blanco)"/>
    <s v="99 - MULTIPROVINCIAL"/>
    <n v="573264224"/>
    <n v="223056315.41000003"/>
    <n v="266097195"/>
    <n v="223056315.41000003"/>
  </r>
  <r>
    <s v="2023"/>
    <x v="0"/>
    <x v="0"/>
    <x v="1"/>
    <x v="6"/>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en blanco)"/>
    <s v="99 - MULTIPROVINCIAL"/>
    <n v="0"/>
    <n v="497683408.38999993"/>
    <n v="639878667.89999998"/>
    <n v="497683408.38999993"/>
  </r>
  <r>
    <s v="2023"/>
    <x v="0"/>
    <x v="0"/>
    <x v="1"/>
    <x v="6"/>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en blanco)"/>
    <s v="99 - MULTIPROVINCIAL"/>
    <n v="268771209"/>
    <n v="0"/>
    <n v="0"/>
    <n v="0"/>
  </r>
  <r>
    <s v="2023"/>
    <x v="0"/>
    <x v="0"/>
    <x v="1"/>
    <x v="6"/>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20 - FONDOS CON DESTINO ESPECÍFICO"/>
    <s v="(en blanco)"/>
    <s v="99 - MULTIPROVINCIAL"/>
    <n v="220011653"/>
    <n v="0"/>
    <n v="0"/>
    <n v="0"/>
  </r>
  <r>
    <s v="2023"/>
    <x v="0"/>
    <x v="0"/>
    <x v="1"/>
    <x v="6"/>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en blanco)"/>
    <s v="99 - MULTIPROVINCIAL"/>
    <n v="8058660000"/>
    <n v="8918766068.5099983"/>
    <n v="10643678662.009998"/>
    <n v="8918766068.5099983"/>
  </r>
  <r>
    <s v="2023"/>
    <x v="0"/>
    <x v="0"/>
    <x v="1"/>
    <x v="6"/>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en blanco)"/>
    <s v="99 - MULTIPROVINCIAL"/>
    <n v="160000000"/>
    <n v="776080000"/>
    <n v="776080000"/>
    <n v="776080000"/>
  </r>
  <r>
    <s v="2023"/>
    <x v="0"/>
    <x v="0"/>
    <x v="1"/>
    <x v="6"/>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en blanco)"/>
    <s v="99 - MULTIPROVINCIAL"/>
    <n v="2500000000"/>
    <n v="2756248309.2000008"/>
    <n v="3200000000"/>
    <n v="2756248309.2000003"/>
  </r>
  <r>
    <s v="2023"/>
    <x v="0"/>
    <x v="0"/>
    <x v="1"/>
    <x v="6"/>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en blanco)"/>
    <s v="99 - MULTIPROVINCIAL"/>
    <n v="4306754519"/>
    <n v="1297143543.5999999"/>
    <n v="3466799324"/>
    <n v="1297143543.5999999"/>
  </r>
  <r>
    <s v="2023"/>
    <x v="0"/>
    <x v="0"/>
    <x v="1"/>
    <x v="6"/>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en blanco)"/>
    <s v="99 - MULTIPROVINCIAL"/>
    <n v="187090776"/>
    <n v="22674989.050000001"/>
    <n v="187090776"/>
    <n v="22674989.050000001"/>
  </r>
  <r>
    <s v="2023"/>
    <x v="0"/>
    <x v="0"/>
    <x v="1"/>
    <x v="6"/>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en blanco)"/>
    <s v="01 - DISTRITO NACIONAL"/>
    <n v="15909456"/>
    <n v="0"/>
    <n v="15909456"/>
    <n v="0"/>
  </r>
  <r>
    <s v="2023"/>
    <x v="0"/>
    <x v="0"/>
    <x v="1"/>
    <x v="6"/>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en blanco)"/>
    <s v="99 - MULTIPROVINCIAL"/>
    <n v="108887184"/>
    <n v="37272878.120000005"/>
    <n v="112137184"/>
    <n v="37272878.120000005"/>
  </r>
  <r>
    <s v="2023"/>
    <x v="0"/>
    <x v="0"/>
    <x v="1"/>
    <x v="6"/>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en blanco)"/>
    <s v="99 - MULTIPROVINCIAL"/>
    <n v="173579969"/>
    <n v="2538850.7000000002"/>
    <n v="2538850.6999999881"/>
    <n v="2538850.7000000002"/>
  </r>
  <r>
    <s v="2023"/>
    <x v="0"/>
    <x v="0"/>
    <x v="1"/>
    <x v="6"/>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en blanco)"/>
    <s v="99 - MULTIPROVINCIAL"/>
    <n v="1920776"/>
    <n v="1600648.6999999997"/>
    <n v="1920776"/>
    <n v="1600648.6999999997"/>
  </r>
  <r>
    <s v="2023"/>
    <x v="0"/>
    <x v="0"/>
    <x v="1"/>
    <x v="6"/>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en blanco)"/>
    <s v="99 - MULTIPROVINCIAL"/>
    <n v="2285433280"/>
    <n v="2124092168.9599996"/>
    <n v="2282183280"/>
    <n v="2124092168.9599996"/>
  </r>
  <r>
    <s v="2023"/>
    <x v="0"/>
    <x v="0"/>
    <x v="1"/>
    <x v="6"/>
    <s v="2 - Poder Ejecutivo"/>
    <s v="0210 - MINISTERIO DE AGRICULTURA"/>
    <s v="0001 - MINISTERIO DE AGRICULTURA"/>
    <s v="2 - SERVICIOS ECONÓMICOS"/>
    <s v="2.1 - Asuntos económicos, comerciales y laborales"/>
    <s v="2.1.01 - Asuntos económicos y regulación del comercio"/>
    <s v="2.5 - TRANSFERENCIAS DE CAPITAL"/>
    <s v="2.5.2 - TRANSFERENCIAS DE CAPITAL AL GOBIERNO GENERAL  NACIONAL"/>
    <s v="N"/>
    <s v="00 - N/A"/>
    <s v="70 - DONACION EXTERNA"/>
    <s v="(en blanco)"/>
    <s v="99 - MULTIPROVINCIAL"/>
    <n v="14234850"/>
    <n v="0"/>
    <n v="14234850"/>
    <n v="0"/>
  </r>
  <r>
    <s v="2023"/>
    <x v="0"/>
    <x v="0"/>
    <x v="1"/>
    <x v="6"/>
    <s v="2 - Poder Ejecutivo"/>
    <s v="0210 - MINISTERIO DE AGRICULTURA"/>
    <s v="0001 - MINISTERIO DE AGRICULTURA"/>
    <s v="2 - SERVICIOS ECONÓMICOS"/>
    <s v="2.2 - Agropecuaria, caza, pesca y silvicultura"/>
    <s v="2.2.01 - Agropecuaria"/>
    <s v="2.5 - TRANSFERENCIAS DE CAPITAL"/>
    <s v="2.5.1 - TRANSFERENCIAS DE CAPITAL AL SECTOR PRIVADO"/>
    <s v="N"/>
    <s v="00 - N/A"/>
    <s v="60 - CREDITO EXTERNO"/>
    <s v="(en blanco)"/>
    <s v="99 - MULTIPROVINCIAL"/>
    <n v="192002179"/>
    <n v="0"/>
    <n v="94652522"/>
    <n v="0"/>
  </r>
  <r>
    <s v="2023"/>
    <x v="0"/>
    <x v="0"/>
    <x v="1"/>
    <x v="6"/>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en blanco)"/>
    <s v="99 - MULTIPROVINCIAL"/>
    <n v="0"/>
    <n v="79215132.519999996"/>
    <n v="81548465.480000004"/>
    <n v="79215132.519999996"/>
  </r>
  <r>
    <s v="2023"/>
    <x v="0"/>
    <x v="0"/>
    <x v="1"/>
    <x v="6"/>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en blanco)"/>
    <s v="99 - MULTIPROVINCIAL"/>
    <n v="134633805"/>
    <n v="122308686.65000002"/>
    <n v="134633805"/>
    <n v="122308686.65000002"/>
  </r>
  <r>
    <s v="2023"/>
    <x v="0"/>
    <x v="0"/>
    <x v="1"/>
    <x v="6"/>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en blanco)"/>
    <s v="99 - MULTIPROVINCIAL"/>
    <n v="0"/>
    <n v="0"/>
    <n v="561500001"/>
    <n v="0"/>
  </r>
  <r>
    <s v="2023"/>
    <x v="0"/>
    <x v="0"/>
    <x v="1"/>
    <x v="6"/>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10 - FONDO GENERAL"/>
    <s v="(en blanco)"/>
    <s v="99 - MULTIPROVINCIAL"/>
    <n v="69000000"/>
    <n v="897500000"/>
    <n v="1269000000"/>
    <n v="897500000"/>
  </r>
  <r>
    <s v="2023"/>
    <x v="0"/>
    <x v="0"/>
    <x v="1"/>
    <x v="6"/>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en blanco)"/>
    <s v="99 - MULTIPROVINCIAL"/>
    <n v="0"/>
    <n v="375000000"/>
    <n v="500000000"/>
    <n v="375000000"/>
  </r>
  <r>
    <s v="2023"/>
    <x v="0"/>
    <x v="0"/>
    <x v="1"/>
    <x v="6"/>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70 - DONACION EXTERNA"/>
    <s v="(en blanco)"/>
    <s v="99 - MULTIPROVINCIAL"/>
    <n v="168309750"/>
    <n v="0"/>
    <n v="168309750"/>
    <n v="0"/>
  </r>
  <r>
    <s v="2023"/>
    <x v="0"/>
    <x v="0"/>
    <x v="1"/>
    <x v="6"/>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en blanco)"/>
    <s v="99 - MULTIPROVINCIAL"/>
    <n v="865640000"/>
    <n v="0"/>
    <n v="56150000.00999999"/>
    <n v="0"/>
  </r>
  <r>
    <s v="2023"/>
    <x v="0"/>
    <x v="0"/>
    <x v="1"/>
    <x v="6"/>
    <s v="2 - Poder Ejecutivo"/>
    <s v="0211 - MINISTERIO DE OBRAS PÚBLICAS Y COMUNICACIONES"/>
    <s v="0001 - MINISTERIO DE OBRAS PUBLICAS Y COMUNICACIONES"/>
    <s v="4 - SERVICIOS SOCIALES"/>
    <s v="4.2 - Salud"/>
    <s v="4.2.03 - Servicios de la salud pública y prevención de la salud"/>
    <s v="2.5 - TRANSFERENCIAS DE CAPITAL"/>
    <s v="2.5.1 - TRANSFERENCIAS DE CAPITAL AL SECTOR PRIVADO"/>
    <s v="N"/>
    <s v="00 - N/A"/>
    <s v="20 - FONDOS CON DESTINO ESPECÍFICO"/>
    <s v="(en blanco)"/>
    <s v="99 - MULTIPROVINCIAL"/>
    <n v="10000000"/>
    <n v="10000000"/>
    <n v="10000000"/>
    <n v="10000000"/>
  </r>
  <r>
    <s v="2023"/>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en blanco)"/>
    <s v="99 - MULTIPROVINCIAL"/>
    <n v="40000000"/>
    <n v="45676549.710000001"/>
    <n v="46000000"/>
    <n v="45676549.710000001"/>
  </r>
  <r>
    <s v="2023"/>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en blanco)"/>
    <s v="99 - MULTIPROVINCIAL"/>
    <n v="35000000"/>
    <n v="31666654"/>
    <n v="35000000"/>
    <n v="31666654"/>
  </r>
  <r>
    <s v="2023"/>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en blanco)"/>
    <s v="99 - MULTIPROVINCIAL"/>
    <n v="500000000"/>
    <n v="600000000"/>
    <n v="600000000"/>
    <n v="600000000"/>
  </r>
  <r>
    <s v="2023"/>
    <x v="0"/>
    <x v="0"/>
    <x v="1"/>
    <x v="6"/>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en blanco)"/>
    <s v="99 - MULTIPROVINCIAL"/>
    <n v="178378260"/>
    <n v="13132951.33"/>
    <n v="197002883.69"/>
    <n v="13132951.33"/>
  </r>
  <r>
    <s v="2023"/>
    <x v="0"/>
    <x v="0"/>
    <x v="1"/>
    <x v="6"/>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en blanco)"/>
    <s v="99 - MULTIPROVINCIAL"/>
    <n v="0"/>
    <n v="26000000"/>
    <n v="26000000"/>
    <n v="26000000"/>
  </r>
  <r>
    <s v="2023"/>
    <x v="0"/>
    <x v="0"/>
    <x v="1"/>
    <x v="6"/>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en blanco)"/>
    <s v="99 - MULTIPROVINCIAL"/>
    <n v="45000000"/>
    <n v="37500000"/>
    <n v="45000000"/>
    <n v="37500000"/>
  </r>
  <r>
    <s v="2023"/>
    <x v="0"/>
    <x v="0"/>
    <x v="1"/>
    <x v="6"/>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en blanco)"/>
    <s v="99 - MULTIPROVINCIAL"/>
    <n v="3454016333"/>
    <n v="5226964327.5100002"/>
    <n v="6162121856"/>
    <n v="5184380134.579999"/>
  </r>
  <r>
    <s v="2023"/>
    <x v="0"/>
    <x v="0"/>
    <x v="1"/>
    <x v="6"/>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en blanco)"/>
    <s v="99 - MULTIPROVINCIAL"/>
    <n v="149500000"/>
    <n v="149500000"/>
    <n v="149500000"/>
    <n v="149500000"/>
  </r>
  <r>
    <s v="2023"/>
    <x v="0"/>
    <x v="0"/>
    <x v="1"/>
    <x v="6"/>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50 - CRÉDITO INTERNO"/>
    <s v="(en blanco)"/>
    <s v="99 - MULTIPROVINCIAL"/>
    <n v="0"/>
    <n v="300000000"/>
    <n v="300000000"/>
    <n v="300000000"/>
  </r>
  <r>
    <s v="2023"/>
    <x v="0"/>
    <x v="0"/>
    <x v="1"/>
    <x v="6"/>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en blanco)"/>
    <s v="99 - MULTIPROVINCIAL"/>
    <n v="565878929"/>
    <n v="5039613.08"/>
    <n v="1470291037"/>
    <n v="5039613.08"/>
  </r>
  <r>
    <s v="2023"/>
    <x v="0"/>
    <x v="0"/>
    <x v="1"/>
    <x v="6"/>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en blanco)"/>
    <s v="99 - MULTIPROVINCIAL"/>
    <n v="35017412"/>
    <n v="0"/>
    <n v="35017412"/>
    <n v="0"/>
  </r>
  <r>
    <s v="2023"/>
    <x v="0"/>
    <x v="0"/>
    <x v="1"/>
    <x v="6"/>
    <s v="2 - Poder Ejecutivo"/>
    <s v="0218 - MINISTERIO DE MEDIO AMBIENTE Y RECURSOS NATURALES"/>
    <s v="0001 - MINISTERIO  DE MEDIO AMBIENTE Y RECURSOS NATURALES"/>
    <s v="3 - PROTECCIÓN DEL MEDIO AMBIENTE"/>
    <s v="3.1 - Protección del aire, agua y suelo"/>
    <s v="3.1.01 - Reducción de la contaminación"/>
    <s v="2.5 - TRANSFERENCIAS DE CAPITAL"/>
    <s v="2.5.4 - TRANSFERENCIAS DE CAPITAL  A EMPRESAS PÚBLICAS NO FINANCIERAS"/>
    <s v="N"/>
    <s v="00 - N/A"/>
    <s v="10 - FONDO GENERAL"/>
    <s v="(en blanco)"/>
    <s v="99 - MULTIPROVINCIAL"/>
    <n v="0"/>
    <n v="0"/>
    <n v="97109455"/>
    <n v="0"/>
  </r>
  <r>
    <s v="2023"/>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en blanco)"/>
    <s v="99 - MULTIPROVINCIAL"/>
    <n v="2000000"/>
    <n v="2000000"/>
    <n v="2000000"/>
    <n v="1833333.3699999996"/>
  </r>
  <r>
    <s v="2023"/>
    <x v="0"/>
    <x v="0"/>
    <x v="1"/>
    <x v="6"/>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5 - TRANSFERENCIAS DE CAPITAL"/>
    <s v="2.5.2 - TRANSFERENCIAS DE CAPITAL AL GOBIERNO GENERAL  NACIONAL"/>
    <s v="N"/>
    <s v="00 - N/A"/>
    <s v="10 - FONDO GENERAL"/>
    <s v="(en blanco)"/>
    <s v="99 - MULTIPROVINCIAL"/>
    <n v="23000000"/>
    <n v="23000000"/>
    <n v="23000000"/>
    <n v="21083333.320000004"/>
  </r>
  <r>
    <s v="2023"/>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en blanco)"/>
    <s v="99 - MULTIPROVINCIAL"/>
    <n v="23450000"/>
    <n v="23000000"/>
    <n v="23450000"/>
    <n v="23000000"/>
  </r>
  <r>
    <s v="2023"/>
    <x v="0"/>
    <x v="0"/>
    <x v="1"/>
    <x v="6"/>
    <s v="2 - Poder Ejecutivo"/>
    <s v="0218 - MINISTERIO DE MEDIO AMBIENTE Y RECURSOS NATURALES"/>
    <s v="0001 - MINISTERIO  DE MEDIO AMBIENTE Y RECURSOS NATURALES"/>
    <s v="3 - PROTECCIÓN DEL MEDIO AMBIENTE"/>
    <s v="3.2 - Protección de la biodiversidad y ordenación de desechos"/>
    <s v="3.2.01 - Protección de biodiversidad y el paisaje"/>
    <s v="2.5 - TRANSFERENCIAS DE CAPITAL"/>
    <s v="2.5.9 - TRANSFERENCIAS DE CAPITAL A OTRAS INSTITUCIONES PÚBLICAS"/>
    <s v="N"/>
    <s v="00 - N/A"/>
    <s v="10 - FONDO GENERAL"/>
    <s v="(en blanco)"/>
    <s v="99 - MULTIPROVINCIAL"/>
    <n v="0"/>
    <n v="14600000"/>
    <n v="14600000"/>
    <n v="14600000"/>
  </r>
  <r>
    <s v="2023"/>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2 - TRANSFERENCIAS DE CAPITAL AL GOBIERNO GENERAL  NACIONAL"/>
    <s v="N"/>
    <s v="00 - N/A"/>
    <s v="10 - FONDO GENERAL"/>
    <s v="(en blanco)"/>
    <s v="99 - MULTIPROVINCIAL"/>
    <n v="0"/>
    <n v="5725275"/>
    <n v="5725275"/>
    <n v="5725275"/>
  </r>
  <r>
    <s v="2023"/>
    <x v="0"/>
    <x v="0"/>
    <x v="1"/>
    <x v="6"/>
    <s v="2 - Poder Ejecutivo"/>
    <s v="0220 - MINISTERIO DE ECONOMÍA, PLANIFICACIÓN Y DESARROLLO"/>
    <s v="0001 - MINISTERIO DE ECONOMIA, PLANIFICACION Y DESARROLLO"/>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90451502.049999997"/>
    <n v="106355709.46000001"/>
    <n v="90451502.049999982"/>
  </r>
  <r>
    <s v="2023"/>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1 - CONSTRUCCIÓN DE 2,384 VIVIENDAS EN EL DISTRITO MUNICIPAL SAN LUIS, PROVINCIA SANTO DOMINGO"/>
    <s v="10 - FONDO GENERAL"/>
    <n v="14587"/>
    <s v="32 - SANTO DOMINGO"/>
    <n v="0"/>
    <n v="1158902288"/>
    <n v="1458902288"/>
    <n v="1158902288"/>
  </r>
  <r>
    <s v="2023"/>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0"/>
    <n v="864360124"/>
    <n v="1164360124"/>
    <n v="864360124"/>
  </r>
  <r>
    <s v="2023"/>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559512341"/>
    <n v="559512341"/>
    <n v="559512341"/>
  </r>
  <r>
    <s v="2023"/>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0"/>
    <n v="764263147"/>
    <n v="964263147.00000012"/>
    <n v="764263147"/>
  </r>
  <r>
    <s v="2023"/>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8 - CONSTRUCCIÓN DE 864 VIVIENDAS EN EL SECTOR LOS SALADOS, MUNICIPIO SANTIAGO DE LOS CABALLEROS, PROVINCIA SANTIAGO"/>
    <s v="10 - FONDO GENERAL"/>
    <n v="14602"/>
    <s v="25 - SANTIAGO"/>
    <n v="0"/>
    <n v="249497570"/>
    <n v="349497570"/>
    <n v="249497570"/>
  </r>
  <r>
    <s v="2023"/>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0"/>
    <n v="352759470"/>
    <n v="452759470"/>
    <n v="352759470"/>
  </r>
  <r>
    <s v="2023"/>
    <x v="0"/>
    <x v="0"/>
    <x v="1"/>
    <x v="6"/>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en blanco)"/>
    <s v="99 - MULTIPROVINCIAL"/>
    <n v="12668518"/>
    <n v="0"/>
    <n v="16667"/>
    <n v="0"/>
  </r>
  <r>
    <s v="2023"/>
    <x v="0"/>
    <x v="0"/>
    <x v="1"/>
    <x v="6"/>
    <s v="2 - Poder Ejecutivo"/>
    <s v="0999 - ADMINISTRACION DE OBLIGACIONES DEL TESORO NACIONAL"/>
    <s v="0001 - MINISTERIO DE HACIENDA (OBLIGACIONES DEL TESORO)"/>
    <s v="1 - SERVICIOS  GENERALES"/>
    <s v="1.1 - Administración general"/>
    <s v="1.1.02 - Gestión administrativa, financiera, fiscal, económica y planificación"/>
    <s v="2.5 - TRANSFERENCIAS DE CAPITAL"/>
    <s v="2.5.5 - TRANSFERENCIAS DE CAPITAL A INSTITUCIONES PÚBLICAS FINANCIERAS"/>
    <s v="N"/>
    <s v="00 - N/A"/>
    <s v="10 - FONDO GENERAL"/>
    <s v="(en blanco)"/>
    <s v="00 - NO CLASIFICADO"/>
    <n v="0"/>
    <n v="151832914"/>
    <n v="151832914"/>
    <n v="151832914"/>
  </r>
  <r>
    <s v="2023"/>
    <x v="0"/>
    <x v="0"/>
    <x v="1"/>
    <x v="6"/>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en blanco)"/>
    <s v="99 - MULTIPROVINCIAL"/>
    <n v="0"/>
    <n v="0"/>
    <n v="0"/>
    <n v="0"/>
  </r>
  <r>
    <s v="2023"/>
    <x v="0"/>
    <x v="0"/>
    <x v="1"/>
    <x v="6"/>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en blanco)"/>
    <s v="00 - NO CLASIFICADO"/>
    <n v="0"/>
    <n v="0"/>
    <n v="1000000000"/>
    <n v="0"/>
  </r>
  <r>
    <s v="2023"/>
    <x v="0"/>
    <x v="0"/>
    <x v="1"/>
    <x v="6"/>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en blanco)"/>
    <s v="00 - NO CLASIFICADO"/>
    <n v="3423222755"/>
    <n v="1141701645.6700001"/>
    <n v="2282008134"/>
    <n v="1141701645.6700001"/>
  </r>
  <r>
    <s v="2023"/>
    <x v="0"/>
    <x v="0"/>
    <x v="1"/>
    <x v="6"/>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70 - DONACION EXTERNA"/>
    <s v="(en blanco)"/>
    <s v="00 - NO CLASIFICADO"/>
    <n v="0"/>
    <n v="3101040"/>
    <n v="3101040"/>
    <n v="3101040"/>
  </r>
  <r>
    <s v="2023"/>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en blanco)"/>
    <s v="99 - MULTIPROVINCIAL"/>
    <n v="1267847984"/>
    <n v="0"/>
    <n v="1.7881393432617188E-7"/>
    <n v="0"/>
  </r>
  <r>
    <s v="2023"/>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en blanco)"/>
    <s v="99 - MULTIPROVINCIAL"/>
    <n v="178436291"/>
    <n v="0"/>
    <n v="151436291"/>
    <n v="0"/>
  </r>
  <r>
    <s v="2023"/>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0"/>
    <n v="0"/>
    <n v="10000000"/>
    <n v="0"/>
  </r>
  <r>
    <s v="2023"/>
    <x v="0"/>
    <x v="1"/>
    <x v="2"/>
    <x v="12"/>
    <s v="2 - Poder Ejecutivo"/>
    <s v="0210 - MINISTERIO DE AGRICULTURA"/>
    <s v="0001 - MINISTERIO DE AGRICULTURA"/>
    <s v="0 - N/A"/>
    <s v="0.0 - N/A"/>
    <s v="0.0.00 - N/A"/>
    <s v="4.1 - Incremento de activos financieros"/>
    <s v="4.1.2 - Incremento de activos financieros no corrientes"/>
    <s v="N"/>
    <s v="00 - N/A"/>
    <s v="10 - FONDO GENERAL"/>
    <s v="(en blanco)"/>
    <s v="99 - MULTIPROVINCIAL"/>
    <n v="3000000000"/>
    <n v="2500000000"/>
    <n v="3000000000"/>
    <n v="2500000000"/>
  </r>
  <r>
    <s v="2023"/>
    <x v="0"/>
    <x v="1"/>
    <x v="2"/>
    <x v="12"/>
    <s v="2 - Poder Ejecutivo"/>
    <s v="0211 - MINISTERIO DE OBRAS PÚBLICAS Y COMUNICACIONES"/>
    <s v="0001 - MINISTERIO DE OBRAS PUBLICAS Y COMUNICACIONES"/>
    <s v="0 - N/A"/>
    <s v="0.0 - N/A"/>
    <s v="0.0.00 - N/A"/>
    <s v="4.1 - Incremento de activos financieros"/>
    <s v="4.1.2 - Incremento de activos financieros no corrientes"/>
    <s v="N"/>
    <s v="00 - N/A"/>
    <s v="20 - FONDOS CON DESTINO ESPECÍFICO"/>
    <s v="(en blanco)"/>
    <s v="99 - MULTIPROVINCIAL"/>
    <n v="500000000"/>
    <n v="0"/>
    <n v="0"/>
    <n v="0"/>
  </r>
  <r>
    <s v="2023"/>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en blanco)"/>
    <s v="00 - NO CLASIFICADO"/>
    <n v="3742026236"/>
    <n v="3008598571.9200001"/>
    <n v="3077078640"/>
    <n v="3008598571.9200001"/>
  </r>
  <r>
    <s v="2023"/>
    <x v="0"/>
    <x v="1"/>
    <x v="2"/>
    <x v="13"/>
    <s v="2 - Poder Ejecutivo"/>
    <s v="0206 - MINISTERIO DE EDUCACIÓN"/>
    <s v="0001 - MINISTERIO DE EDUCACION"/>
    <s v="0 - N/A"/>
    <s v="0.0 - N/A"/>
    <s v="0.0.00 - N/A"/>
    <s v="4.2 - Disminución de pasivos"/>
    <s v="4.2.1 - Disminución de pasivos corrientes"/>
    <s v="N"/>
    <s v="00 - N/A"/>
    <s v="10 - FONDO GENERAL"/>
    <s v="(en blanco)"/>
    <s v="00 - NO CLASIFICADO"/>
    <n v="0"/>
    <n v="12478422"/>
    <n v="500000000"/>
    <n v="12478422"/>
  </r>
  <r>
    <s v="2023"/>
    <x v="0"/>
    <x v="1"/>
    <x v="2"/>
    <x v="13"/>
    <s v="2 - Poder Ejecutivo"/>
    <s v="0209 - MINISTERIO DE TRABAJO"/>
    <s v="0001 - MINISTERIO DE TRABAJO"/>
    <s v="0 - N/A"/>
    <s v="0.0 - N/A"/>
    <s v="0.0.00 - N/A"/>
    <s v="4.2 - Disminución de pasivos"/>
    <s v="4.2.1 - Disminución de pasivos corrientes"/>
    <s v="N"/>
    <s v="00 - N/A"/>
    <s v="90 - FONDOS DE TERCEROS"/>
    <s v="(en blanco)"/>
    <s v="99 - MULTIPROVINCIAL"/>
    <n v="0"/>
    <n v="0"/>
    <n v="0"/>
    <n v="0"/>
  </r>
  <r>
    <s v="2023"/>
    <x v="0"/>
    <x v="1"/>
    <x v="2"/>
    <x v="13"/>
    <s v="2 - Poder Ejecutivo"/>
    <s v="0212 - MINISTERIO DE INDUSTRIA, COMERCIO Y MIPYMES (MICM)"/>
    <s v="0001 - MINISTERIO DE INDUSTRIA, COMERCIO y MIPYMES (MICM)"/>
    <s v="0 - N/A"/>
    <s v="0.0 - N/A"/>
    <s v="0.0.00 - N/A"/>
    <s v="4.2 - Disminución de pasivos"/>
    <s v="4.2.1 - Disminución de pasivos corrientes"/>
    <s v="N"/>
    <s v="00 - N/A"/>
    <s v="10 - FONDO GENERAL"/>
    <s v="(en blanco)"/>
    <s v="99 - MULTIPROVINCIAL"/>
    <n v="0"/>
    <n v="550000000"/>
    <n v="550000000"/>
    <n v="550000000"/>
  </r>
  <r>
    <s v="2023"/>
    <x v="0"/>
    <x v="1"/>
    <x v="2"/>
    <x v="13"/>
    <s v="2 - Poder Ejecutivo"/>
    <s v="0214 - PROCURADURÍA GENERAL DE LA REPÚBLICA"/>
    <s v="0001 - PROCURADURIA GENERAL DE LA REPUBLICA DOMINICANA"/>
    <s v="0 - N/A"/>
    <s v="0.0 - N/A"/>
    <s v="0.0.00 - N/A"/>
    <s v="4.2 - Disminución de pasivos"/>
    <s v="4.2.1 - Disminución de pasivos corrientes"/>
    <s v="N"/>
    <s v="00 - N/A"/>
    <s v="20 - FONDOS CON DESTINO ESPECÍFICO"/>
    <s v="(en blanco)"/>
    <s v="99 - MULTIPROVINCIAL"/>
    <n v="0"/>
    <n v="0"/>
    <n v="0"/>
    <n v="0"/>
  </r>
  <r>
    <s v="2023"/>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en blanco)"/>
    <s v="00 - NO CLASIFICADO"/>
    <n v="3000000000"/>
    <n v="2869944243.7799997"/>
    <n v="2956792753"/>
    <n v="2813013643.7799997"/>
  </r>
  <r>
    <s v="2023"/>
    <x v="0"/>
    <x v="1"/>
    <x v="2"/>
    <x v="13"/>
    <s v="2 - Poder Ejecutivo"/>
    <s v="0998 - ADMINISTRACION DE DEUDA PUBLICA Y ACTIVOS FINANCIEROS"/>
    <s v="0001 - MINISTERIO  DE HACIENDA (DEUDA PUBLICA)"/>
    <s v="0 - N/A"/>
    <s v="0.0 - N/A"/>
    <s v="0.0.00 - N/A"/>
    <s v="4.2 - Disminución de pasivos"/>
    <s v="4.2.1 - Disminución de pasivos corrientes"/>
    <s v="N"/>
    <s v="00 - N/A"/>
    <s v="50 - CRÉDITO INTERNO"/>
    <s v="(en blanco)"/>
    <s v="00 - NO CLASIFICADO"/>
    <n v="0"/>
    <n v="4906372310.2299995"/>
    <n v="5235506965"/>
    <n v="4906372310.2299995"/>
  </r>
  <r>
    <s v="2023"/>
    <x v="0"/>
    <x v="1"/>
    <x v="2"/>
    <x v="13"/>
    <s v="2 - Poder Ejecutivo"/>
    <s v="0998 - ADMINISTRACION DE DEUDA PUBLICA Y ACTIVOS FINANCIEROS"/>
    <s v="0001 - MINISTERIO  DE HACIENDA (DEUDA PUBLICA)"/>
    <s v="0 - N/A"/>
    <s v="0.0 - N/A"/>
    <s v="0.0.00 - N/A"/>
    <s v="4.2 - Disminución de pasivos"/>
    <s v="4.2.1 - Disminución de pasivos corrientes"/>
    <s v="N"/>
    <s v="00 - N/A"/>
    <s v="50 - CRÉDITO INTERNO"/>
    <s v="(en blanco)"/>
    <s v="00 - NO CLASIFICADO"/>
    <n v="5450157300"/>
    <n v="0"/>
    <n v="0"/>
    <n v="0"/>
  </r>
  <r>
    <s v="2023"/>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en blanco)"/>
    <s v="00 - NO CLASIFICADO"/>
    <n v="40080848250"/>
    <n v="31941982402.5"/>
    <n v="23906832554"/>
    <n v="31941982402.5"/>
  </r>
  <r>
    <s v="2023"/>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en blanco)"/>
    <s v="00 - NO CLASIFICADO"/>
    <n v="40717911700"/>
    <n v="3473080057.1300001"/>
    <n v="17969461277"/>
    <n v="3473080057.1300001"/>
  </r>
  <r>
    <s v="2023"/>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en blanco)"/>
    <s v="00 - NO CLASIFICADO"/>
    <n v="5534606032"/>
    <n v="0"/>
    <n v="441448732"/>
    <n v="0"/>
  </r>
  <r>
    <s v="2023"/>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en blanco)"/>
    <s v="00 - NO CLASIFICADO"/>
    <n v="34617621801"/>
    <n v="37672452992.820007"/>
    <n v="41012702529"/>
    <n v="36863683052.150002"/>
  </r>
  <r>
    <s v="2023"/>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en blanco)"/>
    <s v="00 - NO CLASIFICADO"/>
    <n v="4000000000"/>
    <n v="753144854.96999967"/>
    <n v="1000000000"/>
    <n v="753144854.96999967"/>
  </r>
  <r>
    <s v="2023"/>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en blanco)"/>
    <s v="00 - NO CLASIFICADO"/>
    <n v="5000000000"/>
    <n v="852349885.86000013"/>
    <n v="5000000000"/>
    <n v="852349885.86000013"/>
  </r>
  <r>
    <s v="2023"/>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50 - CRÉDITO INTERNO"/>
    <s v="(en blanco)"/>
    <s v="00 - NO CLASIFICADO"/>
    <n v="4564862683"/>
    <n v="0"/>
    <n v="4564862683"/>
    <n v="0"/>
  </r>
  <r>
    <s v="2023"/>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50 - CRÉDITO INTERNO"/>
    <s v="(en blanco)"/>
    <s v="00 - NO CLASIFICADO"/>
    <n v="5477208328"/>
    <n v="0"/>
    <n v="477208328"/>
    <n v="0"/>
  </r>
  <r>
    <s v="2023"/>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en blanco)"/>
    <s v="00 - NO CLASIFICADO"/>
    <n v="0"/>
    <n v="0"/>
    <n v="0"/>
    <n v="0"/>
  </r>
  <r>
    <s v="2023"/>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en blanco)"/>
    <s v="00 - NO CLASIFICADO"/>
    <n v="0"/>
    <n v="0"/>
    <n v="0"/>
    <n v="0"/>
  </r>
  <r>
    <s v="2023"/>
    <x v="0"/>
    <x v="1"/>
    <x v="2"/>
    <x v="15"/>
    <s v="2 - Poder Ejecutivo"/>
    <s v="0998 - ADMINISTRACION DE DEUDA PUBLICA Y ACTIVOS FINANCIEROS"/>
    <s v="0001 - MINISTERIO  DE HACIENDA (DEUDA PUBLICA)"/>
    <s v="0 - N/A"/>
    <s v="0.0 - N/A"/>
    <s v="0.0.00 - N/A"/>
    <s v="4.5 - Importes a devengar por descuentos en colocaciones de títulos valores"/>
    <s v="4.5.4 - Intereses corridos internos y externos en compra de títulos valores de largo plazo"/>
    <s v="N"/>
    <s v="00 - N/A"/>
    <s v="60 - CREDITO EXTERNO"/>
    <s v="(en blanco)"/>
    <s v="00 - NO CLASIFICADO"/>
    <n v="0"/>
    <n v="1538450294.4200001"/>
    <n v="1538450295"/>
    <n v="1538450294.4200001"/>
  </r>
  <r>
    <s v="2023"/>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0"/>
    <n v="4166632.6900000004"/>
    <n v="4500000"/>
    <n v="4166632.6900000004"/>
  </r>
  <r>
    <s v="2023"/>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en blanco)"/>
    <s v="99 - MULTIPROVINCIAL"/>
    <n v="0"/>
    <n v="950000"/>
    <n v="950000"/>
    <n v="950000"/>
  </r>
  <r>
    <s v="2023"/>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0"/>
    <n v="157786.06"/>
    <n v="630000"/>
    <n v="19835.8"/>
  </r>
  <r>
    <s v="2023"/>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312819.65999999997"/>
    <n v="450000"/>
    <n v="289410.82"/>
  </r>
  <r>
    <s v="2023"/>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0"/>
    <n v="0"/>
    <n v="80000"/>
    <n v="0"/>
  </r>
  <r>
    <s v="2023"/>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0"/>
    <n v="429044.67999999993"/>
    <n v="759726.2"/>
    <n v="204637"/>
  </r>
  <r>
    <s v="2023"/>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77323.66"/>
    <n v="200000"/>
    <n v="77323.66"/>
  </r>
  <r>
    <s v="2023"/>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739698.01"/>
    <n v="905968.16999999993"/>
    <n v="611915.85"/>
  </r>
  <r>
    <s v="2023"/>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0"/>
    <n v="4149993.9200000004"/>
    <n v="5100000"/>
    <n v="0"/>
  </r>
  <r>
    <s v="2023"/>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0"/>
    <n v="291460"/>
    <n v="1491503.2"/>
    <n v="291460"/>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0"/>
    <n v="980702.28"/>
    <n v="1050000"/>
    <n v="420357.91"/>
  </r>
  <r>
    <s v="2023"/>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0"/>
    <n v="1200510.42"/>
    <n v="1000000"/>
    <n v="710500.12000000011"/>
  </r>
  <r>
    <s v="2023"/>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254785.59999999998"/>
    <n v="104000"/>
    <n v="103792.8"/>
  </r>
  <r>
    <s v="2023"/>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542803.18000000005"/>
    <n v="425000"/>
    <n v="187711.37"/>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0"/>
    <n v="4121816.16"/>
    <n v="5034912.96"/>
    <n v="3842115.2300000004"/>
  </r>
  <r>
    <s v="2023"/>
    <x v="0"/>
    <x v="0"/>
    <x v="0"/>
    <x v="0"/>
    <s v="2 - Poder Ejecutivo"/>
    <s v="0201 - PRESIDENCIA DE LA REPÚBLICA"/>
    <s v="0007 - PROGRAMA SUPÉRATE"/>
    <s v="4 - SERVICIOS SOCIALES"/>
    <s v="4.5 - Protección social"/>
    <s v="4.5.10 - Asistencia social"/>
    <s v="2.3 - MATERIALES Y SUMINISTROS"/>
    <s v="2.3.9 - PRODUCTOS Y ÚTILES VARIOS"/>
    <s v="N"/>
    <s v="00 - N/A"/>
    <s v="60 - CREDITO EXTERNO"/>
    <s v="(en blanco)"/>
    <s v="99 - MULTIPROVINCIAL"/>
    <n v="0"/>
    <n v="0"/>
    <n v="13800"/>
    <n v="0"/>
  </r>
  <r>
    <s v="2023"/>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0"/>
    <n v="305937.24"/>
    <n v="226500"/>
    <n v="304816.24"/>
  </r>
  <r>
    <s v="2023"/>
    <x v="0"/>
    <x v="0"/>
    <x v="0"/>
    <x v="0"/>
    <s v="2 - Poder Ejecutivo"/>
    <s v="0201 - PRESIDENCIA DE LA REPÚBLICA"/>
    <s v="0008 - DIRECCION GENERAL DE ETICA E INTEGRIDAD GUBERNAMENTAL"/>
    <s v="1 - SERVICIOS  GENERALES"/>
    <s v="1.4 - Justicia, orden público y seguridad"/>
    <s v="1.4.03 - Administración y servicios de justicia"/>
    <s v="2.3 - MATERIALES Y SUMINISTROS"/>
    <s v="2.3.9 - PRODUCTOS Y ÚTILES VARIOS"/>
    <s v="N"/>
    <s v="00 - N/A"/>
    <s v="10 - FONDO GENERAL"/>
    <s v="(en blanco)"/>
    <s v="99 - MULTIPROVINCIAL"/>
    <n v="0"/>
    <n v="54891.24"/>
    <n v="40000"/>
    <n v="54891.24"/>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9697214.100000001"/>
    <n v="20690506"/>
    <n v="14069520.329999998"/>
  </r>
  <r>
    <s v="2023"/>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50 - CRÉDITO INTERNO"/>
    <s v="(en blanco)"/>
    <s v="99 - MULTIPROVINCIAL"/>
    <n v="0"/>
    <n v="164593.41"/>
    <n v="4417450"/>
    <n v="0"/>
  </r>
  <r>
    <s v="2023"/>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0"/>
    <n v="0"/>
    <n v="70500"/>
    <n v="0"/>
  </r>
  <r>
    <s v="2023"/>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0"/>
    <n v="15261.150000000001"/>
    <n v="18099.12"/>
    <n v="15261.150000000001"/>
  </r>
  <r>
    <s v="2023"/>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25243.4"/>
    <n v="93600"/>
    <n v="9755.9"/>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0"/>
    <n v="697162.16999999993"/>
    <n v="724000"/>
    <n v="324504"/>
  </r>
  <r>
    <s v="2023"/>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0"/>
    <n v="162250"/>
    <n v="430000"/>
    <n v="0"/>
  </r>
  <r>
    <s v="2023"/>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0"/>
    <n v="1285797.1499999999"/>
    <n v="505700"/>
    <n v="1285797.1499999999"/>
  </r>
  <r>
    <s v="2023"/>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0"/>
    <n v="125375"/>
    <n v="5770"/>
    <n v="0"/>
  </r>
  <r>
    <s v="2023"/>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0"/>
    <n v="0"/>
    <n v="1325"/>
    <n v="0"/>
  </r>
  <r>
    <s v="2023"/>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19426"/>
    <n v="212000"/>
    <n v="0"/>
  </r>
  <r>
    <s v="2023"/>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24837.85"/>
    <n v="64483.3"/>
    <n v="24837.85"/>
  </r>
  <r>
    <s v="2023"/>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49969.74"/>
    <n v="149969.74"/>
    <n v="149969.74"/>
  </r>
  <r>
    <s v="2023"/>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7263.35"/>
    <n v="32500"/>
    <n v="424.8"/>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4038098.2199999997"/>
    <n v="1400000"/>
    <n v="4029818.1599999997"/>
  </r>
  <r>
    <s v="2023"/>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0"/>
    <n v="3512968.6"/>
    <n v="1000000"/>
    <n v="2516583.6799999997"/>
  </r>
  <r>
    <s v="2023"/>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0"/>
    <n v="1333258.3999999999"/>
    <n v="2400000"/>
    <n v="651808.4"/>
  </r>
  <r>
    <s v="2023"/>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0"/>
    <n v="5679489.0999999996"/>
    <n v="10962454.1"/>
    <n v="5679489.0999999996"/>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0"/>
    <n v="8923890.4199999999"/>
    <n v="8420000"/>
    <n v="8523812.3599999994"/>
  </r>
  <r>
    <s v="2023"/>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0"/>
    <n v="2066423.4699999997"/>
    <n v="1547242.64"/>
    <n v="1926586.67"/>
  </r>
  <r>
    <s v="2023"/>
    <x v="0"/>
    <x v="0"/>
    <x v="0"/>
    <x v="0"/>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en blanco)"/>
    <s v="99 - MULTIPROVINCIAL"/>
    <n v="0"/>
    <n v="1099500.3999999999"/>
    <n v="1971408.12"/>
    <n v="1099500.3999999999"/>
  </r>
  <r>
    <s v="2023"/>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0"/>
    <n v="18349"/>
    <n v="6000"/>
    <n v="18349"/>
  </r>
  <r>
    <s v="2023"/>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0"/>
    <n v="1488767.99"/>
    <n v="25568"/>
    <n v="25567.989999999998"/>
  </r>
  <r>
    <s v="2023"/>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0"/>
    <n v="0"/>
    <n v="8286.56"/>
    <n v="0"/>
  </r>
  <r>
    <s v="2023"/>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01 - DISTRITO NACIONAL"/>
    <n v="0"/>
    <n v="27078.600000000002"/>
    <n v="28669.56"/>
    <n v="2508.67"/>
  </r>
  <r>
    <s v="2023"/>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01 - DISTRITO NACIONAL"/>
    <n v="0"/>
    <n v="14817"/>
    <n v="14817"/>
    <n v="14817"/>
  </r>
  <r>
    <s v="2023"/>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en blanco)"/>
    <s v="99 - MULTIPROVINCIAL"/>
    <n v="0"/>
    <n v="7103.6"/>
    <n v="7104"/>
    <n v="0"/>
  </r>
  <r>
    <s v="2023"/>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0"/>
    <n v="3307.91"/>
    <n v="3350"/>
    <n v="0"/>
  </r>
  <r>
    <s v="2023"/>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01 - DISTRITO NACIONAL"/>
    <n v="0"/>
    <n v="42804.5"/>
    <n v="43400"/>
    <n v="42804.5"/>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0"/>
    <n v="742326.02"/>
    <n v="500000"/>
    <n v="511046.02"/>
  </r>
  <r>
    <s v="2023"/>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0"/>
    <n v="236365.8"/>
    <n v="285630.8"/>
    <n v="212665.5"/>
  </r>
  <r>
    <s v="2023"/>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en blanco)"/>
    <s v="99 - MULTIPROVINCIAL"/>
    <n v="0"/>
    <n v="3599.94"/>
    <n v="6700"/>
    <n v="0"/>
  </r>
  <r>
    <s v="2023"/>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en blanco)"/>
    <s v="99 - MULTIPROVINCIAL"/>
    <n v="0"/>
    <n v="0"/>
    <n v="84665"/>
    <n v="0"/>
  </r>
  <r>
    <s v="2023"/>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0"/>
    <n v="1686305.4299999997"/>
    <n v="650493.6"/>
    <n v="1686305.43"/>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0"/>
    <n v="4234041.07"/>
    <n v="6044555"/>
    <n v="4234041.07"/>
  </r>
  <r>
    <s v="2023"/>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0"/>
    <n v="1066292.72"/>
    <n v="245540.46"/>
    <n v="1063115.93"/>
  </r>
  <r>
    <s v="2023"/>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0"/>
    <n v="2050523.2399999998"/>
    <n v="3028239"/>
    <n v="1805023.79"/>
  </r>
  <r>
    <s v="2023"/>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0"/>
    <n v="0"/>
    <n v="0"/>
    <n v="0"/>
  </r>
  <r>
    <s v="2023"/>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0"/>
    <n v="1999.75"/>
    <n v="25000"/>
    <n v="1999.75"/>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0"/>
    <n v="417067.58999999997"/>
    <n v="140996"/>
    <n v="140994.64000000001"/>
  </r>
  <r>
    <s v="2023"/>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0"/>
    <n v="318812.40000000002"/>
    <n v="30465"/>
    <n v="318812.40000000002"/>
  </r>
  <r>
    <s v="2023"/>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0"/>
    <n v="275107.56"/>
    <n v="127000"/>
    <n v="275107.56"/>
  </r>
  <r>
    <s v="2023"/>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0"/>
    <n v="25669.61"/>
    <n v="54117"/>
    <n v="11977"/>
  </r>
  <r>
    <s v="2023"/>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0"/>
    <n v="21281.3"/>
    <n v="200000"/>
    <n v="21281.3"/>
  </r>
  <r>
    <s v="2023"/>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0"/>
    <n v="306712.46000000002"/>
    <n v="79300"/>
    <n v="306712.46000000002"/>
  </r>
  <r>
    <s v="2023"/>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en blanco)"/>
    <s v="99 - MULTIPROVINCIAL"/>
    <n v="0"/>
    <n v="52569"/>
    <n v="52569"/>
    <n v="0"/>
  </r>
  <r>
    <s v="2023"/>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0"/>
    <n v="124406.75"/>
    <n v="30000"/>
    <n v="124406.75"/>
  </r>
  <r>
    <s v="2023"/>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0"/>
    <n v="163382.79999999999"/>
    <n v="134920"/>
    <n v="163382.79999999999"/>
  </r>
  <r>
    <s v="2023"/>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0"/>
    <n v="13524.15"/>
    <n v="58187.15"/>
    <n v="13524.15"/>
  </r>
  <r>
    <s v="2023"/>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0"/>
    <n v="0"/>
    <n v="14982"/>
    <n v="0"/>
  </r>
  <r>
    <s v="2023"/>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0"/>
    <n v="265415.41000000003"/>
    <n v="265416.95"/>
    <n v="262722.65000000002"/>
  </r>
  <r>
    <s v="2023"/>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en blanco)"/>
    <s v="99 - MULTIPROVINCIAL"/>
    <n v="0"/>
    <n v="0"/>
    <n v="20532"/>
    <n v="0"/>
  </r>
  <r>
    <s v="2023"/>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0"/>
    <n v="0"/>
    <n v="0"/>
    <n v="0"/>
  </r>
  <r>
    <s v="2023"/>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0"/>
    <n v="267565.62"/>
    <n v="426248"/>
    <n v="267565.62"/>
  </r>
  <r>
    <s v="2023"/>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0"/>
    <n v="3795535.14"/>
    <n v="3500000"/>
    <n v="3025939.13"/>
  </r>
  <r>
    <s v="2023"/>
    <x v="0"/>
    <x v="0"/>
    <x v="0"/>
    <x v="0"/>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10 - FONDO GENERAL"/>
    <s v="(en blanco)"/>
    <s v="99 - MULTIPROVINCIAL"/>
    <n v="0"/>
    <n v="558075.39999999991"/>
    <n v="569288"/>
    <n v="558075.39999999991"/>
  </r>
  <r>
    <s v="2023"/>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0"/>
    <n v="204999.04000000001"/>
    <n v="205000"/>
    <n v="0"/>
  </r>
  <r>
    <s v="2023"/>
    <x v="0"/>
    <x v="0"/>
    <x v="0"/>
    <x v="0"/>
    <s v="2 - Poder Ejecutivo"/>
    <s v="0203 - MINISTERIO DE DEFENSA"/>
    <s v="0031 - DIRECCIÓN GENERAL DE LA INDUSTRIA MILITAR DE LAS FUERZAS ARMADAS"/>
    <s v="4 - SERVICIOS SOCIALES"/>
    <s v="4.4 - Educación"/>
    <s v="4.4.07 - Educación vocacional"/>
    <s v="2.3 - MATERIALES Y SUMINISTROS"/>
    <s v="2.3.9 - PRODUCTOS Y ÚTILES VARIOS"/>
    <s v="N"/>
    <s v="00 - N/A"/>
    <s v="10 - FONDO GENERAL"/>
    <s v="(en blanco)"/>
    <s v="99 - MULTIPROVINCIAL"/>
    <n v="0"/>
    <n v="557550"/>
    <n v="600789.52"/>
    <n v="557550"/>
  </r>
  <r>
    <s v="2023"/>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0"/>
    <n v="24550697.320000004"/>
    <n v="2707000"/>
    <n v="12541809.560000001"/>
  </r>
  <r>
    <s v="2023"/>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0"/>
    <n v="1145934.3800000001"/>
    <n v="1080000"/>
    <n v="1145934.3800000001"/>
  </r>
  <r>
    <s v="2023"/>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0"/>
    <n v="8942.5"/>
    <n v="10000"/>
    <n v="8942.5"/>
  </r>
  <r>
    <s v="2023"/>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0"/>
    <n v="7316"/>
    <n v="10000"/>
    <n v="7316"/>
  </r>
  <r>
    <s v="2023"/>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0"/>
    <n v="17700"/>
    <n v="40000"/>
    <n v="17700"/>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106436.3"/>
    <n v="500000"/>
    <n v="51802"/>
  </r>
  <r>
    <s v="2023"/>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01 - DISTRITO NACIONAL"/>
    <n v="0"/>
    <n v="353309.3"/>
    <n v="1000000"/>
    <n v="252828.76"/>
  </r>
  <r>
    <s v="2023"/>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0"/>
    <n v="100212.06"/>
    <n v="100000"/>
    <n v="38035.24"/>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450760"/>
    <n v="550000"/>
    <n v="0"/>
  </r>
  <r>
    <s v="2023"/>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0"/>
    <n v="1076102.77"/>
    <n v="1093500"/>
    <n v="985113.56"/>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380545.27999999997"/>
    <n v="632619"/>
    <n v="328330.27999999997"/>
  </r>
  <r>
    <s v="2023"/>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25960"/>
    <n v="100000"/>
    <n v="0"/>
  </r>
  <r>
    <s v="2023"/>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35022.400000000001"/>
    <n v="100000"/>
    <n v="35022.400000000001"/>
  </r>
  <r>
    <s v="2023"/>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174945.94999999998"/>
    <n v="50000"/>
    <n v="174945.95"/>
  </r>
  <r>
    <s v="2023"/>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8124.36"/>
    <n v="10000"/>
    <n v="0"/>
  </r>
  <r>
    <s v="2023"/>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218237.78999999998"/>
    <n v="65000"/>
    <n v="147570.79999999999"/>
  </r>
  <r>
    <s v="2023"/>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0"/>
    <n v="20000"/>
    <n v="0"/>
  </r>
  <r>
    <s v="2023"/>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22563.18"/>
    <n v="13200"/>
    <n v="16073.18"/>
  </r>
  <r>
    <s v="2023"/>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en blanco)"/>
    <s v="99 - MULTIPROVINCIAL"/>
    <n v="0"/>
    <n v="42650"/>
    <n v="2021098"/>
    <n v="42650"/>
  </r>
  <r>
    <s v="2023"/>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0"/>
    <n v="113607.98"/>
    <n v="52296.57"/>
    <n v="113607.98"/>
  </r>
  <r>
    <s v="2023"/>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0"/>
    <n v="0"/>
    <n v="514700"/>
    <n v="0"/>
  </r>
  <r>
    <s v="2023"/>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0"/>
    <n v="0"/>
    <n v="4010"/>
    <n v="0"/>
  </r>
  <r>
    <s v="2023"/>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0"/>
    <n v="128196.38"/>
    <n v="931010.18"/>
    <n v="15208.08"/>
  </r>
  <r>
    <s v="2023"/>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0"/>
    <n v="37339.360000000001"/>
    <n v="50120"/>
    <n v="24662"/>
  </r>
  <r>
    <s v="2023"/>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0"/>
    <n v="4018206.1699999995"/>
    <n v="5093688.4000000004"/>
    <n v="1524820.0899999999"/>
  </r>
  <r>
    <s v="2023"/>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en blanco)"/>
    <s v="99 - MULTIPROVINCIAL"/>
    <n v="0"/>
    <n v="169212"/>
    <n v="84606"/>
    <n v="84606"/>
  </r>
  <r>
    <s v="2023"/>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0"/>
    <n v="118459.92"/>
    <n v="101360"/>
    <n v="118459.91"/>
  </r>
  <r>
    <s v="2023"/>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en blanco)"/>
    <s v="99 - MULTIPROVINCIAL"/>
    <n v="0"/>
    <n v="2081962.5"/>
    <n v="9769350"/>
    <n v="1771298"/>
  </r>
  <r>
    <s v="2023"/>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0"/>
    <n v="502444.78"/>
    <n v="71500"/>
    <n v="480954.78"/>
  </r>
  <r>
    <s v="2023"/>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0"/>
    <n v="1134.22"/>
    <n v="146524.71999999997"/>
    <n v="0"/>
  </r>
  <r>
    <s v="2023"/>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0"/>
    <n v="6313"/>
    <n v="52413.13"/>
    <n v="6313"/>
  </r>
  <r>
    <s v="2023"/>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0"/>
    <n v="796207.72"/>
    <n v="371322"/>
    <n v="737886.74999999988"/>
  </r>
  <r>
    <s v="2023"/>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0"/>
    <n v="1708167.98"/>
    <n v="250000"/>
    <n v="1454749.8800000001"/>
  </r>
  <r>
    <s v="2023"/>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0"/>
    <n v="184756.36"/>
    <n v="199800"/>
    <n v="179410.25"/>
  </r>
  <r>
    <s v="2023"/>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0"/>
    <n v="0"/>
    <n v="197000"/>
    <n v="0"/>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0"/>
    <n v="8421997.8099999987"/>
    <n v="13389130.09"/>
    <n v="8032129.7400000002"/>
  </r>
  <r>
    <s v="2023"/>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en blanco)"/>
    <s v="99 - MULTIPROVINCIAL"/>
    <n v="0"/>
    <n v="77880"/>
    <n v="77880"/>
    <n v="0"/>
  </r>
  <r>
    <s v="2023"/>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en blanco)"/>
    <s v="99 - MULTIPROVINCIAL"/>
    <n v="0"/>
    <n v="0"/>
    <n v="0"/>
    <n v="0"/>
  </r>
  <r>
    <s v="2023"/>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0"/>
    <n v="1488700.78"/>
    <n v="1509490.48"/>
    <n v="363223.48000000004"/>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en blanco)"/>
    <s v="99 - MULTIPROVINCIAL"/>
    <n v="0"/>
    <n v="729805.66"/>
    <n v="2214312"/>
    <n v="675230.66"/>
  </r>
  <r>
    <s v="2023"/>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en blanco)"/>
    <s v="99 - MULTIPROVINCIAL"/>
    <n v="0"/>
    <n v="306976.87"/>
    <n v="498500"/>
    <n v="306976.87"/>
  </r>
  <r>
    <s v="2023"/>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en blanco)"/>
    <s v="99 - MULTIPROVINCIAL"/>
    <n v="0"/>
    <n v="5583129.1199999992"/>
    <n v="7489074"/>
    <n v="5583129.1200000001"/>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0"/>
    <n v="921071.88000000012"/>
    <n v="4510000"/>
    <n v="921071.88000000012"/>
  </r>
  <r>
    <s v="2023"/>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0"/>
    <n v="118000"/>
    <n v="800000"/>
    <n v="23600"/>
  </r>
  <r>
    <s v="2023"/>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en blanco)"/>
    <s v="99 - MULTIPROVINCIAL"/>
    <n v="0"/>
    <n v="0"/>
    <n v="200000"/>
    <n v="0"/>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01 - DISTRITO NACIONAL"/>
    <n v="0"/>
    <n v="108813.16"/>
    <n v="125000"/>
    <n v="107485.61"/>
  </r>
  <r>
    <s v="2023"/>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0"/>
    <n v="188800"/>
    <n v="1875000"/>
    <n v="88500"/>
  </r>
  <r>
    <s v="2023"/>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0"/>
    <n v="475613.27"/>
    <n v="100000"/>
    <n v="439884"/>
  </r>
  <r>
    <s v="2023"/>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0"/>
    <n v="662778.25000000012"/>
    <n v="1583519"/>
    <n v="662778.25000000012"/>
  </r>
  <r>
    <s v="2023"/>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0"/>
    <n v="15782.01"/>
    <n v="27317.99"/>
    <n v="5282.01"/>
  </r>
  <r>
    <s v="2023"/>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0"/>
    <n v="11876.88"/>
    <n v="50000"/>
    <n v="11876.880000000001"/>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0"/>
    <n v="0"/>
    <n v="3500000"/>
    <n v="0"/>
  </r>
  <r>
    <s v="2023"/>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en blanco)"/>
    <s v="99 - MULTIPROVINCIAL"/>
    <n v="0"/>
    <n v="12506048.789999999"/>
    <n v="2000000"/>
    <n v="12506048.789999999"/>
  </r>
  <r>
    <s v="2023"/>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0"/>
    <n v="3277591.82"/>
    <n v="5341156.93"/>
    <n v="3226379.82"/>
  </r>
  <r>
    <s v="2023"/>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0"/>
    <n v="3803282.3499999996"/>
    <n v="1650000"/>
    <n v="3725258.75"/>
  </r>
  <r>
    <s v="2023"/>
    <x v="0"/>
    <x v="0"/>
    <x v="0"/>
    <x v="0"/>
    <s v="2 - Poder Ejecutivo"/>
    <s v="0211 - MINISTERIO DE OBRAS PÚBLICAS Y COMUNICACIONES"/>
    <s v="0004 - OFICINA METROPOLITANA DE SERVICIOS DE AUTOBUSES"/>
    <s v="2 - SERVICIOS ECONÓMICOS"/>
    <s v="2.6 - Transporte"/>
    <s v="2.6.01 - Transporte por carretera"/>
    <s v="2.3 - MATERIALES Y SUMINISTROS"/>
    <s v="2.3.9 - PRODUCTOS Y ÚTILES VARIOS"/>
    <s v="N"/>
    <s v="00 - N/A"/>
    <s v="10 - FONDO GENERAL"/>
    <s v="(en blanco)"/>
    <s v="99 - MULTIPROVINCIAL"/>
    <n v="0"/>
    <n v="52816.799999999996"/>
    <n v="2000000"/>
    <n v="52816.800000000003"/>
  </r>
  <r>
    <s v="2023"/>
    <x v="0"/>
    <x v="0"/>
    <x v="0"/>
    <x v="0"/>
    <s v="2 - Poder Ejecutivo"/>
    <s v="0211 - MINISTERIO DE OBRAS PÚBLICAS Y COMUNICACIONES"/>
    <s v="0006 - OFICINA NAC. DE EVALUACIÓN SÍSMICA Y VULNERABILIDAD DE INFRAESTRUCTURA"/>
    <s v="4 - SERVICIOS SOCIALES"/>
    <s v="4.5 - Protección social"/>
    <s v="4.5.07 - Vivienda social"/>
    <s v="2.3 - MATERIALES Y SUMINISTROS"/>
    <s v="2.3.9 - PRODUCTOS Y ÚTILES VARIOS"/>
    <s v="N"/>
    <s v="00 - N/A"/>
    <s v="10 - FONDO GENERAL"/>
    <s v="(en blanco)"/>
    <s v="99 - MULTIPROVINCIAL"/>
    <n v="0"/>
    <n v="161213.97"/>
    <n v="166000"/>
    <n v="116727.97"/>
  </r>
  <r>
    <s v="2023"/>
    <x v="0"/>
    <x v="0"/>
    <x v="0"/>
    <x v="0"/>
    <s v="2 - Poder Ejecutivo"/>
    <s v="0211 - MINISTERIO DE OBRAS PÚBLICAS Y COMUNICACIONES"/>
    <s v="0009 - OFICINA NACIONAL DE METEOROLOGÍA"/>
    <s v="2 - SERVICIOS ECONÓMICOS"/>
    <s v="2.7 - Comunicaciones"/>
    <s v="2.7.01 - Comunicaciones"/>
    <s v="2.3 - MATERIALES Y SUMINISTROS"/>
    <s v="2.3.9 - PRODUCTOS Y ÚTILES VARIOS"/>
    <s v="N"/>
    <s v="00 - N/A"/>
    <s v="10 - FONDO GENERAL"/>
    <s v="(en blanco)"/>
    <s v="99 - MULTIPROVINCIAL"/>
    <n v="0"/>
    <n v="219923.94"/>
    <n v="219925"/>
    <n v="219923.94"/>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0"/>
    <n v="974680"/>
    <n v="770664"/>
    <n v="974680"/>
  </r>
  <r>
    <s v="2023"/>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0"/>
    <n v="133521.17000000001"/>
    <n v="1035000"/>
    <n v="126428.17999999998"/>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0"/>
    <n v="201780"/>
    <n v="50000"/>
    <n v="201780"/>
  </r>
  <r>
    <s v="2023"/>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0"/>
    <n v="0"/>
    <n v="100000"/>
    <n v="0"/>
  </r>
  <r>
    <s v="2023"/>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0"/>
    <n v="48026"/>
    <n v="120000"/>
    <n v="48026"/>
  </r>
  <r>
    <s v="2023"/>
    <x v="0"/>
    <x v="0"/>
    <x v="0"/>
    <x v="0"/>
    <s v="2 - Poder Ejecutivo"/>
    <s v="0212 - MINISTERIO DE INDUSTRIA, COMERCIO Y MIPYMES (MICM)"/>
    <s v="0009 - DIRECCION DE FOMENTO Y DESARROLLO DE LA ARTESANIA NACIONAL (FODEARTE)"/>
    <s v="4 - SERVICIOS SOCIALES"/>
    <s v="4.3 - Actividades deportivas, recreativas, culturales y religiosas"/>
    <s v="4.3.03 - Servicios culturales"/>
    <s v="2.3 - MATERIALES Y SUMINISTROS"/>
    <s v="2.3.9 - PRODUCTOS Y ÚTILES VARIOS"/>
    <s v="N"/>
    <s v="00 - N/A"/>
    <s v="10 - FONDO GENERAL"/>
    <s v="(en blanco)"/>
    <s v="99 - MULTIPROVINCIAL"/>
    <n v="0"/>
    <n v="731859.6"/>
    <n v="756558.83"/>
    <n v="54834.6"/>
  </r>
  <r>
    <s v="2023"/>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0"/>
    <n v="64940.460000000006"/>
    <n v="9972.1900000004098"/>
    <n v="62980.140000000007"/>
  </r>
  <r>
    <s v="2023"/>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0"/>
    <n v="1085006.8"/>
    <n v="5300000"/>
    <n v="1000028.4400000001"/>
  </r>
  <r>
    <s v="2023"/>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0"/>
    <n v="1333333.3"/>
    <n v="1600000"/>
    <n v="1333333.3"/>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532139.83000000007"/>
    <n v="550000"/>
    <n v="466944.83"/>
  </r>
  <r>
    <s v="2023"/>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0"/>
    <n v="694041"/>
    <n v="0"/>
  </r>
  <r>
    <s v="2023"/>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en blanco)"/>
    <s v="99 - MULTIPROVINCIAL"/>
    <n v="0"/>
    <n v="28275.040000000001"/>
    <n v="45000"/>
    <n v="28275.040000000001"/>
  </r>
  <r>
    <s v="2023"/>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0"/>
    <n v="198890.99000000002"/>
    <n v="200000"/>
    <n v="87000"/>
  </r>
  <r>
    <s v="2023"/>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0"/>
    <n v="1544354.61"/>
    <n v="2621000"/>
    <n v="1244887.6199999996"/>
  </r>
  <r>
    <s v="2023"/>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0"/>
    <n v="74052.790000000008"/>
    <n v="79654"/>
    <n v="28700.720000000001"/>
  </r>
  <r>
    <s v="2023"/>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0"/>
    <n v="425329.81999999995"/>
    <n v="485900.86"/>
    <n v="271929.82"/>
  </r>
  <r>
    <s v="2023"/>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0"/>
    <n v="1330027.79"/>
    <n v="2412104"/>
    <n v="1330027.79"/>
  </r>
  <r>
    <s v="2023"/>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en blanco)"/>
    <s v="99 - MULTIPROVINCIAL"/>
    <n v="0"/>
    <n v="0"/>
    <n v="770"/>
    <n v="0"/>
  </r>
  <r>
    <s v="2023"/>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0"/>
    <n v="0"/>
    <n v="2217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0"/>
    <n v="0"/>
    <n v="4526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3 - MATERIALES Y SUMINISTROS"/>
    <s v="2.3.9 - PRODUCTOS Y ÚTILES VARIOS"/>
    <s v="N"/>
    <s v="00 - N/A"/>
    <s v="10 - FONDO GENERAL"/>
    <s v="(en blanco)"/>
    <s v="99 - MULTIPROVINCIAL"/>
    <n v="0"/>
    <n v="311461"/>
    <n v="531950"/>
    <n v="311461"/>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0"/>
    <n v="52200"/>
    <n v="43200"/>
    <n v="5220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9 - PRODUCTOS Y ÚTILES VARIOS"/>
    <s v="N"/>
    <s v="00 - N/A"/>
    <s v="10 - FONDO GENERAL"/>
    <s v="(en blanco)"/>
    <s v="99 - MULTIPROVINCIAL"/>
    <n v="0"/>
    <n v="0"/>
    <n v="8400"/>
    <n v="0"/>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0"/>
    <n v="72330.259999999995"/>
    <n v="340240"/>
    <n v="72330.259999999995"/>
  </r>
  <r>
    <s v="2023"/>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0"/>
    <n v="350103.75"/>
    <n v="363700"/>
    <n v="350103.75"/>
  </r>
  <r>
    <s v="2023"/>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0"/>
    <n v="0"/>
    <n v="6300"/>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0"/>
    <n v="0"/>
    <n v="86799.989999999991"/>
    <n v="0"/>
  </r>
  <r>
    <s v="2023"/>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0"/>
    <n v="9558"/>
    <n v="6606"/>
    <n v="0"/>
  </r>
  <r>
    <s v="2023"/>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0"/>
    <n v="246548.96"/>
    <n v="264223.95999999996"/>
    <n v="246548.96"/>
  </r>
  <r>
    <s v="2023"/>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0"/>
    <n v="169259.2"/>
    <n v="400000"/>
    <n v="104524.4"/>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822272.21"/>
    <n v="49827800"/>
    <n v="553880.19999999995"/>
  </r>
  <r>
    <s v="2023"/>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15576"/>
    <n v="100000"/>
    <n v="15576"/>
  </r>
  <r>
    <s v="2023"/>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286098.08"/>
    <n v="378300"/>
    <n v="202695.67999999999"/>
  </r>
  <r>
    <s v="2023"/>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319686.19"/>
    <n v="199080"/>
    <n v="319686.18999999994"/>
  </r>
  <r>
    <s v="2023"/>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0"/>
    <n v="141478.77000000002"/>
    <n v="185900"/>
    <n v="48217.42"/>
  </r>
  <r>
    <s v="2023"/>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0"/>
    <n v="1915799.0399999998"/>
    <n v="1980000"/>
    <n v="1568713.83"/>
  </r>
  <r>
    <s v="2023"/>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0"/>
    <n v="0"/>
    <n v="50000"/>
    <n v="0"/>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0"/>
    <n v="2341335.3700000006"/>
    <n v="2468059.8000000007"/>
    <n v="1946884.5099999998"/>
  </r>
  <r>
    <s v="2023"/>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0"/>
    <n v="208978"/>
    <n v="212000"/>
    <n v="0"/>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0"/>
    <n v="1425768"/>
    <n v="2724000"/>
    <n v="1222218"/>
  </r>
  <r>
    <s v="2023"/>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0"/>
    <n v="524577.80000000005"/>
    <n v="1000000"/>
    <n v="282156.24"/>
  </r>
  <r>
    <s v="2023"/>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70 - DONACION EXTERNA"/>
    <s v="(en blanco)"/>
    <s v="99 - MULTIPROVINCIAL"/>
    <n v="0"/>
    <n v="0"/>
    <n v="2692956"/>
    <n v="0"/>
  </r>
  <r>
    <s v="2023"/>
    <x v="0"/>
    <x v="0"/>
    <x v="0"/>
    <x v="0"/>
    <s v="6 - Tribunal Constitucional"/>
    <s v="0403 - TRIBUNAL CONSTITUCIONAL"/>
    <s v="0001 - TRIBUNAL CONSTITUCIONAL"/>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0"/>
    <n v="3565400.41"/>
    <n v="4859489"/>
    <n v="3565400.41"/>
  </r>
  <r>
    <s v="2023"/>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0"/>
    <n v="62204.86"/>
    <n v="448437.66000000003"/>
    <n v="62204.86"/>
  </r>
  <r>
    <s v="2023"/>
    <x v="0"/>
    <x v="0"/>
    <x v="0"/>
    <x v="5"/>
    <s v="2 - Poder Ejecutivo"/>
    <s v="0203 - MINISTERIO DE DEFENSA"/>
    <s v="0001 - MINISTERIO DE DEFENSA"/>
    <s v="1 - SERVICIOS  GENERALES"/>
    <s v="1.3 - Defensa nacional"/>
    <s v="1.3.01 - Defensa militar"/>
    <s v="2.4 - TRANSFERENCIAS CORRIENTES"/>
    <s v="2.4.1 - TRANSFERENCIAS CORRIENTES AL SECTOR PRIVADO"/>
    <s v="N"/>
    <s v="00 - N/A"/>
    <s v="10 - FONDO GENERAL"/>
    <s v="(en blanco)"/>
    <s v="99 - MULTIPROVINCIAL"/>
    <n v="0"/>
    <n v="40000000"/>
    <n v="40000000"/>
    <n v="40000000"/>
  </r>
  <r>
    <s v="2023"/>
    <x v="0"/>
    <x v="0"/>
    <x v="0"/>
    <x v="5"/>
    <s v="2 - Poder Ejecutivo"/>
    <s v="0215 - MINISTERIO DE LA MUJER"/>
    <s v="0001 - MINISTERIO DE LA MUJER"/>
    <s v="4 - SERVICIOS SOCIALES"/>
    <s v="4.6 - Equidad de género"/>
    <s v="4.6.01 - Acciones focalizada en mujeres"/>
    <s v="2.4 - TRANSFERENCIAS CORRIENTES"/>
    <s v="2.4.1 - TRANSFERENCIAS CORRIENTES AL SECTOR PRIVADO"/>
    <s v="N"/>
    <s v="00 - N/A"/>
    <s v="10 - FONDO GENERAL"/>
    <s v="(en blanco)"/>
    <s v="99 - MULTIPROVINCIAL"/>
    <n v="0"/>
    <n v="0"/>
    <n v="0"/>
    <n v="0"/>
  </r>
  <r>
    <s v="2023"/>
    <x v="0"/>
    <x v="0"/>
    <x v="0"/>
    <x v="5"/>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0"/>
    <n v="0"/>
    <n v="4000000"/>
    <n v="0"/>
  </r>
  <r>
    <s v="2023"/>
    <x v="0"/>
    <x v="0"/>
    <x v="1"/>
    <x v="1"/>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0"/>
    <n v="0"/>
    <n v="176720"/>
    <n v="0"/>
  </r>
  <r>
    <s v="2023"/>
    <x v="0"/>
    <x v="0"/>
    <x v="1"/>
    <x v="1"/>
    <s v="2 - Poder Ejecutivo"/>
    <s v="0206 - MINISTERIO DE EDUCACIÓN"/>
    <s v="0002 - OFICINA DE COOPERACIÓN INTERNACIONAL (OCI)"/>
    <s v="4 - SERVICIOS SOCIALES"/>
    <s v="4.4 - Educación"/>
    <s v="4.4.02 - Educación primaria"/>
    <s v="2.3 - MATERIALES Y SUMINISTROS"/>
    <s v="2.3.9 - PRODUCTOS Y ÚTILES VARIOS"/>
    <s v="S"/>
    <s v="02 - APOYO  DE LA EDUCACIÓN PRE-UNIVERSITARIA A TRAVÉS DEL PACTO EDUCATIVO EN LA REPÚBLICA DOMINICANA."/>
    <s v="10 - FONDO GENERAL"/>
    <n v="13696"/>
    <s v="99 - MULTIPROVINCIAL"/>
    <n v="0"/>
    <n v="0"/>
    <n v="24500000"/>
    <n v="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en blanco)"/>
    <s v="99 - MULTIPROVINCIAL"/>
    <n v="0"/>
    <n v="0"/>
    <n v="115000"/>
    <n v="0"/>
  </r>
  <r>
    <s v="2023"/>
    <x v="0"/>
    <x v="0"/>
    <x v="1"/>
    <x v="1"/>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en blanco)"/>
    <s v="99 - MULTIPROVINCIAL"/>
    <n v="0"/>
    <n v="0"/>
    <n v="109936.8"/>
    <n v="0"/>
  </r>
  <r>
    <s v="2023"/>
    <x v="0"/>
    <x v="0"/>
    <x v="1"/>
    <x v="1"/>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S"/>
    <s v="05 - RESTAURACIÓN DE LA CUENCA  DEL RÍO OCOA Y SU  COSTA EN LA PROVINCIA SAN JOSÉ DE OCOA."/>
    <s v="10 - FONDO GENERAL"/>
    <n v="13852"/>
    <s v="31 - SAN JOSE DE OCOA"/>
    <n v="0"/>
    <n v="0"/>
    <n v="793"/>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2 - AZUA"/>
    <n v="0"/>
    <n v="9999.4500000000007"/>
    <n v="216500"/>
    <n v="800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3 - BAHORUCO"/>
    <n v="0"/>
    <n v="0"/>
    <n v="103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4 - BARAHONA"/>
    <n v="0"/>
    <n v="0"/>
    <n v="103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7 - ELIAS PINA"/>
    <n v="0"/>
    <n v="0"/>
    <n v="103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10 - INDEPENDENCIA"/>
    <n v="0"/>
    <n v="0"/>
    <n v="103000"/>
    <n v="0"/>
  </r>
  <r>
    <s v="2023"/>
    <x v="0"/>
    <x v="0"/>
    <x v="1"/>
    <x v="1"/>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22 - SAN JUAN"/>
    <n v="0"/>
    <n v="0"/>
    <n v="103000"/>
    <n v="0"/>
  </r>
  <r>
    <s v="2023"/>
    <x v="0"/>
    <x v="0"/>
    <x v="1"/>
    <x v="1"/>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0"/>
    <n v="365505"/>
    <n v="381050"/>
    <n v="365505"/>
  </r>
  <r>
    <s v="2023"/>
    <x v="0"/>
    <x v="0"/>
    <x v="1"/>
    <x v="1"/>
    <s v="2 - Poder Ejecutivo"/>
    <s v="0221 - MINISTERIO DE ADMINISTRACIÓN PÚBLICA"/>
    <s v="0001 - MINISTERIO DE ADMINISTRACION PUBLICA"/>
    <s v="1 - SERVICIOS  GENERALES"/>
    <s v="1.4 - Justicia, orden público y seguridad"/>
    <s v="1.4.03 - Administración y servicios de justicia"/>
    <s v="2.3 - MATERIALES Y SUMINISTROS"/>
    <s v="2.3.9 - PRODUCTOS Y ÚTILES VARIOS"/>
    <s v="S"/>
    <s v="00 - N/A"/>
    <s v="70 - DONACION EXTERNA"/>
    <s v="(en blanco)"/>
    <s v="99 - MULTIPROVINCIAL"/>
    <n v="0"/>
    <n v="59720"/>
    <n v="500000"/>
    <n v="59720"/>
  </r>
  <r>
    <s v="2023"/>
    <x v="0"/>
    <x v="0"/>
    <x v="1"/>
    <x v="1"/>
    <s v="2 - Poder Ejecutivo"/>
    <s v="0223 - MINISTERIO DE LA VIVIENDA, HABITAT Y EDIFICACIONES (MIVHED)"/>
    <s v="0001 - MINISTERIO DE LA VIVIENDA, HABITAT Y EDIFICACIONES (MIVHED)"/>
    <s v="1 - SERVICIOS  GENERALES"/>
    <s v="1.4 - Justicia, orden público y seguridad"/>
    <s v="1.4.04 - Prisiones"/>
    <s v="2.3 - MATERIALES Y SUMINISTROS"/>
    <s v="2.3.9 - PRODUCTOS Y ÚTILES VARIOS"/>
    <s v="S"/>
    <s v="84 - HUMANIZACION DEL SISTEMA PENITENCIARIO DE LA REPÚBLICA DOMINICANA"/>
    <s v="10 - FONDO GENERAL"/>
    <n v="14063"/>
    <s v="99 - MULTIPROVINCIAL"/>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3EF2CE0-F679-4402-9C2D-5FA9BD46AB62}" name="TablaDinámica3" cacheId="2"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D38" firstHeaderRow="0" firstDataRow="1" firstDataCol="1"/>
  <pivotFields count="22">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2"/>
        <item x="3"/>
        <item x="4"/>
        <item x="5"/>
        <item x="7"/>
        <item x="1"/>
        <item x="8"/>
        <item x="9"/>
        <item x="10"/>
        <item x="6"/>
        <item x="11"/>
        <item x="12"/>
        <item x="13"/>
        <item x="14"/>
        <item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numFmtId="165" showAll="0"/>
    <pivotField dataField="1"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20" baseField="0" baseItem="0"/>
    <dataField name="Suma de Suma de DEVENGADO" fld="21"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G36"/>
  <sheetViews>
    <sheetView showGridLines="0" tabSelected="1" zoomScaleNormal="100" workbookViewId="0">
      <selection activeCell="G24" sqref="G24"/>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19.42578125" customWidth="1"/>
    <col min="6" max="6" width="20.140625" customWidth="1"/>
    <col min="7" max="7" width="27" customWidth="1"/>
  </cols>
  <sheetData>
    <row r="1" spans="1:7" ht="28.5" customHeight="1">
      <c r="A1" s="125" t="s">
        <v>0</v>
      </c>
      <c r="B1" s="125"/>
      <c r="C1" s="125"/>
      <c r="D1" s="125"/>
      <c r="E1" s="125"/>
      <c r="F1" s="125"/>
      <c r="G1" s="125"/>
    </row>
    <row r="2" spans="1:7" ht="21" customHeight="1">
      <c r="A2" s="126" t="s">
        <v>1</v>
      </c>
      <c r="B2" s="126"/>
      <c r="C2" s="126"/>
      <c r="D2" s="126"/>
      <c r="E2" s="126"/>
      <c r="F2" s="126"/>
      <c r="G2" s="126"/>
    </row>
    <row r="3" spans="1:7" s="62" customFormat="1" ht="28.5" customHeight="1">
      <c r="A3" s="127" t="s">
        <v>2</v>
      </c>
      <c r="B3" s="127"/>
      <c r="C3" s="127"/>
      <c r="D3" s="127"/>
      <c r="E3" s="127"/>
      <c r="F3" s="127"/>
      <c r="G3" s="127"/>
    </row>
    <row r="4" spans="1:7" ht="18.75" customHeight="1">
      <c r="A4" s="128" t="s">
        <v>3</v>
      </c>
      <c r="B4" s="128"/>
      <c r="C4" s="128"/>
      <c r="D4" s="128"/>
      <c r="E4" s="128"/>
      <c r="F4" s="128"/>
      <c r="G4" s="128"/>
    </row>
    <row r="5" spans="1:7" ht="18.75" customHeight="1">
      <c r="A5" s="128" t="s">
        <v>4</v>
      </c>
      <c r="B5" s="128"/>
      <c r="C5" s="128"/>
      <c r="D5" s="128"/>
      <c r="E5" s="128"/>
      <c r="F5" s="128"/>
      <c r="G5" s="128"/>
    </row>
    <row r="6" spans="1:7" ht="18.75">
      <c r="A6" s="129" t="s">
        <v>3450</v>
      </c>
      <c r="B6" s="129"/>
      <c r="C6" s="129"/>
      <c r="D6" s="129"/>
      <c r="E6" s="129"/>
      <c r="F6" s="129"/>
      <c r="G6" s="129"/>
    </row>
    <row r="7" spans="1:7" ht="15.75">
      <c r="A7" s="130" t="s">
        <v>5</v>
      </c>
      <c r="B7" s="130"/>
      <c r="C7" s="130"/>
      <c r="D7" s="130"/>
      <c r="E7" s="130"/>
      <c r="F7" s="130"/>
      <c r="G7" s="130"/>
    </row>
    <row r="8" spans="1:7" ht="15.75">
      <c r="A8" s="61"/>
      <c r="B8" s="61"/>
      <c r="C8" s="61"/>
      <c r="D8" s="61"/>
      <c r="E8" s="61"/>
      <c r="F8" s="61"/>
      <c r="G8" s="61"/>
    </row>
    <row r="9" spans="1:7" ht="15" customHeight="1">
      <c r="C9" s="131" t="s">
        <v>6</v>
      </c>
      <c r="D9" s="53" t="s">
        <v>7</v>
      </c>
      <c r="E9" s="53" t="s">
        <v>3115</v>
      </c>
      <c r="F9" s="132" t="s">
        <v>8</v>
      </c>
    </row>
    <row r="10" spans="1:7">
      <c r="C10" s="131"/>
      <c r="D10" s="53" t="s">
        <v>9</v>
      </c>
      <c r="E10" s="53" t="s">
        <v>3116</v>
      </c>
      <c r="F10" s="132"/>
    </row>
    <row r="12" spans="1:7">
      <c r="C12" s="63" t="s">
        <v>10</v>
      </c>
      <c r="D12" s="64">
        <f>SUM(D13:D16)</f>
        <v>1040005.4772670001</v>
      </c>
      <c r="E12" s="64">
        <f>SUM(E13:E16)</f>
        <v>1089771.8132287599</v>
      </c>
      <c r="F12" s="64">
        <f>SUM(F13:F16)</f>
        <v>941163.89999999991</v>
      </c>
    </row>
    <row r="13" spans="1:7">
      <c r="C13" s="65" t="s">
        <v>11</v>
      </c>
      <c r="D13" s="66">
        <v>1028207.681281</v>
      </c>
      <c r="E13" s="66">
        <v>1077803.96747573</v>
      </c>
      <c r="F13" s="66">
        <v>930650.6</v>
      </c>
      <c r="G13" s="96"/>
    </row>
    <row r="14" spans="1:7">
      <c r="C14" s="17" t="s">
        <v>12</v>
      </c>
      <c r="D14" s="66">
        <v>550.26506600000005</v>
      </c>
      <c r="E14" s="66">
        <v>1039.5232115399999</v>
      </c>
      <c r="F14" s="66">
        <v>188.2</v>
      </c>
      <c r="G14" s="11"/>
    </row>
    <row r="15" spans="1:7">
      <c r="C15" s="65" t="s">
        <v>13</v>
      </c>
      <c r="D15" s="66">
        <v>10250.997875999999</v>
      </c>
      <c r="E15" s="66">
        <v>9883.2430000000004</v>
      </c>
      <c r="F15" s="66">
        <v>10050.4</v>
      </c>
      <c r="G15" s="68"/>
    </row>
    <row r="16" spans="1:7">
      <c r="C16" s="17" t="s">
        <v>14</v>
      </c>
      <c r="D16" s="66">
        <v>996.53304400000002</v>
      </c>
      <c r="E16" s="66">
        <v>1045.0795414900001</v>
      </c>
      <c r="F16" s="66">
        <v>274.7</v>
      </c>
      <c r="G16" s="67"/>
    </row>
    <row r="17" spans="3:7">
      <c r="C17" s="63" t="s">
        <v>15</v>
      </c>
      <c r="D17" s="64">
        <f>D18+D20</f>
        <v>1247578.095825</v>
      </c>
      <c r="E17" s="64">
        <f>E18+E20</f>
        <v>1317157.1730851487</v>
      </c>
      <c r="F17" s="64">
        <f>F18+F20</f>
        <v>1054728.3012732088</v>
      </c>
      <c r="G17" s="12"/>
    </row>
    <row r="18" spans="3:7">
      <c r="C18" s="65" t="s">
        <v>16</v>
      </c>
      <c r="D18" s="66">
        <v>1092403.0713229999</v>
      </c>
      <c r="E18" s="66">
        <v>1116837.2933799797</v>
      </c>
      <c r="F18" s="66">
        <v>924166.23524959886</v>
      </c>
    </row>
    <row r="19" spans="3:7">
      <c r="C19" s="17" t="s">
        <v>17</v>
      </c>
      <c r="D19" s="66">
        <v>225621.04693300001</v>
      </c>
      <c r="E19" s="66">
        <v>222787.28835700001</v>
      </c>
      <c r="F19" s="66">
        <v>184385.77427626998</v>
      </c>
    </row>
    <row r="20" spans="3:7">
      <c r="C20" s="65" t="s">
        <v>18</v>
      </c>
      <c r="D20" s="66">
        <v>155175.02450200001</v>
      </c>
      <c r="E20" s="66">
        <v>200319.87970516892</v>
      </c>
      <c r="F20" s="66">
        <v>130562.06602361002</v>
      </c>
      <c r="G20" s="69"/>
    </row>
    <row r="21" spans="3:7">
      <c r="C21" s="70" t="s">
        <v>19</v>
      </c>
      <c r="D21" s="70"/>
      <c r="E21" s="70"/>
      <c r="F21" s="71"/>
    </row>
    <row r="22" spans="3:7">
      <c r="C22" s="72" t="s">
        <v>20</v>
      </c>
      <c r="D22" s="73">
        <f>(D13+D14)-D18</f>
        <v>-63645.124975999817</v>
      </c>
      <c r="E22" s="73">
        <f>(E13+E14)-E18</f>
        <v>-37993.802692709723</v>
      </c>
      <c r="F22" s="73">
        <f>(F13+F14)-F18</f>
        <v>6672.5647504010703</v>
      </c>
    </row>
    <row r="23" spans="3:7">
      <c r="C23" s="72" t="s">
        <v>21</v>
      </c>
      <c r="D23" s="73">
        <f>(D15+D16)-D20</f>
        <v>-143927.49358200002</v>
      </c>
      <c r="E23" s="73">
        <f>(E15+E16)-E20</f>
        <v>-189391.55716367892</v>
      </c>
      <c r="F23" s="73">
        <f>(F15+F16)-F20</f>
        <v>-120236.96602361002</v>
      </c>
      <c r="G23" s="68"/>
    </row>
    <row r="24" spans="3:7">
      <c r="C24" s="72" t="s">
        <v>22</v>
      </c>
      <c r="D24" s="73">
        <f>(D12-(D17-D19))</f>
        <v>18048.428375000134</v>
      </c>
      <c r="E24" s="73">
        <f>(E12-(E17-E19))</f>
        <v>-4598.071499388665</v>
      </c>
      <c r="F24" s="73">
        <f>(F12-(F17-F19))</f>
        <v>70821.373003061046</v>
      </c>
      <c r="G24" s="11"/>
    </row>
    <row r="25" spans="3:7">
      <c r="C25" s="72" t="s">
        <v>23</v>
      </c>
      <c r="D25" s="73">
        <f>D12-D17</f>
        <v>-207572.61855799984</v>
      </c>
      <c r="E25" s="73">
        <f>E12-E17</f>
        <v>-227385.35985638876</v>
      </c>
      <c r="F25" s="73">
        <f>F12-F17</f>
        <v>-113564.4012732089</v>
      </c>
    </row>
    <row r="26" spans="3:7">
      <c r="C26" s="70" t="s">
        <v>24</v>
      </c>
      <c r="D26" s="74">
        <f>D28-D30</f>
        <v>207572.61855799999</v>
      </c>
      <c r="E26" s="74">
        <f>E28-E30</f>
        <v>227385.35985639007</v>
      </c>
      <c r="F26" s="75">
        <f>F28-F30</f>
        <v>180549.04650504002</v>
      </c>
      <c r="G26" s="12"/>
    </row>
    <row r="27" spans="3:7">
      <c r="C27" s="76"/>
      <c r="D27" s="76"/>
      <c r="E27" s="76"/>
      <c r="F27" s="77"/>
    </row>
    <row r="28" spans="3:7" ht="17.25" customHeight="1">
      <c r="C28" s="113" t="s">
        <v>25</v>
      </c>
      <c r="D28" s="19">
        <v>363257.860888</v>
      </c>
      <c r="E28" s="19">
        <v>338615.70461239008</v>
      </c>
      <c r="F28" s="19">
        <v>269762.2</v>
      </c>
    </row>
    <row r="29" spans="3:7">
      <c r="C29" s="78"/>
      <c r="D29" s="79"/>
      <c r="E29" s="79"/>
      <c r="F29" s="80"/>
      <c r="G29" s="12"/>
    </row>
    <row r="30" spans="3:7">
      <c r="C30" s="63" t="s">
        <v>26</v>
      </c>
      <c r="D30" s="64">
        <v>155685.24233000001</v>
      </c>
      <c r="E30" s="19">
        <v>111230.34475600001</v>
      </c>
      <c r="F30" s="19">
        <v>89213.153494959988</v>
      </c>
    </row>
    <row r="31" spans="3:7">
      <c r="C31" s="81" t="s">
        <v>27</v>
      </c>
      <c r="D31" s="82"/>
      <c r="E31" s="82"/>
      <c r="F31" s="82"/>
      <c r="G31" s="7"/>
    </row>
    <row r="32" spans="3:7" ht="34.9" customHeight="1">
      <c r="C32" s="123" t="s">
        <v>3451</v>
      </c>
      <c r="D32" s="123"/>
      <c r="E32" s="123"/>
      <c r="F32" s="123"/>
      <c r="G32" s="7"/>
    </row>
    <row r="33" spans="3:7" ht="19.149999999999999" customHeight="1">
      <c r="C33" s="123" t="s">
        <v>28</v>
      </c>
      <c r="D33" s="123"/>
      <c r="E33" s="123"/>
      <c r="F33" s="123"/>
      <c r="G33" s="7"/>
    </row>
    <row r="34" spans="3:7">
      <c r="C34" s="124" t="s">
        <v>29</v>
      </c>
      <c r="D34" s="124"/>
      <c r="E34" s="124"/>
      <c r="F34" s="124"/>
      <c r="G34" s="7"/>
    </row>
    <row r="35" spans="3:7" ht="25.5" customHeight="1">
      <c r="C35" s="123" t="s">
        <v>3125</v>
      </c>
      <c r="D35" s="123"/>
      <c r="E35" s="123"/>
      <c r="F35" s="123"/>
    </row>
    <row r="36" spans="3:7" ht="25.5" customHeight="1">
      <c r="C36" s="123"/>
      <c r="D36" s="123"/>
      <c r="E36" s="123"/>
      <c r="F36" s="123"/>
    </row>
  </sheetData>
  <mergeCells count="13">
    <mergeCell ref="C35:F36"/>
    <mergeCell ref="C34:F34"/>
    <mergeCell ref="A1:G1"/>
    <mergeCell ref="A2:G2"/>
    <mergeCell ref="A3:G3"/>
    <mergeCell ref="A4:G4"/>
    <mergeCell ref="A5:G5"/>
    <mergeCell ref="A6:G6"/>
    <mergeCell ref="A7:G7"/>
    <mergeCell ref="C9:C10"/>
    <mergeCell ref="F9:F10"/>
    <mergeCell ref="C32:F32"/>
    <mergeCell ref="C33:F33"/>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7"/>
  <sheetViews>
    <sheetView showGridLines="0" zoomScale="97" zoomScaleNormal="80" workbookViewId="0">
      <selection activeCell="G27" sqref="G27"/>
    </sheetView>
  </sheetViews>
  <sheetFormatPr baseColWidth="10" defaultColWidth="11.42578125" defaultRowHeight="15"/>
  <cols>
    <col min="1" max="1" width="17.42578125" customWidth="1"/>
    <col min="2" max="2" width="66" customWidth="1"/>
    <col min="3" max="4" width="17.42578125" customWidth="1"/>
    <col min="5" max="5" width="20" customWidth="1"/>
    <col min="6" max="6" width="37.5703125" customWidth="1"/>
    <col min="7" max="7" width="18.85546875" customWidth="1"/>
    <col min="8" max="8" width="25.42578125" bestFit="1" customWidth="1"/>
    <col min="9" max="9" width="14.140625" bestFit="1" customWidth="1"/>
    <col min="10" max="10" width="21.85546875" bestFit="1" customWidth="1"/>
    <col min="11" max="12" width="20.42578125" bestFit="1" customWidth="1"/>
  </cols>
  <sheetData>
    <row r="1" spans="1:9" ht="28.5" customHeight="1">
      <c r="A1" s="125" t="s">
        <v>0</v>
      </c>
      <c r="B1" s="125"/>
      <c r="C1" s="125"/>
      <c r="D1" s="125"/>
      <c r="E1" s="125"/>
      <c r="F1" s="125"/>
      <c r="G1" s="3"/>
      <c r="H1" s="3"/>
    </row>
    <row r="2" spans="1:9" ht="21" customHeight="1">
      <c r="A2" s="126" t="s">
        <v>1</v>
      </c>
      <c r="B2" s="126"/>
      <c r="C2" s="126"/>
      <c r="D2" s="126"/>
      <c r="E2" s="126"/>
      <c r="F2" s="126"/>
      <c r="G2" s="2"/>
      <c r="H2" s="2"/>
    </row>
    <row r="3" spans="1:9" ht="15" customHeight="1">
      <c r="A3" s="133" t="s">
        <v>2</v>
      </c>
      <c r="B3" s="133"/>
      <c r="C3" s="133"/>
      <c r="D3" s="133"/>
      <c r="E3" s="133"/>
      <c r="F3" s="133"/>
      <c r="G3" s="1"/>
      <c r="H3" s="85"/>
    </row>
    <row r="5" spans="1:9" ht="18.75">
      <c r="A5" s="134" t="s">
        <v>30</v>
      </c>
      <c r="B5" s="134"/>
      <c r="C5" s="134"/>
      <c r="D5" s="134"/>
      <c r="E5" s="134"/>
      <c r="F5" s="134"/>
      <c r="G5" s="4"/>
      <c r="H5" s="56"/>
    </row>
    <row r="6" spans="1:9" ht="18.75" customHeight="1">
      <c r="A6" s="135" t="s">
        <v>31</v>
      </c>
      <c r="B6" s="135"/>
      <c r="C6" s="135"/>
      <c r="D6" s="135"/>
      <c r="E6" s="135"/>
      <c r="F6" s="135"/>
      <c r="G6" s="4"/>
      <c r="H6" s="4"/>
    </row>
    <row r="7" spans="1:9" ht="18.75">
      <c r="A7" s="129" t="s">
        <v>3452</v>
      </c>
      <c r="B7" s="129"/>
      <c r="C7" s="129"/>
      <c r="D7" s="129"/>
      <c r="E7" s="129"/>
      <c r="F7" s="129"/>
      <c r="G7" s="12"/>
      <c r="H7" s="57"/>
    </row>
    <row r="8" spans="1:9" ht="15.75">
      <c r="A8" s="137" t="s">
        <v>5</v>
      </c>
      <c r="B8" s="137"/>
      <c r="C8" s="137"/>
      <c r="D8" s="137"/>
      <c r="E8" s="137"/>
      <c r="F8" s="137"/>
      <c r="G8" s="54"/>
      <c r="H8" s="6"/>
    </row>
    <row r="9" spans="1:9">
      <c r="G9" s="12"/>
    </row>
    <row r="10" spans="1:9">
      <c r="G10" s="12"/>
      <c r="H10" s="12"/>
    </row>
    <row r="11" spans="1:9" ht="15" customHeight="1">
      <c r="B11" s="136" t="s">
        <v>6</v>
      </c>
      <c r="C11" s="49" t="s">
        <v>7</v>
      </c>
      <c r="D11" s="49" t="s">
        <v>3115</v>
      </c>
      <c r="E11" s="132" t="s">
        <v>8</v>
      </c>
    </row>
    <row r="12" spans="1:9" ht="15" customHeight="1">
      <c r="B12" s="136"/>
      <c r="C12" s="53" t="s">
        <v>9</v>
      </c>
      <c r="D12" s="53" t="s">
        <v>3116</v>
      </c>
      <c r="E12" s="132"/>
      <c r="F12" s="12"/>
      <c r="G12" s="12"/>
      <c r="H12" s="12"/>
      <c r="I12" s="12"/>
    </row>
    <row r="13" spans="1:9">
      <c r="B13" s="22" t="s">
        <v>15</v>
      </c>
      <c r="C13" s="20">
        <f>+C14+C21</f>
        <v>1247578.095825</v>
      </c>
      <c r="D13" s="20">
        <f>+D14+D21</f>
        <v>1317157.1730851484</v>
      </c>
      <c r="E13" s="20">
        <f>E14+E21</f>
        <v>1054728.301273209</v>
      </c>
      <c r="G13" s="12"/>
      <c r="H13" s="12"/>
      <c r="I13" s="12"/>
    </row>
    <row r="14" spans="1:9">
      <c r="B14" s="23" t="s">
        <v>16</v>
      </c>
      <c r="C14" s="99">
        <f>SUM(C15:C20)</f>
        <v>1092403.0713229999</v>
      </c>
      <c r="D14" s="99">
        <f>SUM(D15:D20)</f>
        <v>1116837.2933799797</v>
      </c>
      <c r="E14" s="99">
        <f>SUM(E15:E20)</f>
        <v>924166.23524959898</v>
      </c>
      <c r="G14" s="12"/>
      <c r="H14" s="12"/>
      <c r="I14" s="12"/>
    </row>
    <row r="15" spans="1:9" ht="12.75" customHeight="1">
      <c r="B15" s="24" t="s">
        <v>32</v>
      </c>
      <c r="C15" s="97">
        <v>444373.26977200003</v>
      </c>
      <c r="D15" s="97">
        <v>454749.44694973982</v>
      </c>
      <c r="E15" s="97">
        <v>339510.37124454888</v>
      </c>
      <c r="F15" s="21"/>
      <c r="G15" s="12"/>
      <c r="H15" s="12"/>
      <c r="I15" s="12"/>
    </row>
    <row r="16" spans="1:9">
      <c r="B16" s="24" t="s">
        <v>33</v>
      </c>
      <c r="C16" s="97">
        <v>66472.191181000002</v>
      </c>
      <c r="D16" s="97">
        <v>66214.239378259997</v>
      </c>
      <c r="E16" s="97">
        <v>56750.719647020007</v>
      </c>
      <c r="F16" s="21"/>
      <c r="G16" s="12"/>
      <c r="H16" s="12"/>
    </row>
    <row r="17" spans="2:10">
      <c r="B17" s="24" t="s">
        <v>17</v>
      </c>
      <c r="C17" s="97">
        <v>225621.04693300001</v>
      </c>
      <c r="D17" s="97">
        <v>222787.28835700001</v>
      </c>
      <c r="E17" s="97">
        <v>184385.77427626998</v>
      </c>
      <c r="F17" s="21"/>
      <c r="G17" s="12"/>
      <c r="H17" s="83"/>
    </row>
    <row r="18" spans="2:10">
      <c r="B18" s="24" t="s">
        <v>34</v>
      </c>
      <c r="C18" s="86">
        <v>20010.099999999999</v>
      </c>
      <c r="D18" s="86">
        <v>17199.794866</v>
      </c>
      <c r="E18" s="86">
        <v>14775.9919482</v>
      </c>
      <c r="F18" s="83"/>
      <c r="G18" s="12"/>
      <c r="H18" s="58"/>
    </row>
    <row r="19" spans="2:10">
      <c r="B19" s="24" t="s">
        <v>35</v>
      </c>
      <c r="C19" s="97">
        <v>334946.25301300001</v>
      </c>
      <c r="D19" s="97">
        <v>354552.91597006994</v>
      </c>
      <c r="E19" s="97">
        <v>327500.96210989001</v>
      </c>
      <c r="F19" s="21"/>
      <c r="G19" s="12"/>
      <c r="H19" s="44"/>
    </row>
    <row r="20" spans="2:10">
      <c r="B20" s="24" t="s">
        <v>36</v>
      </c>
      <c r="C20" s="97">
        <v>980.21042399999999</v>
      </c>
      <c r="D20" s="97">
        <v>1333.6078589099998</v>
      </c>
      <c r="E20" s="97">
        <v>1242.4160236700002</v>
      </c>
      <c r="F20" s="21"/>
      <c r="G20" s="12"/>
      <c r="H20" s="44"/>
      <c r="J20" s="12"/>
    </row>
    <row r="21" spans="2:10">
      <c r="B21" s="23" t="s">
        <v>18</v>
      </c>
      <c r="C21" s="99">
        <f>SUM(C22:C27)</f>
        <v>155175.02450200001</v>
      </c>
      <c r="D21" s="99">
        <f>SUM(D22:D27)</f>
        <v>200319.87970516889</v>
      </c>
      <c r="E21" s="99">
        <f>SUM(E22:E27)</f>
        <v>130562.06602361001</v>
      </c>
      <c r="F21" s="21"/>
      <c r="G21" s="12"/>
      <c r="H21" s="12"/>
      <c r="I21" s="12"/>
    </row>
    <row r="22" spans="2:10">
      <c r="B22" s="24" t="s">
        <v>37</v>
      </c>
      <c r="C22" s="97">
        <v>37994.371815999999</v>
      </c>
      <c r="D22" s="97">
        <v>57929.931801300096</v>
      </c>
      <c r="E22" s="97">
        <v>33936.090656289962</v>
      </c>
      <c r="F22" s="21"/>
      <c r="G22" s="12"/>
      <c r="H22" s="12"/>
      <c r="I22" s="44"/>
    </row>
    <row r="23" spans="2:10">
      <c r="B23" s="24" t="s">
        <v>38</v>
      </c>
      <c r="C23" s="97">
        <v>55667.598377000002</v>
      </c>
      <c r="D23" s="97">
        <v>67032.563951098797</v>
      </c>
      <c r="E23" s="97">
        <v>37148.997648320044</v>
      </c>
      <c r="F23" s="21"/>
      <c r="G23" s="12"/>
      <c r="H23" s="12"/>
    </row>
    <row r="24" spans="2:10">
      <c r="B24" s="24" t="s">
        <v>39</v>
      </c>
      <c r="C24" s="97">
        <v>9.7678999999999991</v>
      </c>
      <c r="D24" s="97">
        <v>19.4290348</v>
      </c>
      <c r="E24" s="97">
        <v>6.545003239999998</v>
      </c>
      <c r="F24" s="21"/>
      <c r="G24" s="12"/>
      <c r="H24" s="44"/>
    </row>
    <row r="25" spans="2:10">
      <c r="B25" s="24" t="s">
        <v>40</v>
      </c>
      <c r="C25" s="97">
        <v>3463.6659530000002</v>
      </c>
      <c r="D25" s="97">
        <v>4752.2247328200001</v>
      </c>
      <c r="E25" s="97">
        <v>3766.9581812900001</v>
      </c>
      <c r="F25" s="21"/>
      <c r="G25" s="12"/>
      <c r="H25" s="45"/>
    </row>
    <row r="26" spans="2:10">
      <c r="B26" s="24" t="s">
        <v>41</v>
      </c>
      <c r="C26" s="97">
        <v>56593.336180999999</v>
      </c>
      <c r="D26" s="97">
        <v>70424.293894150018</v>
      </c>
      <c r="E26" s="97">
        <v>55703.474534470006</v>
      </c>
      <c r="F26" s="21"/>
      <c r="G26" s="12"/>
      <c r="H26" s="45"/>
    </row>
    <row r="27" spans="2:10">
      <c r="B27" s="24" t="s">
        <v>42</v>
      </c>
      <c r="C27" s="97">
        <v>1446.284275</v>
      </c>
      <c r="D27" s="97">
        <v>161.43629100000001</v>
      </c>
      <c r="E27" s="97">
        <v>0</v>
      </c>
      <c r="F27" s="21"/>
      <c r="G27" s="12"/>
      <c r="H27" s="51"/>
    </row>
    <row r="28" spans="2:10">
      <c r="B28" s="22" t="s">
        <v>43</v>
      </c>
      <c r="C28" s="20">
        <f>C29</f>
        <v>155685.24233000001</v>
      </c>
      <c r="D28" s="20">
        <f>D29</f>
        <v>111230.34475599999</v>
      </c>
      <c r="E28" s="28">
        <f t="shared" ref="E28" si="0">E29</f>
        <v>89213.153494960003</v>
      </c>
      <c r="F28" s="21"/>
      <c r="G28" s="12"/>
    </row>
    <row r="29" spans="2:10">
      <c r="B29" s="23" t="s">
        <v>26</v>
      </c>
      <c r="C29" s="40">
        <f>SUM(C30:C32)</f>
        <v>155685.24233000001</v>
      </c>
      <c r="D29" s="40">
        <f>SUM(D30:D32)</f>
        <v>111230.34475599999</v>
      </c>
      <c r="E29" s="87">
        <f>SUM(E30:E32)</f>
        <v>89213.153494960003</v>
      </c>
      <c r="F29" s="21"/>
      <c r="G29" s="12"/>
    </row>
    <row r="30" spans="2:10">
      <c r="B30" s="24" t="s">
        <v>44</v>
      </c>
      <c r="C30" s="21">
        <v>7242.0262359999997</v>
      </c>
      <c r="D30" s="21">
        <v>6077.0786399999997</v>
      </c>
      <c r="E30" s="21">
        <v>5508.5985719199998</v>
      </c>
      <c r="F30" s="21"/>
      <c r="G30" s="12"/>
      <c r="H30" s="51"/>
    </row>
    <row r="31" spans="2:10">
      <c r="B31" s="18" t="s">
        <v>45</v>
      </c>
      <c r="C31" s="21">
        <v>148443.216094</v>
      </c>
      <c r="D31" s="21">
        <v>103614.815821</v>
      </c>
      <c r="E31" s="21">
        <v>82166.10462862</v>
      </c>
      <c r="F31" s="21"/>
      <c r="G31" s="12"/>
    </row>
    <row r="32" spans="2:10">
      <c r="B32" s="18" t="s">
        <v>2941</v>
      </c>
      <c r="C32" s="21">
        <v>0</v>
      </c>
      <c r="D32" s="21">
        <v>1538.4502950000001</v>
      </c>
      <c r="E32" s="21">
        <v>1538.4502944200001</v>
      </c>
      <c r="F32" s="21"/>
      <c r="G32" s="12"/>
    </row>
    <row r="33" spans="2:20" ht="15" customHeight="1">
      <c r="B33" s="34" t="s">
        <v>46</v>
      </c>
      <c r="C33" s="30">
        <f>C13+C28</f>
        <v>1403263.338155</v>
      </c>
      <c r="D33" s="30">
        <f>D13+D28</f>
        <v>1428387.5178411484</v>
      </c>
      <c r="E33" s="30">
        <f>E13+E28</f>
        <v>1143941.454768169</v>
      </c>
      <c r="F33" s="52"/>
      <c r="G33" s="12"/>
      <c r="I33" s="8"/>
      <c r="J33" s="8"/>
      <c r="K33" s="8"/>
      <c r="L33" s="8"/>
      <c r="M33" s="8"/>
      <c r="N33" s="8"/>
      <c r="O33" s="8"/>
    </row>
    <row r="34" spans="2:20" ht="15" customHeight="1">
      <c r="B34" s="15" t="s">
        <v>27</v>
      </c>
      <c r="C34" s="15"/>
      <c r="D34" s="15"/>
      <c r="E34" s="84"/>
      <c r="F34" s="8"/>
      <c r="I34" s="8"/>
      <c r="J34" s="8"/>
      <c r="K34" s="8"/>
      <c r="L34" s="8"/>
      <c r="M34" s="8"/>
      <c r="N34" s="8"/>
      <c r="O34" s="8"/>
      <c r="P34" s="8"/>
      <c r="Q34" s="8"/>
      <c r="R34" s="8"/>
      <c r="S34" s="8"/>
    </row>
    <row r="35" spans="2:20" ht="20.45" customHeight="1">
      <c r="B35" s="123" t="s">
        <v>3451</v>
      </c>
      <c r="C35" s="123"/>
      <c r="D35" s="123"/>
      <c r="E35" s="123"/>
      <c r="F35" s="8"/>
      <c r="I35" s="8"/>
      <c r="J35" s="8"/>
      <c r="K35" s="8"/>
      <c r="L35" s="8"/>
      <c r="M35" s="8"/>
      <c r="N35" s="8"/>
      <c r="O35" s="8"/>
      <c r="P35" s="8"/>
      <c r="Q35" s="8"/>
      <c r="R35" s="8"/>
      <c r="S35" s="8"/>
      <c r="T35" s="8"/>
    </row>
    <row r="36" spans="2:20" ht="19.149999999999999" customHeight="1">
      <c r="B36" s="123" t="s">
        <v>47</v>
      </c>
      <c r="C36" s="123"/>
      <c r="D36" s="123"/>
      <c r="E36" s="123"/>
      <c r="F36" s="8"/>
      <c r="H36" s="8"/>
      <c r="I36" s="8"/>
      <c r="J36" s="8"/>
      <c r="K36" s="8"/>
      <c r="L36" s="8"/>
      <c r="M36" s="8"/>
      <c r="N36" s="8"/>
      <c r="O36" s="8"/>
      <c r="P36" s="8"/>
      <c r="Q36" s="8"/>
      <c r="R36" s="8"/>
      <c r="S36" s="8"/>
      <c r="T36" s="8"/>
    </row>
    <row r="37" spans="2:20" ht="30.75" customHeight="1">
      <c r="B37" s="123" t="s">
        <v>3125</v>
      </c>
      <c r="C37" s="123"/>
      <c r="D37" s="123"/>
      <c r="E37" s="123"/>
      <c r="F37" s="8"/>
      <c r="G37" s="8"/>
      <c r="H37" s="8"/>
      <c r="I37" s="8"/>
      <c r="J37" s="8"/>
      <c r="K37" s="8"/>
      <c r="L37" s="8"/>
      <c r="M37" s="8"/>
      <c r="N37" s="8"/>
      <c r="O37" s="8"/>
      <c r="P37" s="8"/>
      <c r="Q37" s="8"/>
      <c r="R37" s="8"/>
      <c r="S37" s="8"/>
      <c r="T37" s="8"/>
    </row>
    <row r="38" spans="2:20" ht="30.75" customHeight="1">
      <c r="B38" s="123"/>
      <c r="C38" s="123"/>
      <c r="D38" s="123"/>
      <c r="E38" s="123"/>
      <c r="F38" s="8"/>
    </row>
    <row r="41" spans="2:20">
      <c r="E41" s="12"/>
    </row>
    <row r="47" spans="2:20">
      <c r="B47" s="12"/>
    </row>
  </sheetData>
  <mergeCells count="12">
    <mergeCell ref="B37:E38"/>
    <mergeCell ref="A7:F7"/>
    <mergeCell ref="A1:F1"/>
    <mergeCell ref="A2:F2"/>
    <mergeCell ref="A3:F3"/>
    <mergeCell ref="A5:F5"/>
    <mergeCell ref="A6:F6"/>
    <mergeCell ref="B36:E36"/>
    <mergeCell ref="B11:B12"/>
    <mergeCell ref="B35:E35"/>
    <mergeCell ref="E11:E12"/>
    <mergeCell ref="A8:F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7"/>
  <sheetViews>
    <sheetView showGridLines="0" zoomScale="90" zoomScaleNormal="90" workbookViewId="0">
      <selection activeCell="G16" sqref="G16"/>
    </sheetView>
  </sheetViews>
  <sheetFormatPr baseColWidth="10" defaultColWidth="11.42578125" defaultRowHeight="15"/>
  <cols>
    <col min="1" max="1" width="29.42578125" customWidth="1"/>
    <col min="2" max="2" width="59.140625" customWidth="1"/>
    <col min="3" max="4" width="19" customWidth="1"/>
    <col min="5" max="5" width="20.85546875" customWidth="1"/>
    <col min="6" max="6" width="14.140625" bestFit="1" customWidth="1"/>
    <col min="8" max="8" width="14.140625" bestFit="1" customWidth="1"/>
  </cols>
  <sheetData>
    <row r="1" spans="1:9" ht="28.5" customHeight="1">
      <c r="A1" s="125" t="s">
        <v>0</v>
      </c>
      <c r="B1" s="125"/>
      <c r="C1" s="125"/>
      <c r="D1" s="125"/>
      <c r="E1" s="125"/>
      <c r="F1" s="125"/>
    </row>
    <row r="2" spans="1:9" ht="21" customHeight="1">
      <c r="A2" s="126" t="s">
        <v>1</v>
      </c>
      <c r="B2" s="126"/>
      <c r="C2" s="126"/>
      <c r="D2" s="126"/>
      <c r="E2" s="126"/>
      <c r="F2" s="126"/>
    </row>
    <row r="3" spans="1:9" ht="15" customHeight="1">
      <c r="A3" s="133" t="s">
        <v>2</v>
      </c>
      <c r="B3" s="133"/>
      <c r="C3" s="133"/>
      <c r="D3" s="133"/>
      <c r="E3" s="133"/>
      <c r="F3" s="133"/>
    </row>
    <row r="5" spans="1:9" ht="18.75" customHeight="1">
      <c r="A5" s="135" t="s">
        <v>30</v>
      </c>
      <c r="B5" s="135"/>
      <c r="C5" s="135"/>
      <c r="D5" s="135"/>
      <c r="E5" s="135"/>
      <c r="F5" s="135"/>
    </row>
    <row r="6" spans="1:9" ht="18.75" customHeight="1">
      <c r="A6" s="135" t="s">
        <v>48</v>
      </c>
      <c r="B6" s="135"/>
      <c r="C6" s="135"/>
      <c r="D6" s="135"/>
      <c r="E6" s="135"/>
      <c r="F6" s="135"/>
    </row>
    <row r="7" spans="1:9" ht="18.75">
      <c r="A7" s="129" t="s">
        <v>3452</v>
      </c>
      <c r="B7" s="129"/>
      <c r="C7" s="129"/>
      <c r="D7" s="129"/>
      <c r="E7" s="129"/>
      <c r="F7" s="129"/>
    </row>
    <row r="8" spans="1:9" ht="15.75">
      <c r="A8" s="137" t="s">
        <v>5</v>
      </c>
      <c r="B8" s="137"/>
      <c r="C8" s="137"/>
      <c r="D8" s="137"/>
      <c r="E8" s="137"/>
      <c r="F8" s="137"/>
    </row>
    <row r="10" spans="1:9">
      <c r="H10" s="44"/>
    </row>
    <row r="11" spans="1:9" ht="15" customHeight="1">
      <c r="B11" s="136" t="s">
        <v>6</v>
      </c>
      <c r="C11" s="50" t="s">
        <v>7</v>
      </c>
      <c r="D11" s="53" t="s">
        <v>3115</v>
      </c>
      <c r="E11" s="138" t="s">
        <v>8</v>
      </c>
    </row>
    <row r="12" spans="1:9">
      <c r="B12" s="136"/>
      <c r="C12" s="55" t="s">
        <v>9</v>
      </c>
      <c r="D12" s="53" t="s">
        <v>3116</v>
      </c>
      <c r="E12" s="138"/>
    </row>
    <row r="13" spans="1:9">
      <c r="B13" s="25" t="s">
        <v>15</v>
      </c>
      <c r="C13" s="26">
        <f>C14+C17+C43+C45+C47+C49+C51+C53+C55</f>
        <v>1247578.095825</v>
      </c>
      <c r="D13" s="26">
        <f>D14+D17+D43+D45+D47+D49+D51+D53+D55</f>
        <v>1317157.1730851517</v>
      </c>
      <c r="E13" s="26">
        <f t="shared" ref="E13" si="0">E14+E17+E43+E45+E47+E49+E51+E53+E55</f>
        <v>1054728.30127321</v>
      </c>
      <c r="H13" s="12"/>
      <c r="I13" s="48"/>
    </row>
    <row r="14" spans="1:9">
      <c r="B14" s="31" t="s">
        <v>49</v>
      </c>
      <c r="C14" s="28">
        <f>SUM(C15:C16)</f>
        <v>7818.7198360000002</v>
      </c>
      <c r="D14" s="28">
        <f>SUM(D15:D16)</f>
        <v>8318.7198360000002</v>
      </c>
      <c r="E14" s="28">
        <f>SUM(E15:E16)</f>
        <v>7667.1596814699988</v>
      </c>
      <c r="H14" s="12"/>
    </row>
    <row r="15" spans="1:9">
      <c r="B15" s="32" t="s">
        <v>50</v>
      </c>
      <c r="C15" s="86">
        <v>2635.7791240000001</v>
      </c>
      <c r="D15" s="86">
        <v>2635.7791240000006</v>
      </c>
      <c r="E15" s="86">
        <v>2416.1308284199995</v>
      </c>
      <c r="F15" s="29"/>
      <c r="H15" s="12"/>
    </row>
    <row r="16" spans="1:9">
      <c r="B16" s="32" t="s">
        <v>51</v>
      </c>
      <c r="C16" s="86">
        <v>5182.9407119999996</v>
      </c>
      <c r="D16" s="86">
        <v>5682.9407120000005</v>
      </c>
      <c r="E16" s="86">
        <v>5251.0288530499993</v>
      </c>
      <c r="F16" s="29"/>
      <c r="H16" s="12"/>
    </row>
    <row r="17" spans="2:10">
      <c r="B17" s="31" t="s">
        <v>52</v>
      </c>
      <c r="C17" s="28">
        <f>SUM(C18:C42)</f>
        <v>1218108.897871</v>
      </c>
      <c r="D17" s="28">
        <f>SUM(D18:D42)</f>
        <v>1284038.3346690116</v>
      </c>
      <c r="E17" s="28">
        <f>SUM(E18:E42)</f>
        <v>1024240.55585509</v>
      </c>
      <c r="F17" s="29"/>
    </row>
    <row r="18" spans="2:10">
      <c r="B18" s="32" t="s">
        <v>53</v>
      </c>
      <c r="C18" s="86">
        <v>119333.454295</v>
      </c>
      <c r="D18" s="86">
        <v>131477.41204424005</v>
      </c>
      <c r="E18" s="86">
        <v>101936.77330919998</v>
      </c>
      <c r="F18" s="102"/>
    </row>
    <row r="19" spans="2:10">
      <c r="B19" s="32" t="s">
        <v>54</v>
      </c>
      <c r="C19" s="86">
        <v>59523.635937999999</v>
      </c>
      <c r="D19" s="86">
        <v>63604.802818629978</v>
      </c>
      <c r="E19" s="86">
        <v>49722.422950720029</v>
      </c>
      <c r="F19" s="102"/>
      <c r="G19" s="102"/>
    </row>
    <row r="20" spans="2:10">
      <c r="B20" s="32" t="s">
        <v>55</v>
      </c>
      <c r="C20" s="86">
        <v>49910.944089999997</v>
      </c>
      <c r="D20" s="86">
        <v>53402.206311730013</v>
      </c>
      <c r="E20" s="86">
        <v>43714.409854980026</v>
      </c>
      <c r="F20" s="102"/>
      <c r="G20" s="102"/>
    </row>
    <row r="21" spans="2:10">
      <c r="B21" s="32" t="s">
        <v>56</v>
      </c>
      <c r="C21" s="86">
        <v>11586.597707999999</v>
      </c>
      <c r="D21" s="86">
        <v>12197.146644999997</v>
      </c>
      <c r="E21" s="86">
        <v>9778.3250176400052</v>
      </c>
      <c r="F21" s="102"/>
      <c r="G21" s="102"/>
    </row>
    <row r="22" spans="2:10">
      <c r="B22" s="32" t="s">
        <v>57</v>
      </c>
      <c r="C22" s="86">
        <v>21701.812583999999</v>
      </c>
      <c r="D22" s="86">
        <v>22281.959101960001</v>
      </c>
      <c r="E22" s="86">
        <v>17042.276184819995</v>
      </c>
      <c r="F22" s="102"/>
      <c r="G22" s="102"/>
    </row>
    <row r="23" spans="2:10">
      <c r="B23" s="32" t="s">
        <v>58</v>
      </c>
      <c r="C23" s="86">
        <v>275378.92664199998</v>
      </c>
      <c r="D23" s="86">
        <v>274878.9266420019</v>
      </c>
      <c r="E23" s="86">
        <v>198662.97706304022</v>
      </c>
      <c r="F23" s="102"/>
      <c r="G23" s="102"/>
    </row>
    <row r="24" spans="2:10">
      <c r="B24" s="32" t="s">
        <v>59</v>
      </c>
      <c r="C24" s="86">
        <v>137788.99256300001</v>
      </c>
      <c r="D24" s="86">
        <v>143703.07124680001</v>
      </c>
      <c r="E24" s="86">
        <v>124913.93358888995</v>
      </c>
      <c r="F24" s="102"/>
      <c r="G24" s="102"/>
    </row>
    <row r="25" spans="2:10">
      <c r="B25" s="33" t="s">
        <v>60</v>
      </c>
      <c r="C25" s="86">
        <v>3136.389584</v>
      </c>
      <c r="D25" s="86">
        <v>3872.4895839999999</v>
      </c>
      <c r="E25" s="86">
        <v>3094.1397248399994</v>
      </c>
      <c r="F25" s="102"/>
      <c r="G25" s="102"/>
    </row>
    <row r="26" spans="2:10">
      <c r="B26" s="33" t="s">
        <v>61</v>
      </c>
      <c r="C26" s="86">
        <v>2512.106847</v>
      </c>
      <c r="D26" s="86">
        <v>2448.588762769999</v>
      </c>
      <c r="E26" s="86">
        <v>1950.75918202</v>
      </c>
      <c r="F26" s="102"/>
      <c r="G26" s="102"/>
      <c r="J26" s="86"/>
    </row>
    <row r="27" spans="2:10">
      <c r="B27" s="33" t="s">
        <v>62</v>
      </c>
      <c r="C27" s="86">
        <v>15106.778711000001</v>
      </c>
      <c r="D27" s="86">
        <v>19023.17002048</v>
      </c>
      <c r="E27" s="86">
        <v>15506.894934100006</v>
      </c>
      <c r="F27" s="102"/>
      <c r="G27" s="102"/>
    </row>
    <row r="28" spans="2:10">
      <c r="B28" s="33" t="s">
        <v>63</v>
      </c>
      <c r="C28" s="86">
        <v>49629.942223999999</v>
      </c>
      <c r="D28" s="86">
        <v>71756.511063999977</v>
      </c>
      <c r="E28" s="86">
        <v>49048.07698232001</v>
      </c>
      <c r="F28" s="102"/>
      <c r="G28" s="102"/>
    </row>
    <row r="29" spans="2:10">
      <c r="B29" s="33" t="s">
        <v>64</v>
      </c>
      <c r="C29" s="86">
        <v>27416.574285999999</v>
      </c>
      <c r="D29" s="86">
        <v>23547.08727439</v>
      </c>
      <c r="E29" s="86">
        <v>18996.544162060007</v>
      </c>
      <c r="F29" s="102"/>
      <c r="G29" s="102"/>
    </row>
    <row r="30" spans="2:10">
      <c r="B30" s="33" t="s">
        <v>65</v>
      </c>
      <c r="C30" s="86">
        <v>10706.014966000001</v>
      </c>
      <c r="D30" s="86">
        <v>9232.4424709999948</v>
      </c>
      <c r="E30" s="86">
        <v>3756.0909780399979</v>
      </c>
      <c r="F30" s="102"/>
      <c r="G30" s="102"/>
    </row>
    <row r="31" spans="2:10">
      <c r="B31" s="33" t="s">
        <v>66</v>
      </c>
      <c r="C31" s="86">
        <v>9019.7206750000005</v>
      </c>
      <c r="D31" s="86">
        <v>9019.7206750000005</v>
      </c>
      <c r="E31" s="86">
        <v>7863.8756550700009</v>
      </c>
      <c r="F31" s="102"/>
      <c r="G31" s="102"/>
    </row>
    <row r="32" spans="2:10">
      <c r="B32" s="33" t="s">
        <v>67</v>
      </c>
      <c r="C32" s="86">
        <v>1227.625693</v>
      </c>
      <c r="D32" s="86">
        <v>1372.38115193</v>
      </c>
      <c r="E32" s="86">
        <v>974.07888133999995</v>
      </c>
      <c r="F32" s="102"/>
      <c r="G32" s="102"/>
    </row>
    <row r="33" spans="2:8">
      <c r="B33" s="33" t="s">
        <v>68</v>
      </c>
      <c r="C33" s="86">
        <v>3260.9817779999998</v>
      </c>
      <c r="D33" s="86">
        <v>3657.0370579999999</v>
      </c>
      <c r="E33" s="86">
        <v>2931.8256135199986</v>
      </c>
      <c r="F33" s="102"/>
      <c r="G33" s="102"/>
    </row>
    <row r="34" spans="2:8">
      <c r="B34" s="33" t="s">
        <v>69</v>
      </c>
      <c r="C34" s="86">
        <v>685.97514699999999</v>
      </c>
      <c r="D34" s="86">
        <v>672.69054000000017</v>
      </c>
      <c r="E34" s="86">
        <v>533.22653581999998</v>
      </c>
      <c r="F34" s="102"/>
      <c r="G34" s="102"/>
    </row>
    <row r="35" spans="2:8">
      <c r="B35" s="33" t="s">
        <v>70</v>
      </c>
      <c r="C35" s="86">
        <v>13374.225582999999</v>
      </c>
      <c r="D35" s="86">
        <v>18924.343214</v>
      </c>
      <c r="E35" s="86">
        <v>13236.225214449998</v>
      </c>
      <c r="F35" s="102"/>
      <c r="G35" s="102"/>
    </row>
    <row r="36" spans="2:8">
      <c r="B36" s="33" t="s">
        <v>71</v>
      </c>
      <c r="C36" s="86">
        <v>15653.944895000001</v>
      </c>
      <c r="D36" s="86">
        <v>17842.894873000005</v>
      </c>
      <c r="E36" s="86">
        <v>14969.844215640001</v>
      </c>
      <c r="F36" s="102"/>
      <c r="G36" s="102"/>
    </row>
    <row r="37" spans="2:8">
      <c r="B37" s="33" t="s">
        <v>72</v>
      </c>
      <c r="C37" s="86">
        <v>3459.6100219999998</v>
      </c>
      <c r="D37" s="86">
        <v>3644.9284737099997</v>
      </c>
      <c r="E37" s="86">
        <v>2460.0197569600004</v>
      </c>
      <c r="F37" s="102"/>
      <c r="G37" s="102"/>
    </row>
    <row r="38" spans="2:8">
      <c r="B38" s="33" t="s">
        <v>73</v>
      </c>
      <c r="C38" s="86">
        <v>2080.7347260000001</v>
      </c>
      <c r="D38" s="86">
        <v>2412.8258190000001</v>
      </c>
      <c r="E38" s="86">
        <v>1535.2655522299988</v>
      </c>
      <c r="F38" s="102"/>
      <c r="G38" s="102"/>
    </row>
    <row r="39" spans="2:8">
      <c r="B39" s="33" t="s">
        <v>74</v>
      </c>
      <c r="C39" s="86">
        <v>3109.6559729999999</v>
      </c>
      <c r="D39" s="86">
        <v>2976.7393069999998</v>
      </c>
      <c r="E39" s="86">
        <v>1935.6384753200007</v>
      </c>
      <c r="F39" s="102"/>
      <c r="G39" s="102"/>
    </row>
    <row r="40" spans="2:8">
      <c r="B40" s="33" t="s">
        <v>75</v>
      </c>
      <c r="C40" s="86">
        <v>13401.009791</v>
      </c>
      <c r="D40" s="86">
        <v>19334.494919370001</v>
      </c>
      <c r="E40" s="86">
        <v>15208.671863320002</v>
      </c>
      <c r="F40" s="102"/>
      <c r="G40" s="102"/>
    </row>
    <row r="41" spans="2:8">
      <c r="B41" s="33" t="s">
        <v>76</v>
      </c>
      <c r="C41" s="86">
        <v>253545.53659900001</v>
      </c>
      <c r="D41" s="86">
        <v>250534.52802100001</v>
      </c>
      <c r="E41" s="86">
        <v>212133.11393991997</v>
      </c>
      <c r="F41" s="29"/>
    </row>
    <row r="42" spans="2:8">
      <c r="B42" s="33" t="s">
        <v>77</v>
      </c>
      <c r="C42" s="86">
        <v>115557.706551</v>
      </c>
      <c r="D42" s="86">
        <v>122219.93663</v>
      </c>
      <c r="E42" s="86">
        <v>112335.14621883001</v>
      </c>
      <c r="F42" s="29"/>
    </row>
    <row r="43" spans="2:8">
      <c r="B43" s="31" t="s">
        <v>78</v>
      </c>
      <c r="C43" s="28">
        <f>C44</f>
        <v>8623.2868190000008</v>
      </c>
      <c r="D43" s="28">
        <f>D44</f>
        <v>8623.2868190000008</v>
      </c>
      <c r="E43" s="28">
        <f t="shared" ref="E43" si="1">E44</f>
        <v>7902.2110163200014</v>
      </c>
      <c r="F43" s="29"/>
    </row>
    <row r="44" spans="2:8">
      <c r="B44" s="32" t="s">
        <v>79</v>
      </c>
      <c r="C44" s="86">
        <v>8623.2868190000008</v>
      </c>
      <c r="D44" s="86">
        <v>8623.2868190000008</v>
      </c>
      <c r="E44" s="86">
        <v>7902.2110163200014</v>
      </c>
      <c r="F44" s="29"/>
    </row>
    <row r="45" spans="2:8">
      <c r="B45" s="31" t="s">
        <v>80</v>
      </c>
      <c r="C45" s="28">
        <f>C46</f>
        <v>8011.2919570000004</v>
      </c>
      <c r="D45" s="28">
        <f>D46</f>
        <v>10811.291956999999</v>
      </c>
      <c r="E45" s="28">
        <f>E46</f>
        <v>10143.684182999999</v>
      </c>
      <c r="F45" s="29"/>
    </row>
    <row r="46" spans="2:8">
      <c r="B46" s="32" t="s">
        <v>81</v>
      </c>
      <c r="C46" s="86">
        <v>8011.2919570000004</v>
      </c>
      <c r="D46" s="86">
        <v>10811.291956999999</v>
      </c>
      <c r="E46" s="86">
        <v>10143.684182999999</v>
      </c>
      <c r="F46" s="29"/>
      <c r="H46" s="86"/>
    </row>
    <row r="47" spans="2:8">
      <c r="B47" s="31" t="s">
        <v>82</v>
      </c>
      <c r="C47" s="28">
        <f>C48</f>
        <v>1524.2480869999999</v>
      </c>
      <c r="D47" s="28">
        <f>D48</f>
        <v>1524.2480869999999</v>
      </c>
      <c r="E47" s="28">
        <f>E48</f>
        <v>1391.7179994600008</v>
      </c>
      <c r="F47" s="29"/>
    </row>
    <row r="48" spans="2:8">
      <c r="B48" s="32" t="s">
        <v>83</v>
      </c>
      <c r="C48" s="86">
        <v>1524.2480869999999</v>
      </c>
      <c r="D48" s="86">
        <v>1524.2480869999999</v>
      </c>
      <c r="E48" s="86">
        <v>1391.7179994600008</v>
      </c>
      <c r="F48" s="29"/>
    </row>
    <row r="49" spans="2:9">
      <c r="B49" s="31" t="s">
        <v>84</v>
      </c>
      <c r="C49" s="28">
        <f>C50</f>
        <v>1625.371875</v>
      </c>
      <c r="D49" s="28">
        <f>D50</f>
        <v>1756.7718749999999</v>
      </c>
      <c r="E49" s="28">
        <f>E50</f>
        <v>1620.2920996899998</v>
      </c>
      <c r="F49" s="29"/>
      <c r="G49" s="86"/>
      <c r="H49" s="86"/>
    </row>
    <row r="50" spans="2:9">
      <c r="B50" s="32" t="s">
        <v>85</v>
      </c>
      <c r="C50" s="86">
        <v>1625.371875</v>
      </c>
      <c r="D50" s="86">
        <v>1756.7718749999999</v>
      </c>
      <c r="E50" s="86">
        <v>1620.2920996899998</v>
      </c>
      <c r="F50" s="29"/>
      <c r="G50" s="86"/>
    </row>
    <row r="51" spans="2:9">
      <c r="B51" s="31" t="s">
        <v>86</v>
      </c>
      <c r="C51" s="28">
        <f>C52</f>
        <v>267.728228</v>
      </c>
      <c r="D51" s="28">
        <f>D52</f>
        <v>345.22822800000006</v>
      </c>
      <c r="E51" s="28">
        <f>E52</f>
        <v>249.84366917000006</v>
      </c>
      <c r="F51" s="29"/>
    </row>
    <row r="52" spans="2:9">
      <c r="B52" s="32" t="s">
        <v>87</v>
      </c>
      <c r="C52" s="86">
        <v>267.728228</v>
      </c>
      <c r="D52" s="86">
        <v>345.22822800000006</v>
      </c>
      <c r="E52" s="86">
        <v>249.84366917000006</v>
      </c>
      <c r="F52" s="29"/>
    </row>
    <row r="53" spans="2:9">
      <c r="B53" s="31" t="s">
        <v>88</v>
      </c>
      <c r="C53" s="28">
        <f>C54</f>
        <v>951.88166899999999</v>
      </c>
      <c r="D53" s="28">
        <f>D54</f>
        <v>1031.0816689999999</v>
      </c>
      <c r="E53" s="28">
        <f t="shared" ref="E53" si="2">E54</f>
        <v>951.75809298000001</v>
      </c>
      <c r="F53" s="29"/>
    </row>
    <row r="54" spans="2:9">
      <c r="B54" s="32" t="s">
        <v>89</v>
      </c>
      <c r="C54" s="86">
        <v>951.88166899999999</v>
      </c>
      <c r="D54" s="86">
        <v>1031.0816689999999</v>
      </c>
      <c r="E54" s="86">
        <v>951.75809298000001</v>
      </c>
      <c r="F54" s="29"/>
      <c r="H54" s="86"/>
    </row>
    <row r="55" spans="2:9">
      <c r="B55" s="111" t="s">
        <v>90</v>
      </c>
      <c r="C55" s="28">
        <f>C56</f>
        <v>646.66948300000001</v>
      </c>
      <c r="D55" s="28">
        <f>D56</f>
        <v>708.20994514000006</v>
      </c>
      <c r="E55" s="28">
        <f>E56</f>
        <v>561.07867603</v>
      </c>
      <c r="F55" s="29"/>
    </row>
    <row r="56" spans="2:9">
      <c r="B56" s="32" t="s">
        <v>91</v>
      </c>
      <c r="C56" s="29">
        <v>646.66948300000001</v>
      </c>
      <c r="D56" s="29">
        <v>708.20994514000006</v>
      </c>
      <c r="E56" s="86">
        <v>561.07867603</v>
      </c>
      <c r="F56" s="29"/>
    </row>
    <row r="57" spans="2:9">
      <c r="B57" s="112" t="s">
        <v>43</v>
      </c>
      <c r="C57" s="27">
        <f>C58</f>
        <v>155685.24232999998</v>
      </c>
      <c r="D57" s="27">
        <f>D58</f>
        <v>111230.34475600001</v>
      </c>
      <c r="E57" s="27">
        <f>E58</f>
        <v>89213.153494960003</v>
      </c>
      <c r="F57" s="29"/>
    </row>
    <row r="58" spans="2:9">
      <c r="B58" s="31" t="s">
        <v>52</v>
      </c>
      <c r="C58" s="28">
        <f>SUM(C59:C64)</f>
        <v>155685.24232999998</v>
      </c>
      <c r="D58" s="28">
        <f t="shared" ref="D58:E58" si="3">SUM(D59:D64)</f>
        <v>111230.34475600001</v>
      </c>
      <c r="E58" s="28">
        <f t="shared" si="3"/>
        <v>89213.153494960003</v>
      </c>
      <c r="F58" s="29"/>
      <c r="H58" s="86"/>
    </row>
    <row r="59" spans="2:9">
      <c r="B59" s="32" t="s">
        <v>3117</v>
      </c>
      <c r="C59" s="29">
        <v>0</v>
      </c>
      <c r="D59" s="29">
        <v>500</v>
      </c>
      <c r="E59" s="29">
        <v>12.478422</v>
      </c>
      <c r="F59" s="29"/>
      <c r="H59" s="86"/>
    </row>
    <row r="60" spans="2:9">
      <c r="B60" s="32" t="s">
        <v>62</v>
      </c>
      <c r="C60" s="29">
        <v>3000</v>
      </c>
      <c r="D60" s="29">
        <v>3000</v>
      </c>
      <c r="E60" s="29">
        <v>2500</v>
      </c>
      <c r="F60" s="29"/>
    </row>
    <row r="61" spans="2:9">
      <c r="B61" s="32" t="s">
        <v>3118</v>
      </c>
      <c r="C61" s="29">
        <v>500</v>
      </c>
      <c r="D61" s="29">
        <v>0</v>
      </c>
      <c r="E61" s="29">
        <v>0</v>
      </c>
      <c r="F61" s="29"/>
    </row>
    <row r="62" spans="2:9">
      <c r="B62" s="32" t="s">
        <v>64</v>
      </c>
      <c r="C62" s="29">
        <v>0</v>
      </c>
      <c r="D62" s="29">
        <v>550</v>
      </c>
      <c r="E62" s="29">
        <v>550</v>
      </c>
      <c r="F62" s="29"/>
      <c r="I62" s="47"/>
    </row>
    <row r="63" spans="2:9">
      <c r="B63" s="32" t="s">
        <v>76</v>
      </c>
      <c r="C63" s="29">
        <v>133143.17131899999</v>
      </c>
      <c r="D63" s="29">
        <v>96138.273744999999</v>
      </c>
      <c r="E63" s="29">
        <v>84545.180332129996</v>
      </c>
      <c r="F63" s="29"/>
    </row>
    <row r="64" spans="2:9">
      <c r="B64" s="32" t="s">
        <v>77</v>
      </c>
      <c r="C64" s="29">
        <v>19042.071011</v>
      </c>
      <c r="D64" s="29">
        <v>11042.071011</v>
      </c>
      <c r="E64" s="29">
        <v>1605.49474083</v>
      </c>
      <c r="F64" s="29"/>
    </row>
    <row r="65" spans="2:6">
      <c r="B65" s="34" t="s">
        <v>92</v>
      </c>
      <c r="C65" s="30">
        <f>C13+C57</f>
        <v>1403263.338155</v>
      </c>
      <c r="D65" s="30">
        <f>D13+D57</f>
        <v>1428387.5178411517</v>
      </c>
      <c r="E65" s="30">
        <f>(E13+E57)</f>
        <v>1143941.4547681699</v>
      </c>
      <c r="F65" s="29"/>
    </row>
    <row r="66" spans="2:6">
      <c r="B66" s="15" t="s">
        <v>27</v>
      </c>
      <c r="C66" s="15"/>
      <c r="D66" s="15"/>
      <c r="E66" s="16"/>
      <c r="F66" s="29"/>
    </row>
    <row r="67" spans="2:6" ht="42" customHeight="1">
      <c r="B67" s="123" t="s">
        <v>3451</v>
      </c>
      <c r="C67" s="123"/>
      <c r="D67" s="123"/>
      <c r="E67" s="123"/>
      <c r="F67" s="29"/>
    </row>
    <row r="68" spans="2:6">
      <c r="B68" s="15" t="s">
        <v>47</v>
      </c>
      <c r="C68" s="46"/>
      <c r="D68" s="46"/>
      <c r="E68" s="46"/>
      <c r="F68" s="29"/>
    </row>
    <row r="69" spans="2:6" ht="36" customHeight="1">
      <c r="B69" s="123" t="s">
        <v>3125</v>
      </c>
      <c r="C69" s="123"/>
      <c r="D69" s="123"/>
      <c r="E69" s="123"/>
    </row>
    <row r="70" spans="2:6" ht="36" customHeight="1">
      <c r="B70" s="123"/>
      <c r="C70" s="123"/>
      <c r="D70" s="123"/>
      <c r="E70" s="123"/>
    </row>
    <row r="71" spans="2:6">
      <c r="B71" s="41"/>
      <c r="C71" s="41"/>
      <c r="D71" s="41"/>
      <c r="E71" s="41"/>
    </row>
    <row r="72" spans="2:6">
      <c r="B72" s="41"/>
      <c r="C72" s="41"/>
      <c r="D72" s="41"/>
      <c r="E72" s="41"/>
    </row>
    <row r="73" spans="2:6">
      <c r="B73" s="41"/>
      <c r="C73" s="41"/>
      <c r="D73" s="41"/>
      <c r="E73" s="41"/>
    </row>
    <row r="75" spans="2:6">
      <c r="C75" s="11"/>
      <c r="D75" s="11"/>
      <c r="E75" s="11"/>
    </row>
    <row r="76" spans="2:6">
      <c r="C76" s="11"/>
      <c r="D76" s="11"/>
      <c r="E76" s="11"/>
    </row>
    <row r="77" spans="2:6">
      <c r="C77" s="11"/>
      <c r="D77" s="11"/>
      <c r="E77" s="11"/>
    </row>
  </sheetData>
  <mergeCells count="11">
    <mergeCell ref="B69:E70"/>
    <mergeCell ref="A1:F1"/>
    <mergeCell ref="A2:F2"/>
    <mergeCell ref="A3:F3"/>
    <mergeCell ref="A5:F5"/>
    <mergeCell ref="A6:F6"/>
    <mergeCell ref="A8:F8"/>
    <mergeCell ref="B67:E67"/>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G159"/>
  <sheetViews>
    <sheetView showGridLines="0" zoomScaleNormal="100" workbookViewId="0">
      <selection activeCell="F8" sqref="F8"/>
    </sheetView>
  </sheetViews>
  <sheetFormatPr baseColWidth="10" defaultColWidth="11.42578125" defaultRowHeight="15"/>
  <cols>
    <col min="1" max="1" width="15.5703125" customWidth="1"/>
    <col min="2" max="2" width="78.42578125" customWidth="1"/>
    <col min="3" max="4" width="17.140625" customWidth="1"/>
    <col min="5" max="5" width="19.28515625" customWidth="1"/>
    <col min="6" max="7" width="12.28515625" bestFit="1" customWidth="1"/>
  </cols>
  <sheetData>
    <row r="1" spans="1:5" ht="28.5" customHeight="1">
      <c r="A1" s="125" t="s">
        <v>0</v>
      </c>
      <c r="B1" s="125"/>
      <c r="C1" s="125"/>
      <c r="D1" s="125"/>
      <c r="E1" s="125"/>
    </row>
    <row r="2" spans="1:5" ht="21" customHeight="1">
      <c r="A2" s="126" t="s">
        <v>1</v>
      </c>
      <c r="B2" s="126"/>
      <c r="C2" s="126"/>
      <c r="D2" s="126"/>
      <c r="E2" s="126"/>
    </row>
    <row r="3" spans="1:5" ht="15" customHeight="1">
      <c r="A3" s="133" t="s">
        <v>2</v>
      </c>
      <c r="B3" s="133"/>
      <c r="C3" s="133"/>
      <c r="D3" s="133"/>
      <c r="E3" s="133"/>
    </row>
    <row r="5" spans="1:5" ht="18.75" customHeight="1">
      <c r="A5" s="135" t="s">
        <v>30</v>
      </c>
      <c r="B5" s="135"/>
      <c r="C5" s="135"/>
      <c r="D5" s="135"/>
      <c r="E5" s="135"/>
    </row>
    <row r="6" spans="1:5" ht="18.75" customHeight="1">
      <c r="A6" s="135" t="s">
        <v>93</v>
      </c>
      <c r="B6" s="135"/>
      <c r="C6" s="135"/>
      <c r="D6" s="135"/>
      <c r="E6" s="135"/>
    </row>
    <row r="7" spans="1:5" ht="18.75">
      <c r="A7" s="129" t="s">
        <v>3452</v>
      </c>
      <c r="B7" s="129"/>
      <c r="C7" s="129"/>
      <c r="D7" s="129"/>
      <c r="E7" s="129"/>
    </row>
    <row r="8" spans="1:5" ht="15.75">
      <c r="A8" s="137" t="s">
        <v>5</v>
      </c>
      <c r="B8" s="137"/>
      <c r="C8" s="137"/>
      <c r="D8" s="137"/>
      <c r="E8" s="137"/>
    </row>
    <row r="11" spans="1:5" ht="15" customHeight="1">
      <c r="B11" s="136" t="s">
        <v>6</v>
      </c>
      <c r="C11" s="50" t="s">
        <v>7</v>
      </c>
      <c r="D11" s="53" t="s">
        <v>3115</v>
      </c>
      <c r="E11" s="138" t="s">
        <v>8</v>
      </c>
    </row>
    <row r="12" spans="1:5">
      <c r="B12" s="136"/>
      <c r="C12" s="55" t="s">
        <v>9</v>
      </c>
      <c r="D12" s="53" t="s">
        <v>3116</v>
      </c>
      <c r="E12" s="138"/>
    </row>
    <row r="13" spans="1:5">
      <c r="B13" s="22" t="s">
        <v>15</v>
      </c>
      <c r="C13" s="19">
        <f>C14+C37+C72+C98+C140</f>
        <v>1247578.095825</v>
      </c>
      <c r="D13" s="19">
        <f>D14+D37+D72+D98+D140</f>
        <v>1317157.1730851501</v>
      </c>
      <c r="E13" s="19">
        <f>E14+E37+E72+E98+E140</f>
        <v>1054728.30127321</v>
      </c>
    </row>
    <row r="14" spans="1:5" s="7" customFormat="1">
      <c r="B14" s="100" t="s">
        <v>94</v>
      </c>
      <c r="C14" s="88">
        <f>C15+C22+C25+C29</f>
        <v>197661.01551399997</v>
      </c>
      <c r="D14" s="88">
        <f>D15+D22+D25+D29</f>
        <v>212687.46197463002</v>
      </c>
      <c r="E14" s="88">
        <f>E15+E22+E25+E29</f>
        <v>170459.15304634997</v>
      </c>
    </row>
    <row r="15" spans="1:5" s="7" customFormat="1">
      <c r="B15" s="42" t="s">
        <v>95</v>
      </c>
      <c r="C15" s="87">
        <f>SUM(C16:C21)</f>
        <v>87046.015518999979</v>
      </c>
      <c r="D15" s="87">
        <f>SUM(D16:D21)</f>
        <v>94761.641885889985</v>
      </c>
      <c r="E15" s="87">
        <f>SUM(E16:E21)</f>
        <v>76472.694762629995</v>
      </c>
    </row>
    <row r="16" spans="1:5" s="7" customFormat="1">
      <c r="B16" s="18" t="s">
        <v>96</v>
      </c>
      <c r="C16" s="86">
        <v>6812.2060220000003</v>
      </c>
      <c r="D16" s="86">
        <v>7342.2502560000012</v>
      </c>
      <c r="E16" s="86">
        <v>6785.6444510299998</v>
      </c>
    </row>
    <row r="17" spans="2:5" s="7" customFormat="1">
      <c r="B17" s="18" t="s">
        <v>97</v>
      </c>
      <c r="C17" s="86">
        <v>47551.226650999997</v>
      </c>
      <c r="D17" s="86">
        <v>49098.40016344998</v>
      </c>
      <c r="E17" s="86">
        <v>35264.621861480009</v>
      </c>
    </row>
    <row r="18" spans="2:5" s="7" customFormat="1">
      <c r="B18" s="18" t="s">
        <v>98</v>
      </c>
      <c r="C18" s="86">
        <v>23088.519886999999</v>
      </c>
      <c r="D18" s="86">
        <v>25834.654908630011</v>
      </c>
      <c r="E18" s="86">
        <v>22909.265758519981</v>
      </c>
    </row>
    <row r="19" spans="2:5" s="7" customFormat="1">
      <c r="B19" s="18" t="s">
        <v>99</v>
      </c>
      <c r="C19" s="86">
        <v>8958.1169059999993</v>
      </c>
      <c r="D19" s="86">
        <v>11763.941814530001</v>
      </c>
      <c r="E19" s="86">
        <v>11017.666981850005</v>
      </c>
    </row>
    <row r="20" spans="2:5" s="7" customFormat="1">
      <c r="B20" s="18" t="s">
        <v>100</v>
      </c>
      <c r="C20" s="86">
        <v>624.56965300000002</v>
      </c>
      <c r="D20" s="86">
        <v>711.01834327999995</v>
      </c>
      <c r="E20" s="86">
        <v>495.49570974999995</v>
      </c>
    </row>
    <row r="21" spans="2:5" s="7" customFormat="1" ht="12" customHeight="1">
      <c r="B21" s="18" t="s">
        <v>101</v>
      </c>
      <c r="C21" s="86">
        <v>11.3764</v>
      </c>
      <c r="D21" s="86">
        <v>11.3764</v>
      </c>
      <c r="E21" s="86">
        <v>0</v>
      </c>
    </row>
    <row r="22" spans="2:5" s="7" customFormat="1">
      <c r="B22" s="42" t="s">
        <v>102</v>
      </c>
      <c r="C22" s="87">
        <f>SUM(C23:C24)</f>
        <v>11590.710885999999</v>
      </c>
      <c r="D22" s="87">
        <f>SUM(D23:D24)</f>
        <v>12140.38949614</v>
      </c>
      <c r="E22" s="87">
        <f>SUM(E23:E24)</f>
        <v>9756.5205181200035</v>
      </c>
    </row>
    <row r="23" spans="2:5" s="7" customFormat="1">
      <c r="B23" s="18" t="s">
        <v>103</v>
      </c>
      <c r="C23" s="86">
        <v>3716.6146869999998</v>
      </c>
      <c r="D23" s="86">
        <v>4112.0463987699995</v>
      </c>
      <c r="E23" s="86">
        <v>3356.3597450400021</v>
      </c>
    </row>
    <row r="24" spans="2:5" s="7" customFormat="1">
      <c r="B24" s="18" t="s">
        <v>104</v>
      </c>
      <c r="C24" s="86">
        <v>7874.0961989999996</v>
      </c>
      <c r="D24" s="86">
        <v>8028.3430973699997</v>
      </c>
      <c r="E24" s="86">
        <v>6400.1607730800006</v>
      </c>
    </row>
    <row r="25" spans="2:5" s="7" customFormat="1">
      <c r="B25" s="42" t="s">
        <v>105</v>
      </c>
      <c r="C25" s="87">
        <f>SUM(C26:C28)</f>
        <v>42631.638927</v>
      </c>
      <c r="D25" s="87">
        <f>SUM(D26:D28)</f>
        <v>46130.941108660023</v>
      </c>
      <c r="E25" s="87">
        <f>SUM(E26:E28)</f>
        <v>36985.689944990001</v>
      </c>
    </row>
    <row r="26" spans="2:5" s="7" customFormat="1">
      <c r="B26" s="18" t="s">
        <v>106</v>
      </c>
      <c r="C26" s="86">
        <v>38920.161756000001</v>
      </c>
      <c r="D26" s="86">
        <v>42589.772065660029</v>
      </c>
      <c r="E26" s="86">
        <v>34594.667925370006</v>
      </c>
    </row>
    <row r="27" spans="2:5" s="7" customFormat="1">
      <c r="B27" s="18" t="s">
        <v>107</v>
      </c>
      <c r="C27" s="86">
        <v>3641.2148619999998</v>
      </c>
      <c r="D27" s="86">
        <v>3472.336734</v>
      </c>
      <c r="E27" s="86">
        <v>2334.7498200800001</v>
      </c>
    </row>
    <row r="28" spans="2:5" s="7" customFormat="1">
      <c r="B28" s="18" t="s">
        <v>108</v>
      </c>
      <c r="C28" s="86">
        <v>70.262309000000002</v>
      </c>
      <c r="D28" s="86">
        <v>68.832308999999995</v>
      </c>
      <c r="E28" s="86">
        <v>56.272199540000017</v>
      </c>
    </row>
    <row r="29" spans="2:5" s="7" customFormat="1">
      <c r="B29" s="42" t="s">
        <v>109</v>
      </c>
      <c r="C29" s="87">
        <f>SUM(C30:C36)</f>
        <v>56392.650181999998</v>
      </c>
      <c r="D29" s="87">
        <f>SUM(D30:D36)</f>
        <v>59654.489483939993</v>
      </c>
      <c r="E29" s="87">
        <f>SUM(E30:E36)</f>
        <v>47244.247820609984</v>
      </c>
    </row>
    <row r="30" spans="2:5" s="7" customFormat="1">
      <c r="B30" s="18" t="s">
        <v>110</v>
      </c>
      <c r="C30" s="86">
        <v>28731.119006000001</v>
      </c>
      <c r="D30" s="86">
        <v>29804.877090269998</v>
      </c>
      <c r="E30" s="86">
        <v>21704.942722220003</v>
      </c>
    </row>
    <row r="31" spans="2:5" s="7" customFormat="1">
      <c r="B31" s="18" t="s">
        <v>111</v>
      </c>
      <c r="C31" s="86">
        <v>562.62126999999998</v>
      </c>
      <c r="D31" s="86">
        <v>957.57322189999991</v>
      </c>
      <c r="E31" s="86">
        <v>761.88384565999979</v>
      </c>
    </row>
    <row r="32" spans="2:5" s="7" customFormat="1">
      <c r="B32" s="18" t="s">
        <v>112</v>
      </c>
      <c r="C32" s="86">
        <v>17673.625978</v>
      </c>
      <c r="D32" s="86">
        <v>18281.998893249991</v>
      </c>
      <c r="E32" s="86">
        <v>16094.872122309987</v>
      </c>
    </row>
    <row r="33" spans="2:7" s="7" customFormat="1">
      <c r="B33" s="18" t="s">
        <v>113</v>
      </c>
      <c r="C33" s="86">
        <v>1385.4499780000001</v>
      </c>
      <c r="D33" s="86">
        <v>1480.66422558</v>
      </c>
      <c r="E33" s="86">
        <v>1279.3422530400003</v>
      </c>
    </row>
    <row r="34" spans="2:7" s="7" customFormat="1">
      <c r="B34" s="18" t="s">
        <v>114</v>
      </c>
      <c r="C34" s="86">
        <v>2563.6083480000002</v>
      </c>
      <c r="D34" s="86">
        <v>3209.3084743699992</v>
      </c>
      <c r="E34" s="86">
        <v>2106.3390143300007</v>
      </c>
    </row>
    <row r="35" spans="2:7" s="7" customFormat="1">
      <c r="B35" s="18" t="s">
        <v>115</v>
      </c>
      <c r="C35" s="86">
        <v>69.018726999999998</v>
      </c>
      <c r="D35" s="86">
        <v>69.018726999999998</v>
      </c>
      <c r="E35" s="86">
        <v>58.130600000000001</v>
      </c>
    </row>
    <row r="36" spans="2:7" s="7" customFormat="1">
      <c r="B36" s="18" t="s">
        <v>116</v>
      </c>
      <c r="C36" s="86">
        <v>5407.2068749999999</v>
      </c>
      <c r="D36" s="86">
        <v>5851.0488515699999</v>
      </c>
      <c r="E36" s="86">
        <v>5238.7372630500004</v>
      </c>
    </row>
    <row r="37" spans="2:7" s="7" customFormat="1">
      <c r="B37" s="100" t="s">
        <v>117</v>
      </c>
      <c r="C37" s="87">
        <f>C38+C42+C47+C49+C55+C58+C64+C66+C68</f>
        <v>209176.93458200002</v>
      </c>
      <c r="D37" s="87">
        <f>D38+D42+D47+D49+D55+D58+D64+D66+D68</f>
        <v>237715.29780166989</v>
      </c>
      <c r="E37" s="87">
        <f>E38+E42+E47+E49+E55+E58+E64+E66+E68</f>
        <v>194347.43963126</v>
      </c>
    </row>
    <row r="38" spans="2:7" s="7" customFormat="1">
      <c r="B38" s="42" t="s">
        <v>118</v>
      </c>
      <c r="C38" s="87">
        <f>SUM(C39:C41)</f>
        <v>29167.495803999998</v>
      </c>
      <c r="D38" s="87">
        <f>SUM(D39:D41)</f>
        <v>25348.161033159999</v>
      </c>
      <c r="E38" s="87">
        <f>SUM(E39:E41)</f>
        <v>20341.015311790004</v>
      </c>
    </row>
    <row r="39" spans="2:7" s="7" customFormat="1">
      <c r="B39" s="18" t="s">
        <v>119</v>
      </c>
      <c r="C39" s="86">
        <v>27454.524234</v>
      </c>
      <c r="D39" s="86">
        <v>23578.595662689997</v>
      </c>
      <c r="E39" s="86">
        <v>19047.143638220005</v>
      </c>
    </row>
    <row r="40" spans="2:7">
      <c r="B40" s="18" t="s">
        <v>120</v>
      </c>
      <c r="C40" s="86">
        <v>1462.0584799999999</v>
      </c>
      <c r="D40" s="86">
        <v>1491.8313651299995</v>
      </c>
      <c r="E40" s="86">
        <v>1091.9495653199995</v>
      </c>
      <c r="F40" s="7"/>
      <c r="G40" s="7"/>
    </row>
    <row r="41" spans="2:7">
      <c r="B41" s="18" t="s">
        <v>121</v>
      </c>
      <c r="C41" s="86">
        <v>250.91309000000001</v>
      </c>
      <c r="D41" s="86">
        <v>277.73400533999995</v>
      </c>
      <c r="E41" s="86">
        <v>201.92210825000004</v>
      </c>
      <c r="F41" s="7"/>
      <c r="G41" s="7"/>
    </row>
    <row r="42" spans="2:7">
      <c r="B42" s="42" t="s">
        <v>122</v>
      </c>
      <c r="C42" s="87">
        <f>SUM(C43:C46)</f>
        <v>15112.730110999997</v>
      </c>
      <c r="D42" s="87">
        <f>SUM(D43:D46)</f>
        <v>19952.637174519998</v>
      </c>
      <c r="E42" s="87">
        <f>SUM(E43:E46)</f>
        <v>16362.643057550007</v>
      </c>
      <c r="F42" s="7"/>
      <c r="G42" s="7"/>
    </row>
    <row r="43" spans="2:7">
      <c r="B43" s="18" t="s">
        <v>123</v>
      </c>
      <c r="C43" s="86">
        <v>10013.952660999999</v>
      </c>
      <c r="D43" s="86">
        <v>14838.896394359999</v>
      </c>
      <c r="E43" s="86">
        <v>12452.507739910006</v>
      </c>
      <c r="F43" s="7"/>
      <c r="G43" s="7"/>
    </row>
    <row r="44" spans="2:7">
      <c r="B44" s="18" t="s">
        <v>124</v>
      </c>
      <c r="C44" s="86">
        <v>185.31585100000001</v>
      </c>
      <c r="D44" s="86">
        <v>148.92500000000001</v>
      </c>
      <c r="E44" s="86">
        <v>126.83183099999999</v>
      </c>
      <c r="F44" s="7"/>
      <c r="G44" s="7"/>
    </row>
    <row r="45" spans="2:7">
      <c r="B45" s="18" t="s">
        <v>125</v>
      </c>
      <c r="C45" s="86">
        <v>679.31603399999995</v>
      </c>
      <c r="D45" s="86">
        <v>690.19457</v>
      </c>
      <c r="E45" s="86">
        <v>423.42458536000004</v>
      </c>
      <c r="F45" s="7"/>
      <c r="G45" s="7"/>
    </row>
    <row r="46" spans="2:7">
      <c r="B46" s="18" t="s">
        <v>126</v>
      </c>
      <c r="C46" s="86">
        <v>4234.1455649999998</v>
      </c>
      <c r="D46" s="86">
        <v>4274.6212101600004</v>
      </c>
      <c r="E46" s="86">
        <v>3359.8789012800012</v>
      </c>
      <c r="F46" s="7"/>
      <c r="G46" s="7"/>
    </row>
    <row r="47" spans="2:7">
      <c r="B47" s="42" t="s">
        <v>127</v>
      </c>
      <c r="C47" s="87">
        <f>C48</f>
        <v>6626.6632099999997</v>
      </c>
      <c r="D47" s="87">
        <f>D48</f>
        <v>10589.180840999999</v>
      </c>
      <c r="E47" s="87">
        <f>E48</f>
        <v>7819.5851455100001</v>
      </c>
      <c r="F47" s="7"/>
      <c r="G47" s="7"/>
    </row>
    <row r="48" spans="2:7">
      <c r="B48" s="18" t="s">
        <v>128</v>
      </c>
      <c r="C48" s="86">
        <v>6626.6632099999997</v>
      </c>
      <c r="D48" s="86">
        <v>10589.180840999999</v>
      </c>
      <c r="E48" s="86">
        <v>7819.5851455100001</v>
      </c>
      <c r="F48" s="7"/>
      <c r="G48" s="7"/>
    </row>
    <row r="49" spans="2:7">
      <c r="B49" s="42" t="s">
        <v>129</v>
      </c>
      <c r="C49" s="87">
        <f>SUM(C50:C54)</f>
        <v>76290.465115999992</v>
      </c>
      <c r="D49" s="87">
        <f t="shared" ref="D49:E49" si="0">SUM(D50:D54)</f>
        <v>80690.230226999993</v>
      </c>
      <c r="E49" s="87">
        <f t="shared" si="0"/>
        <v>77602.403497930005</v>
      </c>
      <c r="F49" s="7"/>
      <c r="G49" s="7"/>
    </row>
    <row r="50" spans="2:7">
      <c r="B50" s="18" t="s">
        <v>3119</v>
      </c>
      <c r="C50" s="87">
        <v>0</v>
      </c>
      <c r="D50" s="86">
        <v>7.5730599999999999</v>
      </c>
      <c r="E50" s="86">
        <v>0</v>
      </c>
      <c r="F50" s="7"/>
      <c r="G50" s="7"/>
    </row>
    <row r="51" spans="2:7">
      <c r="B51" s="18" t="s">
        <v>130</v>
      </c>
      <c r="C51" s="86">
        <v>210.33202199999999</v>
      </c>
      <c r="D51" s="86">
        <v>62.146042000000001</v>
      </c>
      <c r="E51" s="86">
        <v>12.578793689999999</v>
      </c>
      <c r="F51" s="7"/>
      <c r="G51" s="7"/>
    </row>
    <row r="52" spans="2:7">
      <c r="B52" s="18" t="s">
        <v>131</v>
      </c>
      <c r="C52" s="86">
        <v>73959.093450999993</v>
      </c>
      <c r="D52" s="86">
        <v>78390.459680999993</v>
      </c>
      <c r="E52" s="86">
        <v>76241.483303529996</v>
      </c>
      <c r="F52" s="7"/>
      <c r="G52" s="7"/>
    </row>
    <row r="53" spans="2:7">
      <c r="B53" s="18" t="s">
        <v>132</v>
      </c>
      <c r="C53" s="86">
        <v>0.4</v>
      </c>
      <c r="D53" s="86">
        <v>0</v>
      </c>
      <c r="E53" s="86">
        <v>0</v>
      </c>
      <c r="F53" s="7"/>
      <c r="G53" s="7"/>
    </row>
    <row r="54" spans="2:7">
      <c r="B54" s="18" t="s">
        <v>133</v>
      </c>
      <c r="C54" s="86">
        <v>2120.639643</v>
      </c>
      <c r="D54" s="86">
        <v>2230.0514440000002</v>
      </c>
      <c r="E54" s="86">
        <v>1348.34140071</v>
      </c>
      <c r="F54" s="7"/>
      <c r="G54" s="7"/>
    </row>
    <row r="55" spans="2:7">
      <c r="B55" s="42" t="s">
        <v>134</v>
      </c>
      <c r="C55" s="87">
        <f>SUM(C56:C57)</f>
        <v>619.41767500000003</v>
      </c>
      <c r="D55" s="87">
        <f>SUM(D56:D57)</f>
        <v>626.53651704000004</v>
      </c>
      <c r="E55" s="87">
        <f>SUM(E56:E57)</f>
        <v>521.45411035999996</v>
      </c>
      <c r="F55" s="7"/>
      <c r="G55" s="7"/>
    </row>
    <row r="56" spans="2:7">
      <c r="B56" s="18" t="s">
        <v>135</v>
      </c>
      <c r="C56" s="86">
        <v>619.41767500000003</v>
      </c>
      <c r="D56" s="86">
        <v>606.75608699999998</v>
      </c>
      <c r="E56" s="86">
        <v>504.20254757999999</v>
      </c>
      <c r="F56" s="7"/>
      <c r="G56" s="7"/>
    </row>
    <row r="57" spans="2:7">
      <c r="B57" s="18" t="s">
        <v>1495</v>
      </c>
      <c r="C57" s="86">
        <v>0</v>
      </c>
      <c r="D57" s="86">
        <v>19.780430039999999</v>
      </c>
      <c r="E57" s="86">
        <v>17.25156278</v>
      </c>
      <c r="F57" s="7"/>
      <c r="G57" s="86"/>
    </row>
    <row r="58" spans="2:7">
      <c r="B58" s="42" t="s">
        <v>136</v>
      </c>
      <c r="C58" s="87">
        <f>SUM(C59:C63)</f>
        <v>67607.726815999995</v>
      </c>
      <c r="D58" s="87">
        <f>SUM(D59:D63)</f>
        <v>89182.608825379953</v>
      </c>
      <c r="E58" s="87">
        <f>SUM(E59:E63)</f>
        <v>66212.240159579989</v>
      </c>
      <c r="F58" s="7"/>
      <c r="G58" s="7"/>
    </row>
    <row r="59" spans="2:7">
      <c r="B59" s="18" t="s">
        <v>137</v>
      </c>
      <c r="C59" s="86">
        <v>30352.778077999999</v>
      </c>
      <c r="D59" s="86">
        <v>45794.894254849969</v>
      </c>
      <c r="E59" s="86">
        <v>30848.821064529984</v>
      </c>
      <c r="F59" s="7"/>
      <c r="G59" s="7"/>
    </row>
    <row r="60" spans="2:7">
      <c r="B60" s="18" t="s">
        <v>138</v>
      </c>
      <c r="C60" s="86">
        <v>91.084003999999993</v>
      </c>
      <c r="D60" s="86">
        <v>76.084003999999993</v>
      </c>
      <c r="E60" s="86">
        <v>53.195831670000011</v>
      </c>
      <c r="F60" s="7"/>
      <c r="G60" s="7"/>
    </row>
    <row r="61" spans="2:7">
      <c r="B61" s="18" t="s">
        <v>139</v>
      </c>
      <c r="C61" s="86">
        <v>30418.352501000001</v>
      </c>
      <c r="D61" s="86">
        <v>34450.706382999997</v>
      </c>
      <c r="E61" s="86">
        <v>27140.2596051</v>
      </c>
      <c r="F61" s="7"/>
      <c r="G61" s="7"/>
    </row>
    <row r="62" spans="2:7">
      <c r="B62" s="18" t="s">
        <v>140</v>
      </c>
      <c r="C62" s="86">
        <v>3786.7</v>
      </c>
      <c r="D62" s="86">
        <v>6286.7</v>
      </c>
      <c r="E62" s="86">
        <v>6079.0263960000002</v>
      </c>
      <c r="F62" s="7"/>
      <c r="G62" s="7"/>
    </row>
    <row r="63" spans="2:7">
      <c r="B63" s="18" t="s">
        <v>141</v>
      </c>
      <c r="C63" s="86">
        <v>2958.8122330000001</v>
      </c>
      <c r="D63" s="86">
        <v>2574.2241835300001</v>
      </c>
      <c r="E63" s="86">
        <v>2090.9372622800001</v>
      </c>
      <c r="F63" s="7"/>
      <c r="G63" s="7"/>
    </row>
    <row r="64" spans="2:7">
      <c r="B64" s="42" t="s">
        <v>142</v>
      </c>
      <c r="C64" s="87">
        <f>C65</f>
        <v>2896.4838639999998</v>
      </c>
      <c r="D64" s="87">
        <f>D65</f>
        <v>2660.2655990100002</v>
      </c>
      <c r="E64" s="87">
        <f>E65</f>
        <v>1998.4705169099998</v>
      </c>
      <c r="F64" s="7"/>
      <c r="G64" s="7"/>
    </row>
    <row r="65" spans="2:7">
      <c r="B65" s="18" t="s">
        <v>143</v>
      </c>
      <c r="C65" s="86">
        <v>2896.4838639999998</v>
      </c>
      <c r="D65" s="86">
        <v>2660.2655990100002</v>
      </c>
      <c r="E65" s="86">
        <v>1998.4705169099998</v>
      </c>
      <c r="F65" s="7"/>
      <c r="G65" s="7"/>
    </row>
    <row r="66" spans="2:7">
      <c r="B66" s="42" t="s">
        <v>144</v>
      </c>
      <c r="C66" s="87">
        <f>C67</f>
        <v>149.70302000000001</v>
      </c>
      <c r="D66" s="87">
        <f>D67</f>
        <v>149.70302000000001</v>
      </c>
      <c r="E66" s="87">
        <f>E67</f>
        <v>137.22776837000001</v>
      </c>
      <c r="F66" s="7"/>
      <c r="G66" s="7"/>
    </row>
    <row r="67" spans="2:7">
      <c r="B67" s="18" t="s">
        <v>145</v>
      </c>
      <c r="C67" s="86">
        <v>149.70302000000001</v>
      </c>
      <c r="D67" s="86">
        <v>149.70302000000001</v>
      </c>
      <c r="E67" s="86">
        <v>137.22776837000001</v>
      </c>
      <c r="F67" s="7"/>
      <c r="G67" s="7"/>
    </row>
    <row r="68" spans="2:7">
      <c r="B68" s="42" t="s">
        <v>146</v>
      </c>
      <c r="C68" s="87">
        <f>SUM(C69:C71)</f>
        <v>10706.248966000001</v>
      </c>
      <c r="D68" s="87">
        <f>SUM(D69:D71)</f>
        <v>8515.974564559996</v>
      </c>
      <c r="E68" s="87">
        <f>SUM(E69:E71)</f>
        <v>3352.4000632599973</v>
      </c>
      <c r="F68" s="7"/>
      <c r="G68" s="7"/>
    </row>
    <row r="69" spans="2:7">
      <c r="B69" s="18" t="s">
        <v>1317</v>
      </c>
      <c r="C69" s="86">
        <v>0</v>
      </c>
      <c r="D69" s="86">
        <v>103.82319200000001</v>
      </c>
      <c r="E69" s="86">
        <v>83.63734887999999</v>
      </c>
      <c r="F69" s="7"/>
      <c r="G69" s="7"/>
    </row>
    <row r="70" spans="2:7">
      <c r="B70" s="18" t="s">
        <v>147</v>
      </c>
      <c r="C70" s="86">
        <v>0.23400000000000001</v>
      </c>
      <c r="D70" s="86">
        <v>5.234</v>
      </c>
      <c r="E70" s="86">
        <v>0</v>
      </c>
      <c r="F70" s="7"/>
      <c r="G70" s="7"/>
    </row>
    <row r="71" spans="2:7">
      <c r="B71" s="18" t="s">
        <v>148</v>
      </c>
      <c r="C71" s="86">
        <v>10706.014966000001</v>
      </c>
      <c r="D71" s="86">
        <v>8406.9173725599958</v>
      </c>
      <c r="E71" s="86">
        <v>3268.7627143799973</v>
      </c>
      <c r="F71" s="7"/>
      <c r="G71" s="7"/>
    </row>
    <row r="72" spans="2:7">
      <c r="B72" s="100" t="s">
        <v>149</v>
      </c>
      <c r="C72" s="87">
        <f>C73+C78+C91</f>
        <v>8813.3572870000007</v>
      </c>
      <c r="D72" s="87">
        <f>D73+D78+D91</f>
        <v>10604.635149000003</v>
      </c>
      <c r="E72" s="87">
        <f>E73+E78+E91</f>
        <v>6005.7164867299989</v>
      </c>
      <c r="F72" s="7"/>
      <c r="G72" s="7"/>
    </row>
    <row r="73" spans="2:7">
      <c r="B73" s="42" t="s">
        <v>150</v>
      </c>
      <c r="C73" s="87">
        <f>SUM(C74:C77)</f>
        <v>398.496194</v>
      </c>
      <c r="D73" s="87">
        <f>SUM(D74:D77)</f>
        <v>726.13228384000001</v>
      </c>
      <c r="E73" s="87">
        <f>SUM(E74:E77)</f>
        <v>452.90373056000004</v>
      </c>
      <c r="F73" s="7"/>
      <c r="G73" s="7"/>
    </row>
    <row r="74" spans="2:7">
      <c r="B74" s="18" t="s">
        <v>151</v>
      </c>
      <c r="C74" s="86">
        <v>233.21052900000001</v>
      </c>
      <c r="D74" s="86">
        <v>671.08000800000002</v>
      </c>
      <c r="E74" s="86">
        <v>422.72768256000001</v>
      </c>
      <c r="F74" s="7"/>
      <c r="G74" s="7"/>
    </row>
    <row r="75" spans="2:7">
      <c r="B75" s="18" t="s">
        <v>152</v>
      </c>
      <c r="C75" s="86">
        <v>73.982265999999996</v>
      </c>
      <c r="D75" s="86">
        <v>2.3884463200000003</v>
      </c>
      <c r="E75" s="86">
        <v>0.52964500999999997</v>
      </c>
      <c r="F75" s="7"/>
      <c r="G75" s="7"/>
    </row>
    <row r="76" spans="2:7">
      <c r="B76" s="18" t="s">
        <v>2976</v>
      </c>
      <c r="C76" s="86">
        <v>0</v>
      </c>
      <c r="D76" s="86">
        <v>14.70810852</v>
      </c>
      <c r="E76" s="86">
        <v>5.5291104200000003</v>
      </c>
      <c r="F76" s="7"/>
      <c r="G76" s="7"/>
    </row>
    <row r="77" spans="2:7">
      <c r="B77" s="18" t="s">
        <v>153</v>
      </c>
      <c r="C77" s="86">
        <v>91.303398999999999</v>
      </c>
      <c r="D77" s="86">
        <v>37.955720999999997</v>
      </c>
      <c r="E77" s="86">
        <v>24.11729257</v>
      </c>
      <c r="F77" s="7"/>
      <c r="G77" s="7"/>
    </row>
    <row r="78" spans="2:7">
      <c r="B78" s="42" t="s">
        <v>154</v>
      </c>
      <c r="C78" s="87">
        <f>SUM(C79:C90)</f>
        <v>7783.9568980000004</v>
      </c>
      <c r="D78" s="87">
        <f>SUM(D79:D90)</f>
        <v>9224.4446767400041</v>
      </c>
      <c r="E78" s="87">
        <f>SUM(E79:E90)</f>
        <v>5083.2721829299981</v>
      </c>
      <c r="F78" s="7"/>
      <c r="G78" s="7"/>
    </row>
    <row r="79" spans="2:7">
      <c r="B79" s="18" t="s">
        <v>1291</v>
      </c>
      <c r="C79" s="86">
        <v>0</v>
      </c>
      <c r="D79" s="86">
        <v>16.624643500000001</v>
      </c>
      <c r="E79" s="86">
        <v>16.624643500000001</v>
      </c>
      <c r="F79" s="7"/>
      <c r="G79" s="7"/>
    </row>
    <row r="80" spans="2:7">
      <c r="B80" s="18" t="s">
        <v>155</v>
      </c>
      <c r="C80" s="86">
        <v>1012.470342</v>
      </c>
      <c r="D80" s="86">
        <v>673.43797366000013</v>
      </c>
      <c r="E80" s="86">
        <v>56.599658040000008</v>
      </c>
      <c r="F80" s="7"/>
      <c r="G80" s="7"/>
    </row>
    <row r="81" spans="2:7">
      <c r="B81" s="18" t="s">
        <v>156</v>
      </c>
      <c r="C81" s="86">
        <v>149.322587</v>
      </c>
      <c r="D81" s="86">
        <v>146.58352099999999</v>
      </c>
      <c r="E81" s="86">
        <v>113.77649878000001</v>
      </c>
      <c r="F81" s="7"/>
      <c r="G81" s="7"/>
    </row>
    <row r="82" spans="2:7">
      <c r="B82" s="18" t="s">
        <v>157</v>
      </c>
      <c r="C82" s="86">
        <v>29.669868000000001</v>
      </c>
      <c r="D82" s="86">
        <v>23.598292000000001</v>
      </c>
      <c r="E82" s="86">
        <v>17.179981690000002</v>
      </c>
      <c r="F82" s="7"/>
      <c r="G82" s="7"/>
    </row>
    <row r="83" spans="2:7">
      <c r="B83" s="18" t="s">
        <v>158</v>
      </c>
      <c r="C83" s="86">
        <v>18.650001</v>
      </c>
      <c r="D83" s="86">
        <v>4.0316289999999997</v>
      </c>
      <c r="E83" s="86">
        <v>2.3633373200000003</v>
      </c>
      <c r="F83" s="7"/>
      <c r="G83" s="7"/>
    </row>
    <row r="84" spans="2:7">
      <c r="B84" s="18" t="s">
        <v>159</v>
      </c>
      <c r="C84" s="86">
        <v>245.42018200000001</v>
      </c>
      <c r="D84" s="86">
        <v>231.071641</v>
      </c>
      <c r="E84" s="86">
        <v>177.94090772000004</v>
      </c>
      <c r="F84" s="7"/>
      <c r="G84" s="7"/>
    </row>
    <row r="85" spans="2:7">
      <c r="B85" s="18" t="s">
        <v>160</v>
      </c>
      <c r="C85" s="86">
        <v>962.91654400000004</v>
      </c>
      <c r="D85" s="86">
        <v>1325.23082168</v>
      </c>
      <c r="E85" s="86">
        <v>1132.03180116</v>
      </c>
      <c r="F85" s="7"/>
      <c r="G85" s="7"/>
    </row>
    <row r="86" spans="2:7">
      <c r="B86" s="18" t="s">
        <v>161</v>
      </c>
      <c r="C86" s="86">
        <v>7.2203889999999999</v>
      </c>
      <c r="D86" s="86">
        <v>8.3999999999999995E-5</v>
      </c>
      <c r="E86" s="86">
        <v>0</v>
      </c>
      <c r="F86" s="7"/>
      <c r="G86" s="7"/>
    </row>
    <row r="87" spans="2:7">
      <c r="B87" s="18" t="s">
        <v>162</v>
      </c>
      <c r="C87" s="86">
        <v>191.213528</v>
      </c>
      <c r="D87" s="86">
        <v>155.83891</v>
      </c>
      <c r="E87" s="86">
        <v>110.13408095</v>
      </c>
      <c r="F87" s="7"/>
      <c r="G87" s="7"/>
    </row>
    <row r="88" spans="2:7">
      <c r="B88" s="18" t="s">
        <v>163</v>
      </c>
      <c r="C88" s="86">
        <v>20.417625999999998</v>
      </c>
      <c r="D88" s="86">
        <v>84.773622750000001</v>
      </c>
      <c r="E88" s="86">
        <v>75.003840269999998</v>
      </c>
      <c r="F88" s="7"/>
      <c r="G88" s="7"/>
    </row>
    <row r="89" spans="2:7">
      <c r="B89" s="18" t="s">
        <v>164</v>
      </c>
      <c r="C89" s="86">
        <v>9.1999999999999993</v>
      </c>
      <c r="D89" s="86">
        <v>12.215895</v>
      </c>
      <c r="E89" s="86">
        <v>11.44058169</v>
      </c>
      <c r="F89" s="7"/>
      <c r="G89" s="7"/>
    </row>
    <row r="90" spans="2:7">
      <c r="B90" s="18" t="s">
        <v>165</v>
      </c>
      <c r="C90" s="86">
        <v>5137.4558310000002</v>
      </c>
      <c r="D90" s="86">
        <v>6551.0376431500054</v>
      </c>
      <c r="E90" s="86">
        <v>3370.176851809998</v>
      </c>
      <c r="F90" s="7"/>
      <c r="G90" s="7"/>
    </row>
    <row r="91" spans="2:7">
      <c r="B91" s="42" t="s">
        <v>166</v>
      </c>
      <c r="C91" s="87">
        <f>SUM(C92:C97)</f>
        <v>630.90419500000007</v>
      </c>
      <c r="D91" s="87">
        <f>SUM(D92:D97)</f>
        <v>654.05818842000008</v>
      </c>
      <c r="E91" s="87">
        <f>SUM(E92:E97)</f>
        <v>469.54057324000001</v>
      </c>
      <c r="F91" s="7"/>
      <c r="G91" s="7"/>
    </row>
    <row r="92" spans="2:7">
      <c r="B92" s="18" t="s">
        <v>167</v>
      </c>
      <c r="C92" s="86">
        <v>353.09912200000002</v>
      </c>
      <c r="D92" s="86">
        <v>344.73325199999999</v>
      </c>
      <c r="E92" s="86">
        <v>238.96566685999997</v>
      </c>
      <c r="F92" s="7"/>
      <c r="G92" s="7"/>
    </row>
    <row r="93" spans="2:7">
      <c r="B93" s="18" t="s">
        <v>168</v>
      </c>
      <c r="C93" s="86">
        <v>4.5355160000000003</v>
      </c>
      <c r="D93" s="86">
        <v>4.5354109999999999</v>
      </c>
      <c r="E93" s="86">
        <v>3.7361036899999998</v>
      </c>
      <c r="F93" s="7"/>
      <c r="G93" s="7"/>
    </row>
    <row r="94" spans="2:7">
      <c r="B94" s="18" t="s">
        <v>169</v>
      </c>
      <c r="C94" s="86">
        <v>147.059247</v>
      </c>
      <c r="D94" s="86">
        <v>179.50243495000001</v>
      </c>
      <c r="E94" s="86">
        <v>128.34736797000005</v>
      </c>
      <c r="F94" s="7"/>
      <c r="G94" s="7"/>
    </row>
    <row r="95" spans="2:7">
      <c r="B95" s="18" t="s">
        <v>170</v>
      </c>
      <c r="C95" s="86">
        <v>16</v>
      </c>
      <c r="D95" s="86">
        <v>16</v>
      </c>
      <c r="E95" s="86">
        <v>6.0210231199999997</v>
      </c>
      <c r="F95" s="7"/>
      <c r="G95" s="7"/>
    </row>
    <row r="96" spans="2:7">
      <c r="B96" s="18" t="s">
        <v>171</v>
      </c>
      <c r="C96" s="86">
        <v>6.5484390000000001</v>
      </c>
      <c r="D96" s="86">
        <v>6.5519213600000006</v>
      </c>
      <c r="E96" s="86">
        <v>5.6642335199999998</v>
      </c>
      <c r="F96" s="7"/>
      <c r="G96" s="7"/>
    </row>
    <row r="97" spans="2:7">
      <c r="B97" s="18" t="s">
        <v>172</v>
      </c>
      <c r="C97" s="86">
        <v>103.661871</v>
      </c>
      <c r="D97" s="86">
        <v>102.73516910999999</v>
      </c>
      <c r="E97" s="86">
        <v>86.806178079999981</v>
      </c>
      <c r="F97" s="7"/>
      <c r="G97" s="7"/>
    </row>
    <row r="98" spans="2:7">
      <c r="B98" s="100" t="s">
        <v>173</v>
      </c>
      <c r="C98" s="87">
        <f>C99+C103+C109+C116+C128+C136</f>
        <v>578381.25184299995</v>
      </c>
      <c r="D98" s="87">
        <f>D99+D103+D109+D116+D128+D136</f>
        <v>605615.25013884995</v>
      </c>
      <c r="E98" s="87">
        <f>E99+E103+E109+E116+E128+E136</f>
        <v>471782.87816894997</v>
      </c>
      <c r="F98" s="7"/>
      <c r="G98" s="7"/>
    </row>
    <row r="99" spans="2:7">
      <c r="B99" s="42" t="s">
        <v>174</v>
      </c>
      <c r="C99" s="87">
        <f>SUM(C100:C102)</f>
        <v>31108.895165000002</v>
      </c>
      <c r="D99" s="87">
        <f>SUM(D100:D102)</f>
        <v>37080.257185800001</v>
      </c>
      <c r="E99" s="87">
        <f>SUM(E100:E102)</f>
        <v>28949.885063000002</v>
      </c>
      <c r="F99" s="7"/>
      <c r="G99" s="7"/>
    </row>
    <row r="100" spans="2:7">
      <c r="B100" s="18" t="s">
        <v>175</v>
      </c>
      <c r="C100" s="86">
        <v>8174.842103</v>
      </c>
      <c r="D100" s="86">
        <v>8600.4202863799983</v>
      </c>
      <c r="E100" s="86">
        <v>6521.9849356199993</v>
      </c>
      <c r="F100" s="7"/>
      <c r="G100" s="7"/>
    </row>
    <row r="101" spans="2:7">
      <c r="B101" s="18" t="s">
        <v>176</v>
      </c>
      <c r="C101" s="86">
        <v>513.27221599999996</v>
      </c>
      <c r="D101" s="86">
        <v>1068.70077569</v>
      </c>
      <c r="E101" s="86">
        <v>574.90077380000002</v>
      </c>
      <c r="F101" s="7"/>
      <c r="G101" s="7"/>
    </row>
    <row r="102" spans="2:7">
      <c r="B102" s="18" t="s">
        <v>177</v>
      </c>
      <c r="C102" s="86">
        <v>22420.780846000001</v>
      </c>
      <c r="D102" s="86">
        <v>27411.136123730001</v>
      </c>
      <c r="E102" s="86">
        <v>21852.999353580002</v>
      </c>
      <c r="F102" s="7"/>
      <c r="G102" s="7"/>
    </row>
    <row r="103" spans="2:7">
      <c r="B103" s="42" t="s">
        <v>178</v>
      </c>
      <c r="C103" s="87">
        <f>SUM(C104:C108)</f>
        <v>122301.21576600001</v>
      </c>
      <c r="D103" s="87">
        <f>SUM(D104:D108)</f>
        <v>125986.14555283995</v>
      </c>
      <c r="E103" s="87">
        <f t="shared" ref="E103" si="1">SUM(E104:E108)</f>
        <v>110960.08407214994</v>
      </c>
      <c r="F103" s="7"/>
      <c r="G103" s="7"/>
    </row>
    <row r="104" spans="2:7">
      <c r="B104" s="18" t="s">
        <v>179</v>
      </c>
      <c r="C104" s="86">
        <v>11612.10059</v>
      </c>
      <c r="D104" s="86">
        <v>12828.84989994</v>
      </c>
      <c r="E104" s="86">
        <v>11017.792600730005</v>
      </c>
      <c r="F104" s="7"/>
      <c r="G104" s="7"/>
    </row>
    <row r="105" spans="2:7">
      <c r="B105" s="18" t="s">
        <v>180</v>
      </c>
      <c r="C105" s="86">
        <v>8381.2366910000001</v>
      </c>
      <c r="D105" s="86">
        <v>9130.856028770002</v>
      </c>
      <c r="E105" s="86">
        <v>7511.2248733799979</v>
      </c>
      <c r="F105" s="7"/>
      <c r="G105" s="7"/>
    </row>
    <row r="106" spans="2:7">
      <c r="B106" s="18" t="s">
        <v>181</v>
      </c>
      <c r="C106" s="86">
        <v>30.27</v>
      </c>
      <c r="D106" s="86">
        <v>31.387366009999997</v>
      </c>
      <c r="E106" s="86">
        <v>12.002105949999999</v>
      </c>
      <c r="F106" s="7"/>
      <c r="G106" s="7"/>
    </row>
    <row r="107" spans="2:7">
      <c r="B107" s="18" t="s">
        <v>182</v>
      </c>
      <c r="C107" s="86">
        <v>9.5212970000000006</v>
      </c>
      <c r="D107" s="86">
        <v>9.9113190000000007</v>
      </c>
      <c r="E107" s="86">
        <v>7.1839720700000003</v>
      </c>
      <c r="F107" s="7"/>
      <c r="G107" s="7"/>
    </row>
    <row r="108" spans="2:7">
      <c r="B108" s="18" t="s">
        <v>183</v>
      </c>
      <c r="C108" s="86">
        <v>102268.087188</v>
      </c>
      <c r="D108" s="86">
        <v>103985.14093911996</v>
      </c>
      <c r="E108" s="86">
        <v>92411.880520019942</v>
      </c>
      <c r="F108" s="7"/>
      <c r="G108" s="7"/>
    </row>
    <row r="109" spans="2:7">
      <c r="B109" s="42" t="s">
        <v>184</v>
      </c>
      <c r="C109" s="101">
        <f>SUM(C110:C115)</f>
        <v>7710.6201000000001</v>
      </c>
      <c r="D109" s="101">
        <f>SUM(D110:D115)</f>
        <v>10773.26121561</v>
      </c>
      <c r="E109" s="101">
        <f>SUM(E110:E115)</f>
        <v>8448.9941637000011</v>
      </c>
      <c r="F109" s="7"/>
      <c r="G109" s="7"/>
    </row>
    <row r="110" spans="2:7">
      <c r="B110" s="18" t="s">
        <v>185</v>
      </c>
      <c r="C110" s="86">
        <v>1104.844386</v>
      </c>
      <c r="D110" s="86">
        <v>1503.8768844099998</v>
      </c>
      <c r="E110" s="86">
        <v>1248.9705928000003</v>
      </c>
      <c r="F110" s="7"/>
      <c r="G110" s="7"/>
    </row>
    <row r="111" spans="2:7">
      <c r="B111" s="18" t="s">
        <v>186</v>
      </c>
      <c r="C111" s="86">
        <v>848.06509200000005</v>
      </c>
      <c r="D111" s="86">
        <v>1714.8340515900002</v>
      </c>
      <c r="E111" s="86">
        <v>1131.91365337</v>
      </c>
      <c r="F111" s="7"/>
      <c r="G111" s="7"/>
    </row>
    <row r="112" spans="2:7">
      <c r="B112" s="18" t="s">
        <v>187</v>
      </c>
      <c r="C112" s="86">
        <v>3658.717028</v>
      </c>
      <c r="D112" s="86">
        <v>4210.6596138499999</v>
      </c>
      <c r="E112" s="86">
        <v>3366.8689120500007</v>
      </c>
      <c r="F112" s="7"/>
      <c r="G112" s="7"/>
    </row>
    <row r="113" spans="2:7">
      <c r="B113" s="18" t="s">
        <v>1293</v>
      </c>
      <c r="C113" s="86">
        <v>0</v>
      </c>
      <c r="D113" s="86">
        <v>0.81929439999999998</v>
      </c>
      <c r="E113" s="86">
        <v>0.81929439999999998</v>
      </c>
      <c r="F113" s="7"/>
      <c r="G113" s="7"/>
    </row>
    <row r="114" spans="2:7">
      <c r="B114" s="18" t="s">
        <v>188</v>
      </c>
      <c r="C114" s="86">
        <v>172.32664199999999</v>
      </c>
      <c r="D114" s="86">
        <v>1104.4755377700005</v>
      </c>
      <c r="E114" s="86">
        <v>942.09307122000018</v>
      </c>
      <c r="F114" s="7"/>
      <c r="G114" s="7"/>
    </row>
    <row r="115" spans="2:7">
      <c r="B115" s="18" t="s">
        <v>189</v>
      </c>
      <c r="C115" s="86">
        <v>1926.666952</v>
      </c>
      <c r="D115" s="86">
        <v>2238.59583359</v>
      </c>
      <c r="E115" s="86">
        <v>1758.3286398600001</v>
      </c>
      <c r="F115" s="7"/>
      <c r="G115" s="7"/>
    </row>
    <row r="116" spans="2:7">
      <c r="B116" s="42" t="s">
        <v>190</v>
      </c>
      <c r="C116" s="87">
        <f>SUM(C117:C127)</f>
        <v>276271.24826000002</v>
      </c>
      <c r="D116" s="87">
        <f>SUM(D117:D127)</f>
        <v>279343.64992235997</v>
      </c>
      <c r="E116" s="87">
        <f>SUM(E117:E127)</f>
        <v>201499.20955406997</v>
      </c>
      <c r="F116" s="7"/>
      <c r="G116" s="7"/>
    </row>
    <row r="117" spans="2:7">
      <c r="B117" s="18" t="s">
        <v>191</v>
      </c>
      <c r="C117" s="86">
        <v>13283.115024000001</v>
      </c>
      <c r="D117" s="86">
        <v>14946.698663599975</v>
      </c>
      <c r="E117" s="86">
        <v>11057.798973570025</v>
      </c>
      <c r="F117" s="7"/>
      <c r="G117" s="7"/>
    </row>
    <row r="118" spans="2:7">
      <c r="B118" s="18" t="s">
        <v>1496</v>
      </c>
      <c r="C118" s="86">
        <v>97001.537563000005</v>
      </c>
      <c r="D118" s="86">
        <v>103876.41397329002</v>
      </c>
      <c r="E118" s="86">
        <v>80837.118246039943</v>
      </c>
      <c r="F118" s="7"/>
    </row>
    <row r="119" spans="2:7">
      <c r="B119" s="18" t="s">
        <v>1497</v>
      </c>
      <c r="C119" s="86">
        <v>30475.69771</v>
      </c>
      <c r="D119" s="86">
        <v>31347.66722195</v>
      </c>
      <c r="E119" s="86">
        <v>24182.78163214001</v>
      </c>
      <c r="F119" s="7"/>
    </row>
    <row r="120" spans="2:7">
      <c r="B120" s="18" t="s">
        <v>192</v>
      </c>
      <c r="C120" s="86">
        <v>19911.947542000002</v>
      </c>
      <c r="D120" s="86">
        <v>23214.878775880003</v>
      </c>
      <c r="E120" s="86">
        <v>18921.927977180003</v>
      </c>
      <c r="F120" s="7"/>
      <c r="G120" s="7"/>
    </row>
    <row r="121" spans="2:7">
      <c r="B121" s="18" t="s">
        <v>193</v>
      </c>
      <c r="C121" s="86">
        <v>6493.6226500000002</v>
      </c>
      <c r="D121" s="86">
        <v>5265.6105464299981</v>
      </c>
      <c r="E121" s="86">
        <v>3460.7637165100009</v>
      </c>
      <c r="F121" s="7"/>
      <c r="G121" s="7"/>
    </row>
    <row r="122" spans="2:7">
      <c r="B122" s="18" t="s">
        <v>194</v>
      </c>
      <c r="C122" s="86">
        <v>10911.714693</v>
      </c>
      <c r="D122" s="86">
        <v>10222.555928740003</v>
      </c>
      <c r="E122" s="86">
        <v>7260.7682290700013</v>
      </c>
      <c r="F122" s="7"/>
      <c r="G122" s="7"/>
    </row>
    <row r="123" spans="2:7">
      <c r="B123" s="18" t="s">
        <v>195</v>
      </c>
      <c r="C123" s="86">
        <v>1508.055705</v>
      </c>
      <c r="D123" s="86">
        <v>1317.2594415900001</v>
      </c>
      <c r="E123" s="86">
        <v>998.20327551000014</v>
      </c>
      <c r="F123" s="7"/>
      <c r="G123" s="7"/>
    </row>
    <row r="124" spans="2:7">
      <c r="B124" s="18" t="s">
        <v>196</v>
      </c>
      <c r="C124" s="86">
        <v>458.28771</v>
      </c>
      <c r="D124" s="86">
        <v>578.94287063000002</v>
      </c>
      <c r="E124" s="86">
        <v>497.22968157999975</v>
      </c>
      <c r="F124" s="7"/>
      <c r="G124" s="7"/>
    </row>
    <row r="125" spans="2:7">
      <c r="B125" s="18" t="s">
        <v>197</v>
      </c>
      <c r="C125" s="86">
        <v>194.60509500000001</v>
      </c>
      <c r="D125" s="86">
        <v>206.80509500000002</v>
      </c>
      <c r="E125" s="86">
        <v>168.35554812000001</v>
      </c>
      <c r="F125" s="7"/>
      <c r="G125" s="7"/>
    </row>
    <row r="126" spans="2:7">
      <c r="B126" s="18" t="s">
        <v>198</v>
      </c>
      <c r="C126" s="86">
        <v>797.59498499999995</v>
      </c>
      <c r="D126" s="86">
        <v>1660.5032004999998</v>
      </c>
      <c r="E126" s="86">
        <v>786.08729181000001</v>
      </c>
      <c r="F126" s="7"/>
      <c r="G126" s="7"/>
    </row>
    <row r="127" spans="2:7">
      <c r="B127" s="18" t="s">
        <v>199</v>
      </c>
      <c r="C127" s="86">
        <v>95235.069583000004</v>
      </c>
      <c r="D127" s="86">
        <v>86706.314204749942</v>
      </c>
      <c r="E127" s="86">
        <v>53328.174982540018</v>
      </c>
      <c r="F127" s="7"/>
      <c r="G127" s="7"/>
    </row>
    <row r="128" spans="2:7">
      <c r="B128" s="42" t="s">
        <v>200</v>
      </c>
      <c r="C128" s="87">
        <f>SUM(C129:C135)</f>
        <v>140266.235422</v>
      </c>
      <c r="D128" s="87">
        <f>SUM(D129:D135)</f>
        <v>151679.35887681</v>
      </c>
      <c r="E128" s="87">
        <f>SUM(E129:E135)</f>
        <v>121391.88267057005</v>
      </c>
      <c r="F128" s="7"/>
      <c r="G128" s="7"/>
    </row>
    <row r="129" spans="2:7" ht="15.75" customHeight="1">
      <c r="B129" s="18" t="s">
        <v>201</v>
      </c>
      <c r="C129" s="86">
        <v>66501.454912000001</v>
      </c>
      <c r="D129" s="86">
        <v>66218.250449910003</v>
      </c>
      <c r="E129" s="86">
        <v>56725.969147240008</v>
      </c>
      <c r="F129" s="7"/>
      <c r="G129" s="7"/>
    </row>
    <row r="130" spans="2:7" ht="15.75" customHeight="1">
      <c r="B130" s="18" t="s">
        <v>2900</v>
      </c>
      <c r="C130" s="86">
        <v>0</v>
      </c>
      <c r="D130" s="86">
        <v>49.571275</v>
      </c>
      <c r="E130" s="86">
        <v>49.57127414</v>
      </c>
      <c r="F130" s="7"/>
      <c r="G130" s="7"/>
    </row>
    <row r="131" spans="2:7">
      <c r="B131" s="18" t="s">
        <v>202</v>
      </c>
      <c r="C131" s="86">
        <v>1594</v>
      </c>
      <c r="D131" s="86">
        <v>1516.33</v>
      </c>
      <c r="E131" s="86">
        <v>700.26938418000009</v>
      </c>
      <c r="F131" s="7"/>
      <c r="G131" s="7"/>
    </row>
    <row r="132" spans="2:7">
      <c r="B132" s="18" t="s">
        <v>203</v>
      </c>
      <c r="C132" s="86">
        <v>2570.3693330000001</v>
      </c>
      <c r="D132" s="86">
        <v>3240.443699370001</v>
      </c>
      <c r="E132" s="86">
        <v>2233.9163307899994</v>
      </c>
      <c r="F132" s="7"/>
      <c r="G132" s="7"/>
    </row>
    <row r="133" spans="2:7">
      <c r="B133" s="18" t="s">
        <v>204</v>
      </c>
      <c r="C133" s="86">
        <v>1883.9212010000001</v>
      </c>
      <c r="D133" s="86">
        <v>1712.2983950999997</v>
      </c>
      <c r="E133" s="86">
        <v>1040.06300831</v>
      </c>
      <c r="F133" s="7"/>
      <c r="G133" s="7"/>
    </row>
    <row r="134" spans="2:7">
      <c r="B134" s="18" t="s">
        <v>205</v>
      </c>
      <c r="C134" s="86">
        <v>66977.647068000006</v>
      </c>
      <c r="D134" s="86">
        <v>77487.722149430003</v>
      </c>
      <c r="E134" s="86">
        <v>59285.667192740038</v>
      </c>
      <c r="F134" s="7"/>
      <c r="G134" s="7"/>
    </row>
    <row r="135" spans="2:7">
      <c r="B135" s="18" t="s">
        <v>206</v>
      </c>
      <c r="C135" s="86">
        <v>738.84290799999997</v>
      </c>
      <c r="D135" s="86">
        <v>1454.7429079999999</v>
      </c>
      <c r="E135" s="86">
        <v>1356.4263331700001</v>
      </c>
      <c r="F135" s="7"/>
      <c r="G135" s="7"/>
    </row>
    <row r="136" spans="2:7">
      <c r="B136" s="42" t="s">
        <v>207</v>
      </c>
      <c r="C136" s="87">
        <f>SUM(C137:C139)</f>
        <v>723.03712999999993</v>
      </c>
      <c r="D136" s="87">
        <f>SUM(D137:D139)</f>
        <v>752.57738543000005</v>
      </c>
      <c r="E136" s="87">
        <f>SUM(E137:E139)</f>
        <v>532.82264545999999</v>
      </c>
      <c r="F136" s="7"/>
      <c r="G136" s="7"/>
    </row>
    <row r="137" spans="2:7">
      <c r="B137" s="18" t="s">
        <v>208</v>
      </c>
      <c r="C137" s="86">
        <v>143.67743100000001</v>
      </c>
      <c r="D137" s="86">
        <v>145.75560435</v>
      </c>
      <c r="E137" s="86">
        <v>121.73257811000001</v>
      </c>
      <c r="F137" s="7"/>
      <c r="G137" s="7"/>
    </row>
    <row r="138" spans="2:7">
      <c r="B138" s="18" t="s">
        <v>209</v>
      </c>
      <c r="C138" s="86">
        <v>182.69666599999999</v>
      </c>
      <c r="D138" s="86">
        <v>110.11313808</v>
      </c>
      <c r="E138" s="86">
        <v>58.514051380000012</v>
      </c>
      <c r="F138" s="7"/>
      <c r="G138" s="7"/>
    </row>
    <row r="139" spans="2:7">
      <c r="B139" s="18" t="s">
        <v>210</v>
      </c>
      <c r="C139" s="86">
        <v>396.66303299999998</v>
      </c>
      <c r="D139" s="86">
        <v>496.708643</v>
      </c>
      <c r="E139" s="86">
        <v>352.57601596999996</v>
      </c>
      <c r="F139" s="7"/>
      <c r="G139" s="7"/>
    </row>
    <row r="140" spans="2:7" ht="15" customHeight="1">
      <c r="B140" s="100" t="s">
        <v>211</v>
      </c>
      <c r="C140" s="87">
        <f>C141</f>
        <v>253545.53659900001</v>
      </c>
      <c r="D140" s="87">
        <f>D141</f>
        <v>250534.52802100001</v>
      </c>
      <c r="E140" s="87">
        <f>E141</f>
        <v>212133.11393991997</v>
      </c>
      <c r="F140" s="7"/>
      <c r="G140" s="7"/>
    </row>
    <row r="141" spans="2:7">
      <c r="B141" s="42" t="s">
        <v>212</v>
      </c>
      <c r="C141" s="87">
        <f>C142</f>
        <v>253545.53659900001</v>
      </c>
      <c r="D141" s="87">
        <f>D142</f>
        <v>250534.52802100001</v>
      </c>
      <c r="E141" s="87">
        <f>(E142)</f>
        <v>212133.11393991997</v>
      </c>
      <c r="F141" s="7"/>
      <c r="G141" s="7"/>
    </row>
    <row r="142" spans="2:7">
      <c r="B142" s="18" t="s">
        <v>213</v>
      </c>
      <c r="C142" s="86">
        <v>253545.53659900001</v>
      </c>
      <c r="D142" s="86">
        <v>250534.52802100001</v>
      </c>
      <c r="E142" s="86">
        <v>212133.11393991997</v>
      </c>
      <c r="F142" s="7"/>
    </row>
    <row r="143" spans="2:7">
      <c r="B143" s="22" t="s">
        <v>43</v>
      </c>
      <c r="C143" s="19">
        <f t="shared" ref="C143:E145" si="2">C144</f>
        <v>155685.24233000001</v>
      </c>
      <c r="D143" s="19">
        <f t="shared" si="2"/>
        <v>111230.34475600001</v>
      </c>
      <c r="E143" s="19">
        <f t="shared" si="2"/>
        <v>89213.153494959988</v>
      </c>
    </row>
    <row r="144" spans="2:7">
      <c r="B144" s="43" t="s">
        <v>214</v>
      </c>
      <c r="C144" s="35">
        <f t="shared" si="2"/>
        <v>155685.24233000001</v>
      </c>
      <c r="D144" s="35">
        <f t="shared" si="2"/>
        <v>111230.34475600001</v>
      </c>
      <c r="E144" s="35">
        <f t="shared" si="2"/>
        <v>89213.153494959988</v>
      </c>
    </row>
    <row r="145" spans="2:5">
      <c r="B145" s="42" t="s">
        <v>215</v>
      </c>
      <c r="C145" s="35">
        <f>C146</f>
        <v>155685.24233000001</v>
      </c>
      <c r="D145" s="35">
        <f>D146</f>
        <v>111230.34475600001</v>
      </c>
      <c r="E145" s="35">
        <f t="shared" si="2"/>
        <v>89213.153494959988</v>
      </c>
    </row>
    <row r="146" spans="2:5">
      <c r="B146" s="18" t="s">
        <v>216</v>
      </c>
      <c r="C146" s="36">
        <v>155685.24233000001</v>
      </c>
      <c r="D146" s="36">
        <v>111230.34475600001</v>
      </c>
      <c r="E146" s="36">
        <v>89213.153494959988</v>
      </c>
    </row>
    <row r="147" spans="2:5">
      <c r="B147" s="34" t="s">
        <v>46</v>
      </c>
      <c r="C147" s="30">
        <f>C13+C143</f>
        <v>1403263.338155</v>
      </c>
      <c r="D147" s="30">
        <f>D13+D143</f>
        <v>1428387.5178411501</v>
      </c>
      <c r="E147" s="30">
        <f>E13+E143</f>
        <v>1143941.4547681699</v>
      </c>
    </row>
    <row r="148" spans="2:5">
      <c r="B148" s="15" t="s">
        <v>27</v>
      </c>
      <c r="C148" s="16"/>
      <c r="D148" s="16"/>
      <c r="E148" s="16"/>
    </row>
    <row r="149" spans="2:5" ht="21.6" customHeight="1">
      <c r="B149" s="123" t="s">
        <v>3451</v>
      </c>
      <c r="C149" s="123"/>
      <c r="D149" s="123"/>
      <c r="E149" s="123"/>
    </row>
    <row r="150" spans="2:5" ht="12.75" customHeight="1">
      <c r="B150" s="15" t="s">
        <v>47</v>
      </c>
      <c r="C150" s="16"/>
      <c r="D150" s="16"/>
      <c r="E150" s="16"/>
    </row>
    <row r="151" spans="2:5" ht="15" customHeight="1">
      <c r="B151" s="123" t="s">
        <v>3125</v>
      </c>
      <c r="C151" s="123"/>
      <c r="D151" s="123"/>
      <c r="E151" s="123"/>
    </row>
    <row r="152" spans="2:5" ht="29.25" customHeight="1">
      <c r="B152" s="123"/>
      <c r="C152" s="123"/>
      <c r="D152" s="123"/>
      <c r="E152" s="123"/>
    </row>
    <row r="153" spans="2:5">
      <c r="B153" s="9"/>
      <c r="C153" s="10"/>
      <c r="D153" s="10"/>
      <c r="E153" s="10"/>
    </row>
    <row r="154" spans="2:5">
      <c r="B154" s="9"/>
      <c r="C154" s="10"/>
      <c r="D154" s="10"/>
      <c r="E154" s="10"/>
    </row>
    <row r="155" spans="2:5">
      <c r="B155" s="9"/>
      <c r="C155" s="10"/>
      <c r="D155" s="10"/>
      <c r="E155" s="10"/>
    </row>
    <row r="156" spans="2:5">
      <c r="B156" s="9"/>
      <c r="C156" s="10"/>
      <c r="D156" s="10"/>
      <c r="E156" s="10"/>
    </row>
    <row r="157" spans="2:5">
      <c r="B157" s="9"/>
      <c r="C157" s="10"/>
      <c r="D157" s="10"/>
      <c r="E157" s="10"/>
    </row>
    <row r="158" spans="2:5">
      <c r="B158" s="9"/>
      <c r="C158" s="10"/>
      <c r="D158" s="10"/>
      <c r="E158" s="10"/>
    </row>
    <row r="159" spans="2:5">
      <c r="B159" s="9"/>
      <c r="C159" s="10"/>
      <c r="D159" s="10"/>
      <c r="E159" s="10"/>
    </row>
  </sheetData>
  <mergeCells count="11">
    <mergeCell ref="B151:E152"/>
    <mergeCell ref="A2:E2"/>
    <mergeCell ref="A1:E1"/>
    <mergeCell ref="B149:E149"/>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7"/>
  <sheetViews>
    <sheetView showGridLines="0" zoomScale="90" zoomScaleNormal="90" workbookViewId="0">
      <selection activeCell="M16" sqref="M16"/>
    </sheetView>
  </sheetViews>
  <sheetFormatPr baseColWidth="10" defaultColWidth="11.42578125" defaultRowHeight="15"/>
  <cols>
    <col min="1" max="1" width="17.140625" customWidth="1"/>
    <col min="2" max="2" width="91.42578125" customWidth="1"/>
    <col min="3" max="4" width="17.85546875" customWidth="1"/>
    <col min="5" max="5" width="16.5703125" customWidth="1"/>
    <col min="6" max="6" width="16.7109375" customWidth="1"/>
    <col min="7" max="7" width="12.28515625" bestFit="1" customWidth="1"/>
    <col min="8" max="8" width="13.140625" bestFit="1" customWidth="1"/>
    <col min="9" max="9" width="12" bestFit="1" customWidth="1"/>
  </cols>
  <sheetData>
    <row r="1" spans="1:9" ht="28.5" customHeight="1">
      <c r="A1" s="125" t="s">
        <v>0</v>
      </c>
      <c r="B1" s="125"/>
      <c r="C1" s="125"/>
      <c r="D1" s="125"/>
      <c r="E1" s="125"/>
      <c r="F1" s="125"/>
    </row>
    <row r="2" spans="1:9" ht="21" customHeight="1">
      <c r="A2" s="126" t="s">
        <v>1</v>
      </c>
      <c r="B2" s="126"/>
      <c r="C2" s="126"/>
      <c r="D2" s="126"/>
      <c r="E2" s="126"/>
      <c r="F2" s="126"/>
    </row>
    <row r="3" spans="1:9" ht="15" customHeight="1">
      <c r="A3" s="133" t="s">
        <v>2</v>
      </c>
      <c r="B3" s="133"/>
      <c r="C3" s="133"/>
      <c r="D3" s="133"/>
      <c r="E3" s="133"/>
      <c r="F3" s="133"/>
    </row>
    <row r="5" spans="1:9" ht="18.75" customHeight="1">
      <c r="A5" s="135" t="s">
        <v>30</v>
      </c>
      <c r="B5" s="135"/>
      <c r="C5" s="135"/>
      <c r="D5" s="135"/>
      <c r="E5" s="135"/>
      <c r="F5" s="135"/>
      <c r="G5" s="135"/>
    </row>
    <row r="6" spans="1:9" ht="18.75">
      <c r="A6" s="134" t="s">
        <v>217</v>
      </c>
      <c r="B6" s="134"/>
      <c r="C6" s="134"/>
      <c r="D6" s="134"/>
      <c r="E6" s="134"/>
      <c r="F6" s="134"/>
    </row>
    <row r="7" spans="1:9" ht="18.75">
      <c r="A7" s="129" t="s">
        <v>3452</v>
      </c>
      <c r="B7" s="129"/>
      <c r="C7" s="129"/>
      <c r="D7" s="129"/>
      <c r="E7" s="129"/>
      <c r="F7" s="129"/>
      <c r="H7" s="12"/>
    </row>
    <row r="8" spans="1:9" ht="15.75">
      <c r="A8" s="137" t="s">
        <v>5</v>
      </c>
      <c r="B8" s="137"/>
      <c r="C8" s="137"/>
      <c r="D8" s="137"/>
      <c r="E8" s="137"/>
      <c r="F8" s="137"/>
    </row>
    <row r="11" spans="1:9" ht="15" customHeight="1">
      <c r="B11" s="136" t="s">
        <v>6</v>
      </c>
      <c r="C11" s="50" t="s">
        <v>7</v>
      </c>
      <c r="D11" s="53" t="s">
        <v>3115</v>
      </c>
      <c r="E11" s="138" t="s">
        <v>8</v>
      </c>
      <c r="I11" s="12"/>
    </row>
    <row r="12" spans="1:9" ht="15.75" customHeight="1">
      <c r="B12" s="136"/>
      <c r="C12" s="53" t="s">
        <v>9</v>
      </c>
      <c r="D12" s="53" t="s">
        <v>3116</v>
      </c>
      <c r="E12" s="138"/>
    </row>
    <row r="13" spans="1:9">
      <c r="B13" s="22" t="s">
        <v>15</v>
      </c>
      <c r="C13" s="19">
        <f>C14+C20+C30+C40+C49+C56+C66+C71</f>
        <v>1247578.0958249997</v>
      </c>
      <c r="D13" s="19">
        <f>D14+D20+D30+D40+D49+D56+D66+D71</f>
        <v>1317157.1730851498</v>
      </c>
      <c r="E13" s="19">
        <f>E14+E20+E30+E40+E49+E56+E66+E71</f>
        <v>1054728.3012732097</v>
      </c>
      <c r="G13" s="44"/>
    </row>
    <row r="14" spans="1:9">
      <c r="B14" s="38" t="s">
        <v>218</v>
      </c>
      <c r="C14" s="88">
        <f>SUM(C15:C19)</f>
        <v>299086.12287900003</v>
      </c>
      <c r="D14" s="88">
        <f>SUM(D15:D19)</f>
        <v>303413.67680779001</v>
      </c>
      <c r="E14" s="88">
        <f>SUM(E15:E19)</f>
        <v>243074.0020655398</v>
      </c>
      <c r="F14" s="109"/>
      <c r="G14" s="44"/>
    </row>
    <row r="15" spans="1:9">
      <c r="B15" s="39" t="s">
        <v>219</v>
      </c>
      <c r="C15" s="98">
        <v>247957.98325600001</v>
      </c>
      <c r="D15" s="98">
        <v>247976.52783508005</v>
      </c>
      <c r="E15" s="98">
        <v>197421.58146024984</v>
      </c>
      <c r="F15" s="109"/>
      <c r="G15" s="44"/>
    </row>
    <row r="16" spans="1:9">
      <c r="B16" s="39" t="s">
        <v>220</v>
      </c>
      <c r="C16" s="98">
        <v>18105.741236999998</v>
      </c>
      <c r="D16" s="98">
        <v>21173.158231540001</v>
      </c>
      <c r="E16" s="98">
        <v>16958.138854759993</v>
      </c>
      <c r="F16" s="109"/>
      <c r="G16" s="44"/>
    </row>
    <row r="17" spans="2:7">
      <c r="B17" s="39" t="s">
        <v>221</v>
      </c>
      <c r="C17" s="98">
        <v>1005.352533</v>
      </c>
      <c r="D17" s="98">
        <v>911.06591047000006</v>
      </c>
      <c r="E17" s="98">
        <v>787.71966388999999</v>
      </c>
      <c r="F17" s="109"/>
      <c r="G17" s="44"/>
    </row>
    <row r="18" spans="2:7">
      <c r="B18" s="39" t="s">
        <v>222</v>
      </c>
      <c r="C18" s="98">
        <v>1109.5386140000001</v>
      </c>
      <c r="D18" s="98">
        <v>1092.5506934300001</v>
      </c>
      <c r="E18" s="98">
        <v>945.17822428999989</v>
      </c>
      <c r="F18" s="109"/>
      <c r="G18" s="44"/>
    </row>
    <row r="19" spans="2:7">
      <c r="B19" s="39" t="s">
        <v>223</v>
      </c>
      <c r="C19" s="98">
        <v>30907.507238999999</v>
      </c>
      <c r="D19" s="98">
        <v>32260.374137269999</v>
      </c>
      <c r="E19" s="98">
        <v>26961.383862349983</v>
      </c>
      <c r="F19" s="109"/>
      <c r="G19" s="44"/>
    </row>
    <row r="20" spans="2:7">
      <c r="B20" s="38" t="s">
        <v>224</v>
      </c>
      <c r="C20" s="88">
        <f>SUM(C21:C29)</f>
        <v>89609.358424000005</v>
      </c>
      <c r="D20" s="88">
        <f>SUM(D21:D29)</f>
        <v>95985.709510620014</v>
      </c>
      <c r="E20" s="88">
        <f t="shared" ref="E20" si="0">SUM(E21:E29)</f>
        <v>66198.230134190017</v>
      </c>
      <c r="F20" s="109"/>
      <c r="G20" s="44"/>
    </row>
    <row r="21" spans="2:7">
      <c r="B21" s="39" t="s">
        <v>225</v>
      </c>
      <c r="C21" s="98">
        <v>7211.8613160000004</v>
      </c>
      <c r="D21" s="98">
        <v>9612.7303377600001</v>
      </c>
      <c r="E21" s="98">
        <v>8238.4285957400079</v>
      </c>
      <c r="F21" s="109"/>
      <c r="G21" s="44"/>
    </row>
    <row r="22" spans="2:7">
      <c r="B22" s="39" t="s">
        <v>226</v>
      </c>
      <c r="C22" s="98">
        <v>7903.0087000000003</v>
      </c>
      <c r="D22" s="98">
        <v>9675.3442731999967</v>
      </c>
      <c r="E22" s="98">
        <v>5969.5491518100034</v>
      </c>
      <c r="F22" s="109"/>
      <c r="G22" s="44"/>
    </row>
    <row r="23" spans="2:7">
      <c r="B23" s="39" t="s">
        <v>227</v>
      </c>
      <c r="C23" s="98">
        <v>3800.925639</v>
      </c>
      <c r="D23" s="98">
        <v>4868.7648197599992</v>
      </c>
      <c r="E23" s="98">
        <v>3839.3678516999998</v>
      </c>
      <c r="F23" s="109"/>
      <c r="G23" s="44"/>
    </row>
    <row r="24" spans="2:7">
      <c r="B24" s="39" t="s">
        <v>228</v>
      </c>
      <c r="C24" s="98">
        <v>1216.134726</v>
      </c>
      <c r="D24" s="98">
        <v>1628.75753074</v>
      </c>
      <c r="E24" s="98">
        <v>952.22062702000005</v>
      </c>
      <c r="F24" s="109"/>
      <c r="G24" s="44"/>
    </row>
    <row r="25" spans="2:7">
      <c r="B25" s="39" t="s">
        <v>229</v>
      </c>
      <c r="C25" s="98">
        <v>9004.3398159999997</v>
      </c>
      <c r="D25" s="98">
        <v>8617.9250604200024</v>
      </c>
      <c r="E25" s="98">
        <v>5764.5451665299997</v>
      </c>
      <c r="F25" s="109"/>
      <c r="G25" s="44"/>
    </row>
    <row r="26" spans="2:7">
      <c r="B26" s="39" t="s">
        <v>230</v>
      </c>
      <c r="C26" s="98">
        <v>5701.364399</v>
      </c>
      <c r="D26" s="98">
        <v>6114.3727854300023</v>
      </c>
      <c r="E26" s="98">
        <v>5409.3411027199991</v>
      </c>
      <c r="F26" s="109"/>
      <c r="G26" s="44"/>
    </row>
    <row r="27" spans="2:7">
      <c r="B27" s="39" t="s">
        <v>231</v>
      </c>
      <c r="C27" s="98">
        <v>3827.8078099999998</v>
      </c>
      <c r="D27" s="98">
        <v>4971.2479148000011</v>
      </c>
      <c r="E27" s="98">
        <v>2747.4347438299988</v>
      </c>
      <c r="F27" s="109"/>
      <c r="G27" s="44"/>
    </row>
    <row r="28" spans="2:7">
      <c r="B28" s="39" t="s">
        <v>232</v>
      </c>
      <c r="C28" s="98">
        <v>16955.750468999999</v>
      </c>
      <c r="D28" s="98">
        <v>16717.060515990008</v>
      </c>
      <c r="E28" s="98">
        <v>8053.6511694799983</v>
      </c>
      <c r="F28" s="109"/>
      <c r="G28" s="44"/>
    </row>
    <row r="29" spans="2:7">
      <c r="B29" s="39" t="s">
        <v>233</v>
      </c>
      <c r="C29" s="98">
        <v>33988.165548999998</v>
      </c>
      <c r="D29" s="98">
        <v>33779.506272520011</v>
      </c>
      <c r="E29" s="98">
        <v>25223.691725360011</v>
      </c>
      <c r="F29" s="109"/>
      <c r="G29" s="44"/>
    </row>
    <row r="30" spans="2:7">
      <c r="B30" s="38" t="s">
        <v>234</v>
      </c>
      <c r="C30" s="88">
        <f>SUM(C31:C39)</f>
        <v>64348.477636999996</v>
      </c>
      <c r="D30" s="88">
        <f>SUM(D31:D39)</f>
        <v>66196.694316450012</v>
      </c>
      <c r="E30" s="88">
        <f t="shared" ref="E30" si="1">SUM(E31:E39)</f>
        <v>35718.539852829985</v>
      </c>
      <c r="F30" s="109"/>
      <c r="G30" s="44"/>
    </row>
    <row r="31" spans="2:7">
      <c r="B31" s="39" t="s">
        <v>235</v>
      </c>
      <c r="C31" s="98">
        <v>8654.4981759999991</v>
      </c>
      <c r="D31" s="98">
        <v>14389.442209609999</v>
      </c>
      <c r="E31" s="98">
        <v>7574.6236244799948</v>
      </c>
      <c r="F31" s="109"/>
      <c r="G31" s="44"/>
    </row>
    <row r="32" spans="2:7">
      <c r="B32" s="39" t="s">
        <v>236</v>
      </c>
      <c r="C32" s="98">
        <v>2798.5362650000002</v>
      </c>
      <c r="D32" s="98">
        <v>4619.38880032</v>
      </c>
      <c r="E32" s="98">
        <v>2316.77881106</v>
      </c>
      <c r="F32" s="109"/>
      <c r="G32" s="44"/>
    </row>
    <row r="33" spans="2:7">
      <c r="B33" s="39" t="s">
        <v>237</v>
      </c>
      <c r="C33" s="98">
        <v>5761.7389059999996</v>
      </c>
      <c r="D33" s="98">
        <v>2803.4487786699997</v>
      </c>
      <c r="E33" s="98">
        <v>2183.5035538399993</v>
      </c>
      <c r="F33" s="109"/>
      <c r="G33" s="44"/>
    </row>
    <row r="34" spans="2:7">
      <c r="B34" s="39" t="s">
        <v>238</v>
      </c>
      <c r="C34" s="98">
        <v>12528.438002000001</v>
      </c>
      <c r="D34" s="98">
        <v>13286.790646639998</v>
      </c>
      <c r="E34" s="98">
        <v>10725.053867979996</v>
      </c>
      <c r="F34" s="109"/>
      <c r="G34" s="44"/>
    </row>
    <row r="35" spans="2:7">
      <c r="B35" s="39" t="s">
        <v>239</v>
      </c>
      <c r="C35" s="98">
        <v>732.09596299999998</v>
      </c>
      <c r="D35" s="98">
        <v>779.51760281000008</v>
      </c>
      <c r="E35" s="98">
        <v>434.55491877000003</v>
      </c>
      <c r="F35" s="109"/>
      <c r="G35" s="44"/>
    </row>
    <row r="36" spans="2:7">
      <c r="B36" s="39" t="s">
        <v>240</v>
      </c>
      <c r="C36" s="98">
        <v>1074.5094939999999</v>
      </c>
      <c r="D36" s="98">
        <v>3442.3550703499991</v>
      </c>
      <c r="E36" s="98">
        <v>1857.8019642099987</v>
      </c>
      <c r="F36" s="109"/>
      <c r="G36" s="44"/>
    </row>
    <row r="37" spans="2:7">
      <c r="B37" s="39" t="s">
        <v>241</v>
      </c>
      <c r="C37" s="98">
        <v>7848.9206299999996</v>
      </c>
      <c r="D37" s="98">
        <v>8909.5952478399995</v>
      </c>
      <c r="E37" s="98">
        <v>6238.1659513199993</v>
      </c>
      <c r="F37" s="109"/>
      <c r="G37" s="44"/>
    </row>
    <row r="38" spans="2:7">
      <c r="B38" s="39" t="s">
        <v>242</v>
      </c>
      <c r="C38" s="98">
        <v>3796.497018</v>
      </c>
      <c r="D38" s="98">
        <v>430.47397547000003</v>
      </c>
      <c r="E38" s="98">
        <v>0</v>
      </c>
      <c r="F38" s="109"/>
      <c r="G38" s="44"/>
    </row>
    <row r="39" spans="2:7">
      <c r="B39" s="39" t="s">
        <v>243</v>
      </c>
      <c r="C39" s="98">
        <v>21153.243182999999</v>
      </c>
      <c r="D39" s="98">
        <v>17535.681984740004</v>
      </c>
      <c r="E39" s="98">
        <v>4388.0571611700016</v>
      </c>
      <c r="F39" s="109"/>
      <c r="G39" s="44"/>
    </row>
    <row r="40" spans="2:7">
      <c r="B40" s="38" t="s">
        <v>244</v>
      </c>
      <c r="C40" s="88">
        <f>SUM(C41:C48)</f>
        <v>421454.54419399996</v>
      </c>
      <c r="D40" s="88">
        <f>SUM(D41:D48)</f>
        <v>437966.95021432993</v>
      </c>
      <c r="E40" s="88">
        <f>SUM(E41:E48)</f>
        <v>399027.67370510992</v>
      </c>
      <c r="F40" s="109"/>
      <c r="G40" s="44"/>
    </row>
    <row r="41" spans="2:7">
      <c r="B41" s="39" t="s">
        <v>245</v>
      </c>
      <c r="C41" s="98">
        <v>129385.26615700001</v>
      </c>
      <c r="D41" s="98">
        <v>131610.39440316</v>
      </c>
      <c r="E41" s="98">
        <v>113214.31178916995</v>
      </c>
      <c r="F41" s="109"/>
      <c r="G41" s="44"/>
    </row>
    <row r="42" spans="2:7">
      <c r="B42" s="39" t="s">
        <v>246</v>
      </c>
      <c r="C42" s="98">
        <v>134410.63218399999</v>
      </c>
      <c r="D42" s="98">
        <v>135981.48802907998</v>
      </c>
      <c r="E42" s="98">
        <v>125200.28971927999</v>
      </c>
      <c r="F42" s="109"/>
      <c r="G42" s="44"/>
    </row>
    <row r="43" spans="2:7">
      <c r="B43" s="39" t="s">
        <v>247</v>
      </c>
      <c r="C43" s="98">
        <v>13214.850527000001</v>
      </c>
      <c r="D43" s="98">
        <v>15053.906236470006</v>
      </c>
      <c r="E43" s="98">
        <v>13105.309137260003</v>
      </c>
      <c r="F43" s="109"/>
      <c r="G43" s="44"/>
    </row>
    <row r="44" spans="2:7">
      <c r="B44" s="39" t="s">
        <v>248</v>
      </c>
      <c r="C44" s="98">
        <v>79691.515497999993</v>
      </c>
      <c r="D44" s="98">
        <v>87542.202931720007</v>
      </c>
      <c r="E44" s="98">
        <v>86291.355162209991</v>
      </c>
      <c r="F44" s="109"/>
      <c r="G44" s="44"/>
    </row>
    <row r="45" spans="2:7">
      <c r="B45" s="39" t="s">
        <v>249</v>
      </c>
      <c r="C45" s="98">
        <v>28740.249376</v>
      </c>
      <c r="D45" s="98">
        <v>29745.212954999999</v>
      </c>
      <c r="E45" s="98">
        <v>28549.104520929999</v>
      </c>
      <c r="F45" s="109"/>
      <c r="G45" s="44"/>
    </row>
    <row r="46" spans="2:7">
      <c r="B46" s="39" t="s">
        <v>250</v>
      </c>
      <c r="C46" s="86">
        <v>20010.099999999999</v>
      </c>
      <c r="D46" s="86">
        <v>17199.794866</v>
      </c>
      <c r="E46" s="98">
        <v>14775.9919482</v>
      </c>
      <c r="F46" s="109"/>
      <c r="G46" s="44"/>
    </row>
    <row r="47" spans="2:7">
      <c r="B47" s="39" t="s">
        <v>251</v>
      </c>
      <c r="C47" s="86">
        <v>751.52865299999996</v>
      </c>
      <c r="D47" s="86">
        <v>805.07691550000004</v>
      </c>
      <c r="E47" s="98">
        <v>532.63809591000006</v>
      </c>
      <c r="F47" s="109"/>
      <c r="G47" s="44"/>
    </row>
    <row r="48" spans="2:7">
      <c r="B48" s="39" t="s">
        <v>252</v>
      </c>
      <c r="C48" s="98">
        <v>15250.401798999999</v>
      </c>
      <c r="D48" s="98">
        <v>20028.873877400001</v>
      </c>
      <c r="E48" s="98">
        <v>17358.673332150003</v>
      </c>
      <c r="F48" s="109"/>
      <c r="G48" s="44"/>
    </row>
    <row r="49" spans="2:7">
      <c r="B49" s="38" t="s">
        <v>253</v>
      </c>
      <c r="C49" s="88">
        <f>SUM(C50:C55)</f>
        <v>56567.336180999999</v>
      </c>
      <c r="D49" s="88">
        <f>SUM(D50:D55)</f>
        <v>70424.293894150003</v>
      </c>
      <c r="E49" s="88">
        <f>SUM(E50:E55)</f>
        <v>55703.474534469999</v>
      </c>
      <c r="F49" s="109"/>
      <c r="G49" s="44"/>
    </row>
    <row r="50" spans="2:7">
      <c r="B50" s="39" t="s">
        <v>254</v>
      </c>
      <c r="C50" s="98">
        <v>921.831819</v>
      </c>
      <c r="D50" s="98">
        <v>1212.12711031</v>
      </c>
      <c r="E50" s="98">
        <v>933.26453862999995</v>
      </c>
      <c r="F50" s="109"/>
      <c r="G50" s="44"/>
    </row>
    <row r="51" spans="2:7">
      <c r="B51" s="39" t="s">
        <v>255</v>
      </c>
      <c r="C51" s="98">
        <v>8720.2259680000006</v>
      </c>
      <c r="D51" s="98">
        <v>14029.38389517</v>
      </c>
      <c r="E51" s="98">
        <v>10354.18246788</v>
      </c>
      <c r="F51" s="109"/>
      <c r="G51" s="44"/>
    </row>
    <row r="52" spans="2:7">
      <c r="B52" s="39" t="s">
        <v>256</v>
      </c>
      <c r="C52" s="98">
        <v>8766.1003440000004</v>
      </c>
      <c r="D52" s="98">
        <v>9936.3512043900009</v>
      </c>
      <c r="E52" s="98">
        <v>8935.6476399399999</v>
      </c>
      <c r="F52" s="109"/>
      <c r="G52" s="44"/>
    </row>
    <row r="53" spans="2:7">
      <c r="B53" s="39" t="s">
        <v>257</v>
      </c>
      <c r="C53" s="98">
        <v>37635.728049999998</v>
      </c>
      <c r="D53" s="98">
        <v>43662.262331010003</v>
      </c>
      <c r="E53" s="98">
        <v>34461.01053603</v>
      </c>
      <c r="F53" s="109"/>
      <c r="G53" s="44"/>
    </row>
    <row r="54" spans="2:7">
      <c r="B54" s="39" t="s">
        <v>258</v>
      </c>
      <c r="C54" s="98">
        <v>500</v>
      </c>
      <c r="D54" s="98">
        <v>1313.332915</v>
      </c>
      <c r="E54" s="98">
        <v>751.83291399999996</v>
      </c>
      <c r="F54" s="109"/>
      <c r="G54" s="44"/>
    </row>
    <row r="55" spans="2:7">
      <c r="B55" s="39" t="s">
        <v>259</v>
      </c>
      <c r="C55" s="98">
        <v>23.45</v>
      </c>
      <c r="D55" s="98">
        <v>270.83643826999997</v>
      </c>
      <c r="E55" s="98">
        <v>267.53643799000002</v>
      </c>
      <c r="F55" s="109"/>
      <c r="G55" s="44"/>
    </row>
    <row r="56" spans="2:7">
      <c r="B56" s="38" t="s">
        <v>260</v>
      </c>
      <c r="C56" s="88">
        <f>SUM(C57:C65)</f>
        <v>26903.259270000002</v>
      </c>
      <c r="D56" s="88">
        <f>SUM(D57:D65)</f>
        <v>36233.574485380013</v>
      </c>
      <c r="E56" s="88">
        <f>SUM(E57:E65)</f>
        <v>17745.297763340001</v>
      </c>
      <c r="F56" s="109"/>
      <c r="G56" s="44"/>
    </row>
    <row r="57" spans="2:7">
      <c r="B57" s="39" t="s">
        <v>261</v>
      </c>
      <c r="C57" s="98">
        <v>5925.0766880000001</v>
      </c>
      <c r="D57" s="98">
        <v>7798.7533691599992</v>
      </c>
      <c r="E57" s="98">
        <v>4325.69072022</v>
      </c>
      <c r="F57" s="109"/>
      <c r="G57" s="44"/>
    </row>
    <row r="58" spans="2:7">
      <c r="B58" s="39" t="s">
        <v>262</v>
      </c>
      <c r="C58" s="98">
        <v>748.19675299999994</v>
      </c>
      <c r="D58" s="98">
        <v>1864.6947640800101</v>
      </c>
      <c r="E58" s="98">
        <v>939.83320884000011</v>
      </c>
      <c r="F58" s="109"/>
      <c r="G58" s="44"/>
    </row>
    <row r="59" spans="2:7">
      <c r="B59" s="39" t="s">
        <v>263</v>
      </c>
      <c r="C59" s="98">
        <v>1201.148297</v>
      </c>
      <c r="D59" s="98">
        <v>2001.0262153799997</v>
      </c>
      <c r="E59" s="98">
        <v>1538.40752464</v>
      </c>
      <c r="F59" s="109"/>
      <c r="G59" s="44"/>
    </row>
    <row r="60" spans="2:7">
      <c r="B60" s="39" t="s">
        <v>264</v>
      </c>
      <c r="C60" s="98">
        <v>5692.0746920000001</v>
      </c>
      <c r="D60" s="98">
        <v>9683.7660788400044</v>
      </c>
      <c r="E60" s="98">
        <v>4454.2604823399979</v>
      </c>
      <c r="F60" s="109"/>
      <c r="G60" s="44"/>
    </row>
    <row r="61" spans="2:7">
      <c r="B61" s="39" t="s">
        <v>265</v>
      </c>
      <c r="C61" s="98">
        <v>7512.7650709999998</v>
      </c>
      <c r="D61" s="98">
        <v>6687.7008372000028</v>
      </c>
      <c r="E61" s="98">
        <v>1136.0674991900005</v>
      </c>
      <c r="F61" s="109"/>
      <c r="G61" s="44"/>
    </row>
    <row r="62" spans="2:7">
      <c r="B62" s="39" t="s">
        <v>266</v>
      </c>
      <c r="C62" s="98">
        <v>922.87228800000003</v>
      </c>
      <c r="D62" s="98">
        <v>843.83472539000013</v>
      </c>
      <c r="E62" s="98">
        <v>360.81315709000006</v>
      </c>
      <c r="F62" s="109"/>
      <c r="G62" s="44"/>
    </row>
    <row r="63" spans="2:7">
      <c r="B63" s="39" t="s">
        <v>267</v>
      </c>
      <c r="C63" s="98">
        <v>616.45320200000003</v>
      </c>
      <c r="D63" s="98">
        <v>1240.4925365899999</v>
      </c>
      <c r="E63" s="98">
        <v>739.41434488000004</v>
      </c>
      <c r="F63" s="109"/>
      <c r="G63" s="44"/>
    </row>
    <row r="64" spans="2:7">
      <c r="B64" s="39" t="s">
        <v>268</v>
      </c>
      <c r="C64" s="98">
        <v>695.375811</v>
      </c>
      <c r="D64" s="98">
        <v>1109.8229680700001</v>
      </c>
      <c r="E64" s="98">
        <v>235.69766397000001</v>
      </c>
      <c r="F64" s="109"/>
      <c r="G64" s="44"/>
    </row>
    <row r="65" spans="2:7">
      <c r="B65" s="39" t="s">
        <v>269</v>
      </c>
      <c r="C65" s="98">
        <v>3589.296468</v>
      </c>
      <c r="D65" s="98">
        <v>5003.4829906699997</v>
      </c>
      <c r="E65" s="98">
        <v>4015.1131621700006</v>
      </c>
      <c r="F65" s="109"/>
      <c r="G65" s="44"/>
    </row>
    <row r="66" spans="2:7">
      <c r="B66" s="38" t="s">
        <v>270</v>
      </c>
      <c r="C66" s="88">
        <f>SUM(C67:C70)</f>
        <v>63988.05030699999</v>
      </c>
      <c r="D66" s="88">
        <f>SUM(D67:D70)</f>
        <v>84146.896328840026</v>
      </c>
      <c r="E66" s="88">
        <f>SUM(E67:E70)</f>
        <v>52873.501581919983</v>
      </c>
      <c r="F66" s="109"/>
      <c r="G66" s="44"/>
    </row>
    <row r="67" spans="2:7">
      <c r="B67" s="39" t="s">
        <v>271</v>
      </c>
      <c r="C67" s="98">
        <v>32237.772959999998</v>
      </c>
      <c r="D67" s="98">
        <v>35570.643233339943</v>
      </c>
      <c r="E67" s="98">
        <v>23177.203069510004</v>
      </c>
      <c r="F67" s="109"/>
      <c r="G67" s="44"/>
    </row>
    <row r="68" spans="2:7">
      <c r="B68" s="39" t="s">
        <v>272</v>
      </c>
      <c r="C68" s="98">
        <v>30303.939823000001</v>
      </c>
      <c r="D68" s="98">
        <v>48414.763555500067</v>
      </c>
      <c r="E68" s="98">
        <v>29696.29851240998</v>
      </c>
      <c r="F68" s="109"/>
      <c r="G68" s="44"/>
    </row>
    <row r="69" spans="2:7">
      <c r="B69" s="39" t="s">
        <v>273</v>
      </c>
      <c r="C69" s="98">
        <v>5.3248999999999998E-2</v>
      </c>
      <c r="D69" s="98">
        <v>5.3248999999999998E-2</v>
      </c>
      <c r="E69" s="98">
        <v>0</v>
      </c>
      <c r="F69" s="109"/>
      <c r="G69" s="44"/>
    </row>
    <row r="70" spans="2:7">
      <c r="B70" s="39" t="s">
        <v>274</v>
      </c>
      <c r="C70" s="98">
        <v>1446.284275</v>
      </c>
      <c r="D70" s="98">
        <v>161.43629100000001</v>
      </c>
      <c r="E70" s="98">
        <v>0</v>
      </c>
      <c r="F70" s="109"/>
      <c r="G70" s="44"/>
    </row>
    <row r="71" spans="2:7">
      <c r="B71" s="38" t="s">
        <v>275</v>
      </c>
      <c r="C71" s="88">
        <f>SUM(C72:C75)</f>
        <v>225620.946933</v>
      </c>
      <c r="D71" s="88">
        <f>SUM(D72:D75)</f>
        <v>222789.37752759</v>
      </c>
      <c r="E71" s="88">
        <f>SUM(E72:E75)</f>
        <v>184387.58163581</v>
      </c>
      <c r="F71" s="109"/>
      <c r="G71" s="44"/>
    </row>
    <row r="72" spans="2:7">
      <c r="B72" s="39" t="s">
        <v>276</v>
      </c>
      <c r="C72" s="98">
        <v>91749.802987000003</v>
      </c>
      <c r="D72" s="98">
        <v>93428.948915999994</v>
      </c>
      <c r="E72" s="98">
        <v>68581.33383393001</v>
      </c>
      <c r="F72" s="109"/>
      <c r="G72" s="44"/>
    </row>
    <row r="73" spans="2:7">
      <c r="B73" s="39" t="s">
        <v>277</v>
      </c>
      <c r="C73" s="98">
        <v>132147.452964</v>
      </c>
      <c r="D73" s="98">
        <v>128165.777619</v>
      </c>
      <c r="E73" s="98">
        <v>114735.85744203</v>
      </c>
      <c r="F73" s="109"/>
      <c r="G73" s="44"/>
    </row>
    <row r="74" spans="2:7">
      <c r="B74" s="39" t="s">
        <v>278</v>
      </c>
      <c r="C74" s="98">
        <v>1723.6909820000001</v>
      </c>
      <c r="D74" s="98">
        <v>1192.461822</v>
      </c>
      <c r="E74" s="98">
        <v>1068.58300031</v>
      </c>
      <c r="F74" s="109"/>
      <c r="G74" s="44"/>
    </row>
    <row r="75" spans="2:7">
      <c r="B75" s="39" t="s">
        <v>1415</v>
      </c>
      <c r="C75" s="86">
        <v>0</v>
      </c>
      <c r="D75" s="86">
        <v>2.1891705899999998</v>
      </c>
      <c r="E75" s="86">
        <v>1.80735954</v>
      </c>
      <c r="F75" s="109"/>
      <c r="G75" s="44"/>
    </row>
    <row r="76" spans="2:7">
      <c r="B76" s="22" t="s">
        <v>43</v>
      </c>
      <c r="C76" s="19">
        <f>C77+C79+C81</f>
        <v>155685.24233000001</v>
      </c>
      <c r="D76" s="19">
        <f>D77+D79+D81</f>
        <v>111230.34475599999</v>
      </c>
      <c r="E76" s="19">
        <f>E77+E79+E81</f>
        <v>89213.153494960003</v>
      </c>
      <c r="F76" s="109"/>
      <c r="G76" s="44"/>
    </row>
    <row r="77" spans="2:7">
      <c r="B77" s="38" t="s">
        <v>279</v>
      </c>
      <c r="C77" s="35">
        <f>C78</f>
        <v>7242.0262359999997</v>
      </c>
      <c r="D77" s="35">
        <f>D78</f>
        <v>6077.0786399999997</v>
      </c>
      <c r="E77" s="35">
        <f>E78</f>
        <v>5508.5985719199998</v>
      </c>
      <c r="F77" s="109"/>
      <c r="G77" s="44"/>
    </row>
    <row r="78" spans="2:7">
      <c r="B78" s="39" t="s">
        <v>280</v>
      </c>
      <c r="C78" s="36">
        <v>7242.0262359999997</v>
      </c>
      <c r="D78" s="36">
        <v>6077.0786399999997</v>
      </c>
      <c r="E78" s="36">
        <v>5508.5985719199998</v>
      </c>
      <c r="F78" s="109"/>
      <c r="G78" s="44"/>
    </row>
    <row r="79" spans="2:7">
      <c r="B79" s="38" t="s">
        <v>281</v>
      </c>
      <c r="C79" s="35">
        <f>C80</f>
        <v>148443.216094</v>
      </c>
      <c r="D79" s="35">
        <f>D80</f>
        <v>103614.815821</v>
      </c>
      <c r="E79" s="35">
        <f>E80</f>
        <v>82166.10462862</v>
      </c>
      <c r="F79" s="109"/>
      <c r="G79" s="44"/>
    </row>
    <row r="80" spans="2:7">
      <c r="B80" s="39" t="s">
        <v>282</v>
      </c>
      <c r="C80" s="36">
        <v>148443.216094</v>
      </c>
      <c r="D80" s="36">
        <v>103614.815821</v>
      </c>
      <c r="E80" s="36">
        <v>82166.10462862</v>
      </c>
      <c r="F80" s="109"/>
      <c r="G80" s="44"/>
    </row>
    <row r="81" spans="2:7">
      <c r="B81" s="38" t="s">
        <v>2942</v>
      </c>
      <c r="C81" s="87">
        <v>0</v>
      </c>
      <c r="D81" s="35">
        <f>D82</f>
        <v>1538.4502950000001</v>
      </c>
      <c r="E81" s="87">
        <f>E82</f>
        <v>1538.4502944200001</v>
      </c>
      <c r="F81" s="109"/>
      <c r="G81" s="44"/>
    </row>
    <row r="82" spans="2:7">
      <c r="B82" s="39" t="s">
        <v>2943</v>
      </c>
      <c r="C82" s="86">
        <v>0</v>
      </c>
      <c r="D82" s="86">
        <v>1538.4502950000001</v>
      </c>
      <c r="E82" s="86">
        <v>1538.4502944200001</v>
      </c>
      <c r="F82" s="109"/>
      <c r="G82" s="44"/>
    </row>
    <row r="83" spans="2:7">
      <c r="B83" s="34" t="s">
        <v>46</v>
      </c>
      <c r="C83" s="30">
        <f>C13+C76</f>
        <v>1403263.3381549998</v>
      </c>
      <c r="D83" s="30">
        <f>D13+D76</f>
        <v>1428387.5178411498</v>
      </c>
      <c r="E83" s="30">
        <f>E13+E76</f>
        <v>1143941.4547681697</v>
      </c>
      <c r="F83" s="109"/>
    </row>
    <row r="84" spans="2:7">
      <c r="B84" s="15" t="s">
        <v>27</v>
      </c>
      <c r="C84" s="15"/>
      <c r="D84" s="15"/>
      <c r="E84" s="15"/>
      <c r="F84" s="109"/>
    </row>
    <row r="85" spans="2:7" ht="38.450000000000003" customHeight="1">
      <c r="B85" s="123" t="s">
        <v>3451</v>
      </c>
      <c r="C85" s="123"/>
      <c r="D85" s="123"/>
      <c r="E85" s="123"/>
      <c r="F85" s="109"/>
    </row>
    <row r="86" spans="2:7" ht="15" customHeight="1">
      <c r="B86" s="15" t="s">
        <v>47</v>
      </c>
      <c r="C86" s="15"/>
      <c r="D86" s="15"/>
      <c r="E86" s="15"/>
      <c r="F86" s="109"/>
    </row>
    <row r="87" spans="2:7" ht="27" customHeight="1">
      <c r="B87" s="123" t="s">
        <v>3125</v>
      </c>
      <c r="C87" s="123"/>
      <c r="D87" s="123"/>
      <c r="E87" s="123"/>
    </row>
    <row r="88" spans="2:7" ht="27" customHeight="1">
      <c r="B88" s="123"/>
      <c r="C88" s="123"/>
      <c r="D88" s="123"/>
      <c r="E88" s="123"/>
    </row>
    <row r="89" spans="2:7">
      <c r="B89" s="9"/>
      <c r="C89" s="10"/>
      <c r="D89" s="10"/>
      <c r="E89" s="10"/>
    </row>
    <row r="90" spans="2:7">
      <c r="B90" s="9"/>
      <c r="C90" s="10"/>
      <c r="D90" s="10"/>
      <c r="E90" s="10"/>
    </row>
    <row r="91" spans="2:7">
      <c r="B91" s="47"/>
      <c r="C91" s="47"/>
      <c r="D91" s="47"/>
      <c r="E91" s="10"/>
    </row>
    <row r="92" spans="2:7">
      <c r="B92" s="47"/>
      <c r="C92" s="47"/>
      <c r="D92" s="47"/>
      <c r="E92" s="10"/>
    </row>
    <row r="93" spans="2:7">
      <c r="B93" s="47"/>
      <c r="C93" s="47"/>
      <c r="D93" s="47"/>
      <c r="E93" s="10"/>
    </row>
    <row r="94" spans="2:7">
      <c r="B94" s="47"/>
      <c r="C94" s="47"/>
      <c r="D94" s="47"/>
      <c r="E94" s="10"/>
    </row>
    <row r="95" spans="2:7">
      <c r="B95" s="9"/>
      <c r="C95" s="10"/>
      <c r="D95" s="10"/>
      <c r="E95" s="10"/>
    </row>
    <row r="96" spans="2:7">
      <c r="B96" s="9"/>
      <c r="C96" s="10"/>
      <c r="D96" s="10"/>
      <c r="E96" s="10"/>
    </row>
    <row r="97" spans="2:5">
      <c r="C97" s="10"/>
      <c r="D97" s="10"/>
      <c r="E97" s="10"/>
    </row>
    <row r="98" spans="2:5">
      <c r="B98" s="13"/>
      <c r="C98" s="10"/>
      <c r="D98" s="10"/>
      <c r="E98" s="10"/>
    </row>
    <row r="99" spans="2:5">
      <c r="B99" s="14"/>
      <c r="C99" s="10"/>
      <c r="D99" s="10"/>
      <c r="E99" s="10"/>
    </row>
    <row r="100" spans="2:5">
      <c r="C100" s="10"/>
      <c r="D100" s="10"/>
      <c r="E100" s="10"/>
    </row>
    <row r="101" spans="2:5">
      <c r="B101" s="9"/>
      <c r="C101" s="10"/>
      <c r="D101" s="10"/>
      <c r="E101" s="10"/>
    </row>
    <row r="102" spans="2:5">
      <c r="B102" s="9"/>
      <c r="C102" s="10"/>
      <c r="D102" s="10"/>
      <c r="E102" s="10"/>
    </row>
    <row r="103" spans="2:5">
      <c r="B103" s="9"/>
      <c r="C103" s="10"/>
      <c r="D103" s="10"/>
      <c r="E103" s="10"/>
    </row>
    <row r="104" spans="2:5">
      <c r="B104" s="9"/>
      <c r="C104" s="10"/>
      <c r="D104" s="10"/>
      <c r="E104" s="10"/>
    </row>
    <row r="105" spans="2:5">
      <c r="B105" s="9"/>
      <c r="C105" s="41"/>
      <c r="D105" s="41"/>
      <c r="E105" s="41"/>
    </row>
    <row r="106" spans="2:5">
      <c r="B106" s="41"/>
      <c r="C106" s="41"/>
      <c r="D106" s="41"/>
      <c r="E106" s="41"/>
    </row>
    <row r="107" spans="2:5">
      <c r="B107" s="41"/>
    </row>
  </sheetData>
  <mergeCells count="11">
    <mergeCell ref="B87:E88"/>
    <mergeCell ref="A1:F1"/>
    <mergeCell ref="A2:F2"/>
    <mergeCell ref="A3:F3"/>
    <mergeCell ref="B11:B12"/>
    <mergeCell ref="B85:E85"/>
    <mergeCell ref="E11:E12"/>
    <mergeCell ref="A5:G5"/>
    <mergeCell ref="A6:F6"/>
    <mergeCell ref="A7:F7"/>
    <mergeCell ref="A8:F8"/>
  </mergeCells>
  <pageMargins left="0.7" right="0.7" top="0.75" bottom="0.75" header="0.3" footer="0.3"/>
  <pageSetup orientation="portrait" r:id="rId1"/>
  <ignoredErrors>
    <ignoredError sqref="C20 E30 E20 E79 C66 C56 C49 C30"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F3558"/>
  <sheetViews>
    <sheetView showGridLines="0" zoomScale="91" zoomScaleNormal="91" workbookViewId="0">
      <selection activeCell="E25" sqref="E25"/>
    </sheetView>
  </sheetViews>
  <sheetFormatPr baseColWidth="10" defaultColWidth="11.42578125" defaultRowHeight="15"/>
  <cols>
    <col min="1" max="1" width="17.140625" customWidth="1"/>
    <col min="2" max="2" width="116.140625" customWidth="1"/>
    <col min="3" max="3" width="19.42578125" customWidth="1"/>
    <col min="4" max="4" width="15.42578125" bestFit="1" customWidth="1"/>
    <col min="5" max="6" width="11.85546875" bestFit="1" customWidth="1"/>
  </cols>
  <sheetData>
    <row r="1" spans="1:6" ht="28.5" customHeight="1">
      <c r="A1" s="125" t="s">
        <v>0</v>
      </c>
      <c r="B1" s="125"/>
      <c r="C1" s="125"/>
      <c r="D1" s="125"/>
      <c r="E1" s="125"/>
    </row>
    <row r="2" spans="1:6" ht="21" customHeight="1">
      <c r="A2" s="126" t="s">
        <v>1</v>
      </c>
      <c r="B2" s="126"/>
      <c r="C2" s="126"/>
      <c r="D2" s="126"/>
      <c r="E2" s="126"/>
    </row>
    <row r="3" spans="1:6" ht="15" customHeight="1">
      <c r="A3" s="133" t="s">
        <v>2</v>
      </c>
      <c r="B3" s="133"/>
      <c r="C3" s="133"/>
      <c r="D3" s="133"/>
      <c r="E3" s="133"/>
    </row>
    <row r="5" spans="1:6" ht="18.75" customHeight="1">
      <c r="A5" s="135" t="s">
        <v>30</v>
      </c>
      <c r="B5" s="135"/>
      <c r="C5" s="135"/>
      <c r="D5" s="135"/>
      <c r="E5" s="135"/>
      <c r="F5" s="135"/>
    </row>
    <row r="6" spans="1:6" ht="18.75">
      <c r="A6" s="134" t="s">
        <v>283</v>
      </c>
      <c r="B6" s="134"/>
      <c r="C6" s="134"/>
      <c r="D6" s="134"/>
      <c r="E6" s="134"/>
    </row>
    <row r="7" spans="1:6" ht="18.75">
      <c r="A7" s="129" t="s">
        <v>3452</v>
      </c>
      <c r="B7" s="129"/>
      <c r="C7" s="129"/>
      <c r="D7" s="129"/>
      <c r="E7" s="129"/>
      <c r="F7" s="89"/>
    </row>
    <row r="8" spans="1:6" ht="15.75">
      <c r="A8" s="137" t="s">
        <v>5</v>
      </c>
      <c r="B8" s="137"/>
      <c r="C8" s="137"/>
      <c r="D8" s="137"/>
      <c r="E8" s="137"/>
    </row>
    <row r="11" spans="1:6">
      <c r="B11" s="139" t="s">
        <v>6</v>
      </c>
      <c r="C11" s="103" t="s">
        <v>7</v>
      </c>
      <c r="D11" s="53" t="s">
        <v>3115</v>
      </c>
      <c r="E11" s="140" t="s">
        <v>8</v>
      </c>
    </row>
    <row r="12" spans="1:6" ht="18" customHeight="1">
      <c r="B12" s="139"/>
      <c r="C12" s="108" t="s">
        <v>9</v>
      </c>
      <c r="D12" s="53" t="s">
        <v>3116</v>
      </c>
      <c r="E12" s="140"/>
    </row>
    <row r="13" spans="1:6" ht="15" customHeight="1">
      <c r="B13" s="107" t="s">
        <v>284</v>
      </c>
      <c r="C13" s="105">
        <v>1247578095825</v>
      </c>
      <c r="D13" s="105">
        <v>1317157173085.1411</v>
      </c>
      <c r="E13" s="105">
        <v>1054728301273.2118</v>
      </c>
    </row>
    <row r="14" spans="1:6">
      <c r="B14" s="106" t="s">
        <v>285</v>
      </c>
      <c r="C14" s="104">
        <v>1184317494550</v>
      </c>
      <c r="D14" s="104">
        <v>1220403292689.8806</v>
      </c>
      <c r="E14" s="104">
        <v>991391538026.48999</v>
      </c>
    </row>
    <row r="15" spans="1:6">
      <c r="B15" s="59" t="s">
        <v>2909</v>
      </c>
      <c r="C15" s="93">
        <v>257751021682</v>
      </c>
      <c r="D15" s="93">
        <v>256502882018</v>
      </c>
      <c r="E15" s="93">
        <v>214898972567.66</v>
      </c>
    </row>
    <row r="16" spans="1:6" ht="16.899999999999999" customHeight="1">
      <c r="B16" s="117" t="s">
        <v>287</v>
      </c>
      <c r="C16" s="110">
        <v>85987428672</v>
      </c>
      <c r="D16" s="110">
        <v>86531031749</v>
      </c>
      <c r="E16" s="110">
        <v>61764787114.830002</v>
      </c>
    </row>
    <row r="17" spans="2:5">
      <c r="B17" s="118" t="s">
        <v>288</v>
      </c>
      <c r="C17" s="93">
        <v>85987428672</v>
      </c>
      <c r="D17" s="93">
        <v>86531031749</v>
      </c>
      <c r="E17" s="93">
        <v>61764787114.830002</v>
      </c>
    </row>
    <row r="18" spans="2:5">
      <c r="B18" s="117" t="s">
        <v>289</v>
      </c>
      <c r="C18" s="110">
        <v>45063446338</v>
      </c>
      <c r="D18" s="110">
        <v>45063446338</v>
      </c>
      <c r="E18" s="110">
        <v>44881311664.199997</v>
      </c>
    </row>
    <row r="19" spans="2:5">
      <c r="B19" s="118" t="s">
        <v>288</v>
      </c>
      <c r="C19" s="93">
        <v>45063446338</v>
      </c>
      <c r="D19" s="93">
        <v>45063446338</v>
      </c>
      <c r="E19" s="93">
        <v>44881311664.199997</v>
      </c>
    </row>
    <row r="20" spans="2:5">
      <c r="B20" s="117" t="s">
        <v>304</v>
      </c>
      <c r="C20" s="110">
        <v>50030000000</v>
      </c>
      <c r="D20" s="110">
        <v>50028199275</v>
      </c>
      <c r="E20" s="110">
        <v>40511108446.700005</v>
      </c>
    </row>
    <row r="21" spans="2:5">
      <c r="B21" s="118" t="s">
        <v>288</v>
      </c>
      <c r="C21" s="93">
        <v>50030000000</v>
      </c>
      <c r="D21" s="93">
        <v>50028199275</v>
      </c>
      <c r="E21" s="93">
        <v>40511108446.700005</v>
      </c>
    </row>
    <row r="22" spans="2:5">
      <c r="B22" s="117" t="s">
        <v>290</v>
      </c>
      <c r="C22" s="110">
        <v>76670146672</v>
      </c>
      <c r="D22" s="110">
        <v>74877103616</v>
      </c>
      <c r="E22" s="110">
        <v>67738664301.93</v>
      </c>
    </row>
    <row r="23" spans="2:5">
      <c r="B23" s="118" t="s">
        <v>288</v>
      </c>
      <c r="C23" s="93">
        <v>76670146672</v>
      </c>
      <c r="D23" s="93">
        <v>74877103616</v>
      </c>
      <c r="E23" s="93">
        <v>67738664301.93</v>
      </c>
    </row>
    <row r="24" spans="2:5">
      <c r="B24" s="117" t="s">
        <v>291</v>
      </c>
      <c r="C24" s="110">
        <v>0</v>
      </c>
      <c r="D24" s="110">
        <v>3101040</v>
      </c>
      <c r="E24" s="110">
        <v>3101040</v>
      </c>
    </row>
    <row r="25" spans="2:5">
      <c r="B25" s="118" t="s">
        <v>288</v>
      </c>
      <c r="C25" s="93">
        <v>0</v>
      </c>
      <c r="D25" s="93">
        <v>3101040</v>
      </c>
      <c r="E25" s="93">
        <v>3101040</v>
      </c>
    </row>
    <row r="26" spans="2:5">
      <c r="B26" s="119" t="s">
        <v>286</v>
      </c>
      <c r="C26" s="93">
        <v>17821961711</v>
      </c>
      <c r="D26" s="93">
        <v>19960127491.900002</v>
      </c>
      <c r="E26" s="93">
        <v>14086695366.059998</v>
      </c>
    </row>
    <row r="27" spans="2:5">
      <c r="B27" s="117" t="s">
        <v>287</v>
      </c>
      <c r="C27" s="110">
        <v>16941754681</v>
      </c>
      <c r="D27" s="110">
        <v>18984909315.460003</v>
      </c>
      <c r="E27" s="110">
        <v>13839596078.109997</v>
      </c>
    </row>
    <row r="28" spans="2:5">
      <c r="B28" s="118" t="s">
        <v>288</v>
      </c>
      <c r="C28" s="93">
        <v>16941754681</v>
      </c>
      <c r="D28" s="93">
        <v>18984909315.460003</v>
      </c>
      <c r="E28" s="93">
        <v>13839596078.109997</v>
      </c>
    </row>
    <row r="29" spans="2:5">
      <c r="B29" s="117" t="s">
        <v>289</v>
      </c>
      <c r="C29" s="110">
        <v>755207030</v>
      </c>
      <c r="D29" s="110">
        <v>754507029.99999988</v>
      </c>
      <c r="E29" s="110">
        <v>214126978.69999996</v>
      </c>
    </row>
    <row r="30" spans="2:5">
      <c r="B30" s="118" t="s">
        <v>288</v>
      </c>
      <c r="C30" s="93">
        <v>755207030</v>
      </c>
      <c r="D30" s="93">
        <v>754507029.99999988</v>
      </c>
      <c r="E30" s="93">
        <v>214126978.69999996</v>
      </c>
    </row>
    <row r="31" spans="2:5">
      <c r="B31" s="117" t="s">
        <v>291</v>
      </c>
      <c r="C31" s="110">
        <v>125000000</v>
      </c>
      <c r="D31" s="110">
        <v>220711146.44000003</v>
      </c>
      <c r="E31" s="110">
        <v>32972309.25</v>
      </c>
    </row>
    <row r="32" spans="2:5">
      <c r="B32" s="118" t="s">
        <v>288</v>
      </c>
      <c r="C32" s="93">
        <v>125000000</v>
      </c>
      <c r="D32" s="93">
        <v>220711146.44000003</v>
      </c>
      <c r="E32" s="93">
        <v>32972309.25</v>
      </c>
    </row>
    <row r="33" spans="2:5">
      <c r="B33" s="119" t="s">
        <v>292</v>
      </c>
      <c r="C33" s="93">
        <v>11975000</v>
      </c>
      <c r="D33" s="93">
        <v>10608557.6</v>
      </c>
      <c r="E33" s="93">
        <v>8290917.5200000005</v>
      </c>
    </row>
    <row r="34" spans="2:5">
      <c r="B34" s="117" t="s">
        <v>287</v>
      </c>
      <c r="C34" s="110">
        <v>11975000</v>
      </c>
      <c r="D34" s="110">
        <v>10608557.6</v>
      </c>
      <c r="E34" s="110">
        <v>8290917.5200000005</v>
      </c>
    </row>
    <row r="35" spans="2:5">
      <c r="B35" s="118" t="s">
        <v>288</v>
      </c>
      <c r="C35" s="93">
        <v>11975000</v>
      </c>
      <c r="D35" s="93">
        <v>10608557.6</v>
      </c>
      <c r="E35" s="93">
        <v>8290917.5200000005</v>
      </c>
    </row>
    <row r="36" spans="2:5">
      <c r="B36" s="119" t="s">
        <v>293</v>
      </c>
      <c r="C36" s="93">
        <v>11925000</v>
      </c>
      <c r="D36" s="93">
        <v>10200838.800000001</v>
      </c>
      <c r="E36" s="93">
        <v>9077866.0900000017</v>
      </c>
    </row>
    <row r="37" spans="2:5">
      <c r="B37" s="117" t="s">
        <v>287</v>
      </c>
      <c r="C37" s="110">
        <v>11925000</v>
      </c>
      <c r="D37" s="110">
        <v>10200838.800000001</v>
      </c>
      <c r="E37" s="110">
        <v>9077866.0900000017</v>
      </c>
    </row>
    <row r="38" spans="2:5">
      <c r="B38" s="118" t="s">
        <v>288</v>
      </c>
      <c r="C38" s="93">
        <v>11925000</v>
      </c>
      <c r="D38" s="93">
        <v>10200838.800000001</v>
      </c>
      <c r="E38" s="93">
        <v>9077866.0900000017</v>
      </c>
    </row>
    <row r="39" spans="2:5">
      <c r="B39" s="119" t="s">
        <v>294</v>
      </c>
      <c r="C39" s="93">
        <v>10450000</v>
      </c>
      <c r="D39" s="93">
        <v>12207521.24</v>
      </c>
      <c r="E39" s="93">
        <v>11243673.840000002</v>
      </c>
    </row>
    <row r="40" spans="2:5">
      <c r="B40" s="117" t="s">
        <v>287</v>
      </c>
      <c r="C40" s="110">
        <v>10450000</v>
      </c>
      <c r="D40" s="110">
        <v>12207521.24</v>
      </c>
      <c r="E40" s="110">
        <v>11243673.840000002</v>
      </c>
    </row>
    <row r="41" spans="2:5">
      <c r="B41" s="118" t="s">
        <v>288</v>
      </c>
      <c r="C41" s="93">
        <v>10450000</v>
      </c>
      <c r="D41" s="93">
        <v>12207521.24</v>
      </c>
      <c r="E41" s="93">
        <v>11243673.840000002</v>
      </c>
    </row>
    <row r="42" spans="2:5">
      <c r="B42" s="119" t="s">
        <v>295</v>
      </c>
      <c r="C42" s="93">
        <v>39474929</v>
      </c>
      <c r="D42" s="93">
        <v>39474929</v>
      </c>
      <c r="E42" s="93">
        <v>22395674.689999998</v>
      </c>
    </row>
    <row r="43" spans="2:5">
      <c r="B43" s="117" t="s">
        <v>287</v>
      </c>
      <c r="C43" s="110">
        <v>39474929</v>
      </c>
      <c r="D43" s="110">
        <v>39474929</v>
      </c>
      <c r="E43" s="110">
        <v>22395674.689999998</v>
      </c>
    </row>
    <row r="44" spans="2:5">
      <c r="B44" s="118" t="s">
        <v>288</v>
      </c>
      <c r="C44" s="93">
        <v>39474929</v>
      </c>
      <c r="D44" s="93">
        <v>39474929</v>
      </c>
      <c r="E44" s="93">
        <v>22395674.689999998</v>
      </c>
    </row>
    <row r="45" spans="2:5">
      <c r="B45" s="119" t="s">
        <v>296</v>
      </c>
      <c r="C45" s="93">
        <v>42199425</v>
      </c>
      <c r="D45" s="93">
        <v>42199425</v>
      </c>
      <c r="E45" s="93">
        <v>37167512.140000001</v>
      </c>
    </row>
    <row r="46" spans="2:5">
      <c r="B46" s="117" t="s">
        <v>287</v>
      </c>
      <c r="C46" s="110">
        <v>42199425</v>
      </c>
      <c r="D46" s="110">
        <v>42199425</v>
      </c>
      <c r="E46" s="110">
        <v>37167512.140000001</v>
      </c>
    </row>
    <row r="47" spans="2:5">
      <c r="B47" s="118" t="s">
        <v>288</v>
      </c>
      <c r="C47" s="93">
        <v>42199425</v>
      </c>
      <c r="D47" s="93">
        <v>42199425</v>
      </c>
      <c r="E47" s="93">
        <v>37167512.140000001</v>
      </c>
    </row>
    <row r="48" spans="2:5">
      <c r="B48" s="119" t="s">
        <v>297</v>
      </c>
      <c r="C48" s="93">
        <v>70924371</v>
      </c>
      <c r="D48" s="93">
        <v>71500371</v>
      </c>
      <c r="E48" s="93">
        <v>57877240.969999999</v>
      </c>
    </row>
    <row r="49" spans="2:5">
      <c r="B49" s="117" t="s">
        <v>287</v>
      </c>
      <c r="C49" s="110">
        <v>70924371</v>
      </c>
      <c r="D49" s="110">
        <v>71500371</v>
      </c>
      <c r="E49" s="110">
        <v>57877240.969999999</v>
      </c>
    </row>
    <row r="50" spans="2:5">
      <c r="B50" s="118" t="s">
        <v>288</v>
      </c>
      <c r="C50" s="93">
        <v>70924371</v>
      </c>
      <c r="D50" s="93">
        <v>71500371</v>
      </c>
      <c r="E50" s="93">
        <v>57877240.969999999</v>
      </c>
    </row>
    <row r="51" spans="2:5">
      <c r="B51" s="119" t="s">
        <v>298</v>
      </c>
      <c r="C51" s="93">
        <v>12305000</v>
      </c>
      <c r="D51" s="93">
        <v>10378573.09</v>
      </c>
      <c r="E51" s="93">
        <v>9336342.8599999994</v>
      </c>
    </row>
    <row r="52" spans="2:5">
      <c r="B52" s="117" t="s">
        <v>287</v>
      </c>
      <c r="C52" s="110">
        <v>12305000</v>
      </c>
      <c r="D52" s="110">
        <v>10378573.09</v>
      </c>
      <c r="E52" s="110">
        <v>9336342.8599999994</v>
      </c>
    </row>
    <row r="53" spans="2:5">
      <c r="B53" s="118" t="s">
        <v>288</v>
      </c>
      <c r="C53" s="93">
        <v>12305000</v>
      </c>
      <c r="D53" s="93">
        <v>10378573.09</v>
      </c>
      <c r="E53" s="93">
        <v>9336342.8599999994</v>
      </c>
    </row>
    <row r="54" spans="2:5">
      <c r="B54" s="119" t="s">
        <v>299</v>
      </c>
      <c r="C54" s="93">
        <v>41965961</v>
      </c>
      <c r="D54" s="93">
        <v>42143649.049999997</v>
      </c>
      <c r="E54" s="93">
        <v>37379534.599999994</v>
      </c>
    </row>
    <row r="55" spans="2:5">
      <c r="B55" s="117" t="s">
        <v>287</v>
      </c>
      <c r="C55" s="110">
        <v>41965961</v>
      </c>
      <c r="D55" s="110">
        <v>42143649.049999997</v>
      </c>
      <c r="E55" s="110">
        <v>37379534.599999994</v>
      </c>
    </row>
    <row r="56" spans="2:5">
      <c r="B56" s="118" t="s">
        <v>288</v>
      </c>
      <c r="C56" s="93">
        <v>41965961</v>
      </c>
      <c r="D56" s="93">
        <v>42143649.049999997</v>
      </c>
      <c r="E56" s="93">
        <v>37379534.599999994</v>
      </c>
    </row>
    <row r="57" spans="2:5">
      <c r="B57" s="119" t="s">
        <v>300</v>
      </c>
      <c r="C57" s="93">
        <v>11925000</v>
      </c>
      <c r="D57" s="93">
        <v>11960282.35</v>
      </c>
      <c r="E57" s="93">
        <v>11033030.540000001</v>
      </c>
    </row>
    <row r="58" spans="2:5">
      <c r="B58" s="117" t="s">
        <v>287</v>
      </c>
      <c r="C58" s="110">
        <v>11925000</v>
      </c>
      <c r="D58" s="110">
        <v>11960282.35</v>
      </c>
      <c r="E58" s="110">
        <v>11033030.540000001</v>
      </c>
    </row>
    <row r="59" spans="2:5">
      <c r="B59" s="118" t="s">
        <v>288</v>
      </c>
      <c r="C59" s="93">
        <v>11925000</v>
      </c>
      <c r="D59" s="93">
        <v>11960282.35</v>
      </c>
      <c r="E59" s="93">
        <v>11033030.540000001</v>
      </c>
    </row>
    <row r="60" spans="2:5">
      <c r="B60" s="119" t="s">
        <v>301</v>
      </c>
      <c r="C60" s="93">
        <v>45679281</v>
      </c>
      <c r="D60" s="93">
        <v>46168281</v>
      </c>
      <c r="E60" s="93">
        <v>32883504.84</v>
      </c>
    </row>
    <row r="61" spans="2:5">
      <c r="B61" s="117" t="s">
        <v>287</v>
      </c>
      <c r="C61" s="110">
        <v>45679281</v>
      </c>
      <c r="D61" s="110">
        <v>46168281</v>
      </c>
      <c r="E61" s="110">
        <v>32883504.84</v>
      </c>
    </row>
    <row r="62" spans="2:5">
      <c r="B62" s="118" t="s">
        <v>288</v>
      </c>
      <c r="C62" s="93">
        <v>45679281</v>
      </c>
      <c r="D62" s="93">
        <v>46168281</v>
      </c>
      <c r="E62" s="93">
        <v>32883504.84</v>
      </c>
    </row>
    <row r="63" spans="2:5">
      <c r="B63" s="119" t="s">
        <v>302</v>
      </c>
      <c r="C63" s="93">
        <v>187883760</v>
      </c>
      <c r="D63" s="93">
        <v>189616633.94999999</v>
      </c>
      <c r="E63" s="93">
        <v>146706087.77999997</v>
      </c>
    </row>
    <row r="64" spans="2:5">
      <c r="B64" s="117" t="s">
        <v>287</v>
      </c>
      <c r="C64" s="110">
        <v>187883760</v>
      </c>
      <c r="D64" s="110">
        <v>189616633.94999999</v>
      </c>
      <c r="E64" s="110">
        <v>146706087.77999997</v>
      </c>
    </row>
    <row r="65" spans="2:5">
      <c r="B65" s="118" t="s">
        <v>288</v>
      </c>
      <c r="C65" s="93">
        <v>187883760</v>
      </c>
      <c r="D65" s="93">
        <v>189616633.94999999</v>
      </c>
      <c r="E65" s="93">
        <v>146706087.77999997</v>
      </c>
    </row>
    <row r="66" spans="2:5">
      <c r="B66" s="119" t="s">
        <v>303</v>
      </c>
      <c r="C66" s="93">
        <v>908257803430</v>
      </c>
      <c r="D66" s="93">
        <v>943453824117.90076</v>
      </c>
      <c r="E66" s="93">
        <v>762022478706.90015</v>
      </c>
    </row>
    <row r="67" spans="2:5">
      <c r="B67" s="117" t="s">
        <v>287</v>
      </c>
      <c r="C67" s="110">
        <v>775490563394</v>
      </c>
      <c r="D67" s="110">
        <v>810619334679.81067</v>
      </c>
      <c r="E67" s="110">
        <v>655621236279.8501</v>
      </c>
    </row>
    <row r="68" spans="2:5">
      <c r="B68" s="118" t="s">
        <v>2977</v>
      </c>
      <c r="C68" s="93">
        <v>0</v>
      </c>
      <c r="D68" s="93">
        <v>250000</v>
      </c>
      <c r="E68" s="93">
        <v>24327.54</v>
      </c>
    </row>
    <row r="69" spans="2:5">
      <c r="B69" s="118" t="s">
        <v>288</v>
      </c>
      <c r="C69" s="93">
        <v>775490563394</v>
      </c>
      <c r="D69" s="93">
        <v>810619084679.81067</v>
      </c>
      <c r="E69" s="93">
        <v>655621211952.31006</v>
      </c>
    </row>
    <row r="70" spans="2:5">
      <c r="B70" s="117" t="s">
        <v>289</v>
      </c>
      <c r="C70" s="110">
        <v>51929948594</v>
      </c>
      <c r="D70" s="110">
        <v>50483931201.850014</v>
      </c>
      <c r="E70" s="110">
        <v>37338708264.800034</v>
      </c>
    </row>
    <row r="71" spans="2:5">
      <c r="B71" s="118" t="s">
        <v>288</v>
      </c>
      <c r="C71" s="93">
        <v>51929948594</v>
      </c>
      <c r="D71" s="93">
        <v>50483931201.850014</v>
      </c>
      <c r="E71" s="93">
        <v>37338708264.800034</v>
      </c>
    </row>
    <row r="72" spans="2:5">
      <c r="B72" s="117" t="s">
        <v>304</v>
      </c>
      <c r="C72" s="110">
        <v>19500000000</v>
      </c>
      <c r="D72" s="110">
        <v>23070612191.049999</v>
      </c>
      <c r="E72" s="110">
        <v>17770910035.91</v>
      </c>
    </row>
    <row r="73" spans="2:5">
      <c r="B73" s="118" t="s">
        <v>288</v>
      </c>
      <c r="C73" s="93">
        <v>19500000000</v>
      </c>
      <c r="D73" s="93">
        <v>23070612191.049999</v>
      </c>
      <c r="E73" s="93">
        <v>17770910035.91</v>
      </c>
    </row>
    <row r="74" spans="2:5">
      <c r="B74" s="117" t="s">
        <v>290</v>
      </c>
      <c r="C74" s="110">
        <v>60392699949</v>
      </c>
      <c r="D74" s="110">
        <v>57976438915.009995</v>
      </c>
      <c r="E74" s="110">
        <v>51114143512.369995</v>
      </c>
    </row>
    <row r="75" spans="2:5">
      <c r="B75" s="118" t="s">
        <v>288</v>
      </c>
      <c r="C75" s="93">
        <v>60392699949</v>
      </c>
      <c r="D75" s="93">
        <v>57976438915.009995</v>
      </c>
      <c r="E75" s="93">
        <v>51114143512.369995</v>
      </c>
    </row>
    <row r="76" spans="2:5">
      <c r="B76" s="117" t="s">
        <v>291</v>
      </c>
      <c r="C76" s="110">
        <v>944591493</v>
      </c>
      <c r="D76" s="110">
        <v>1303507130.1799998</v>
      </c>
      <c r="E76" s="110">
        <v>177480613.97</v>
      </c>
    </row>
    <row r="77" spans="2:5">
      <c r="B77" s="118" t="s">
        <v>288</v>
      </c>
      <c r="C77" s="93">
        <v>944591493</v>
      </c>
      <c r="D77" s="93">
        <v>1303507130.1799998</v>
      </c>
      <c r="E77" s="93">
        <v>177480613.97</v>
      </c>
    </row>
    <row r="78" spans="2:5">
      <c r="B78" s="106" t="s">
        <v>305</v>
      </c>
      <c r="C78" s="104">
        <v>63260601275</v>
      </c>
      <c r="D78" s="104">
        <v>96753880395.270065</v>
      </c>
      <c r="E78" s="104">
        <v>63336763246.720047</v>
      </c>
    </row>
    <row r="79" spans="2:5">
      <c r="B79" s="119" t="s">
        <v>286</v>
      </c>
      <c r="C79" s="93">
        <v>7268807952</v>
      </c>
      <c r="D79" s="93">
        <v>8672830930.3899994</v>
      </c>
      <c r="E79" s="93">
        <v>3315238349.8700004</v>
      </c>
    </row>
    <row r="80" spans="2:5">
      <c r="B80" s="117" t="s">
        <v>287</v>
      </c>
      <c r="C80" s="110">
        <v>4794195577</v>
      </c>
      <c r="D80" s="110">
        <v>6121454373.3899994</v>
      </c>
      <c r="E80" s="110">
        <v>3232158989.5700002</v>
      </c>
    </row>
    <row r="81" spans="2:5">
      <c r="B81" s="118" t="s">
        <v>288</v>
      </c>
      <c r="C81" s="93">
        <v>150000000</v>
      </c>
      <c r="D81" s="93">
        <v>43505828</v>
      </c>
      <c r="E81" s="93">
        <v>0</v>
      </c>
    </row>
    <row r="82" spans="2:5">
      <c r="B82" s="120" t="s">
        <v>785</v>
      </c>
      <c r="C82" s="93">
        <v>150000000</v>
      </c>
      <c r="D82" s="93">
        <v>43505828</v>
      </c>
      <c r="E82" s="93">
        <v>0</v>
      </c>
    </row>
    <row r="83" spans="2:5">
      <c r="B83" s="118" t="s">
        <v>3133</v>
      </c>
      <c r="C83" s="93">
        <v>0</v>
      </c>
      <c r="D83" s="93">
        <v>73375091.469999999</v>
      </c>
      <c r="E83" s="93">
        <v>73375091.469999999</v>
      </c>
    </row>
    <row r="84" spans="2:5">
      <c r="B84" s="120" t="s">
        <v>3134</v>
      </c>
      <c r="C84" s="93">
        <v>0</v>
      </c>
      <c r="D84" s="93">
        <v>73375091.469999999</v>
      </c>
      <c r="E84" s="93">
        <v>73375091.469999999</v>
      </c>
    </row>
    <row r="85" spans="2:5">
      <c r="B85" s="118" t="s">
        <v>306</v>
      </c>
      <c r="C85" s="93">
        <v>1455300000</v>
      </c>
      <c r="D85" s="93">
        <v>1455300000</v>
      </c>
      <c r="E85" s="93">
        <v>675124932.23000002</v>
      </c>
    </row>
    <row r="86" spans="2:5">
      <c r="B86" s="120" t="s">
        <v>786</v>
      </c>
      <c r="C86" s="93">
        <v>1455300000</v>
      </c>
      <c r="D86" s="93">
        <v>1455300000</v>
      </c>
      <c r="E86" s="93">
        <v>675124932.23000002</v>
      </c>
    </row>
    <row r="87" spans="2:5">
      <c r="B87" s="118" t="s">
        <v>1294</v>
      </c>
      <c r="C87" s="93">
        <v>0</v>
      </c>
      <c r="D87" s="93">
        <v>60000000</v>
      </c>
      <c r="E87" s="93">
        <v>46477321.649999999</v>
      </c>
    </row>
    <row r="88" spans="2:5">
      <c r="B88" s="120" t="s">
        <v>1295</v>
      </c>
      <c r="C88" s="93">
        <v>0</v>
      </c>
      <c r="D88" s="93">
        <v>60000000</v>
      </c>
      <c r="E88" s="93">
        <v>46477321.649999999</v>
      </c>
    </row>
    <row r="89" spans="2:5">
      <c r="B89" s="118" t="s">
        <v>307</v>
      </c>
      <c r="C89" s="93">
        <v>23271812</v>
      </c>
      <c r="D89" s="93">
        <v>72578850.5</v>
      </c>
      <c r="E89" s="93">
        <v>50990174.899999999</v>
      </c>
    </row>
    <row r="90" spans="2:5">
      <c r="B90" s="120" t="s">
        <v>787</v>
      </c>
      <c r="C90" s="93">
        <v>23271812</v>
      </c>
      <c r="D90" s="93">
        <v>72578850.5</v>
      </c>
      <c r="E90" s="93">
        <v>50990174.899999999</v>
      </c>
    </row>
    <row r="91" spans="2:5">
      <c r="B91" s="118" t="s">
        <v>3135</v>
      </c>
      <c r="C91" s="93">
        <v>700000000</v>
      </c>
      <c r="D91" s="93">
        <v>400000000</v>
      </c>
      <c r="E91" s="93">
        <v>0</v>
      </c>
    </row>
    <row r="92" spans="2:5">
      <c r="B92" s="120" t="s">
        <v>788</v>
      </c>
      <c r="C92" s="93">
        <v>700000000</v>
      </c>
      <c r="D92" s="93">
        <v>400000000</v>
      </c>
      <c r="E92" s="93">
        <v>0</v>
      </c>
    </row>
    <row r="93" spans="2:5">
      <c r="B93" s="118" t="s">
        <v>308</v>
      </c>
      <c r="C93" s="93">
        <v>15619096</v>
      </c>
      <c r="D93" s="93">
        <v>64037319.189999998</v>
      </c>
      <c r="E93" s="93">
        <v>49095789.829999998</v>
      </c>
    </row>
    <row r="94" spans="2:5">
      <c r="B94" s="120" t="s">
        <v>789</v>
      </c>
      <c r="C94" s="93">
        <v>15619096</v>
      </c>
      <c r="D94" s="93">
        <v>64037319.189999998</v>
      </c>
      <c r="E94" s="93">
        <v>49095789.829999998</v>
      </c>
    </row>
    <row r="95" spans="2:5">
      <c r="B95" s="118" t="s">
        <v>309</v>
      </c>
      <c r="C95" s="93">
        <v>325000000</v>
      </c>
      <c r="D95" s="93">
        <v>191134525.86000001</v>
      </c>
      <c r="E95" s="93">
        <v>184598605.02000001</v>
      </c>
    </row>
    <row r="96" spans="2:5">
      <c r="B96" s="120" t="s">
        <v>790</v>
      </c>
      <c r="C96" s="93">
        <v>325000000</v>
      </c>
      <c r="D96" s="93">
        <v>191134525.86000001</v>
      </c>
      <c r="E96" s="93">
        <v>184598605.02000001</v>
      </c>
    </row>
    <row r="97" spans="2:5">
      <c r="B97" s="118" t="s">
        <v>1498</v>
      </c>
      <c r="C97" s="93">
        <v>0</v>
      </c>
      <c r="D97" s="93">
        <v>4828445.93</v>
      </c>
      <c r="E97" s="93">
        <v>1609481.29</v>
      </c>
    </row>
    <row r="98" spans="2:5">
      <c r="B98" s="120" t="s">
        <v>1499</v>
      </c>
      <c r="C98" s="93">
        <v>0</v>
      </c>
      <c r="D98" s="93">
        <v>4828445.93</v>
      </c>
      <c r="E98" s="93">
        <v>1609481.29</v>
      </c>
    </row>
    <row r="99" spans="2:5">
      <c r="B99" s="118" t="s">
        <v>1500</v>
      </c>
      <c r="C99" s="93">
        <v>0</v>
      </c>
      <c r="D99" s="93">
        <v>8124763.54</v>
      </c>
      <c r="E99" s="93">
        <v>2708253.87</v>
      </c>
    </row>
    <row r="100" spans="2:5">
      <c r="B100" s="120" t="s">
        <v>1501</v>
      </c>
      <c r="C100" s="93">
        <v>0</v>
      </c>
      <c r="D100" s="93">
        <v>8124763.54</v>
      </c>
      <c r="E100" s="93">
        <v>2708253.87</v>
      </c>
    </row>
    <row r="101" spans="2:5">
      <c r="B101" s="118" t="s">
        <v>3136</v>
      </c>
      <c r="C101" s="93">
        <v>85207981</v>
      </c>
      <c r="D101" s="93">
        <v>220245997.93000001</v>
      </c>
      <c r="E101" s="93">
        <v>189245995.93000001</v>
      </c>
    </row>
    <row r="102" spans="2:5">
      <c r="B102" s="120" t="s">
        <v>791</v>
      </c>
      <c r="C102" s="93">
        <v>85207981</v>
      </c>
      <c r="D102" s="93">
        <v>220245997.93000001</v>
      </c>
      <c r="E102" s="93">
        <v>189245995.93000001</v>
      </c>
    </row>
    <row r="103" spans="2:5">
      <c r="B103" s="118" t="s">
        <v>310</v>
      </c>
      <c r="C103" s="93">
        <v>67968024</v>
      </c>
      <c r="D103" s="93">
        <v>87094674.719999999</v>
      </c>
      <c r="E103" s="93">
        <v>53367244.970000006</v>
      </c>
    </row>
    <row r="104" spans="2:5">
      <c r="B104" s="120" t="s">
        <v>792</v>
      </c>
      <c r="C104" s="93">
        <v>67968024</v>
      </c>
      <c r="D104" s="93">
        <v>87094674.719999999</v>
      </c>
      <c r="E104" s="93">
        <v>53367244.970000006</v>
      </c>
    </row>
    <row r="105" spans="2:5">
      <c r="B105" s="118" t="s">
        <v>2498</v>
      </c>
      <c r="C105" s="93">
        <v>0</v>
      </c>
      <c r="D105" s="93">
        <v>0</v>
      </c>
      <c r="E105" s="93">
        <v>0</v>
      </c>
    </row>
    <row r="106" spans="2:5">
      <c r="B106" s="120" t="s">
        <v>2499</v>
      </c>
      <c r="C106" s="93">
        <v>0</v>
      </c>
      <c r="D106" s="93">
        <v>0</v>
      </c>
      <c r="E106" s="93">
        <v>0</v>
      </c>
    </row>
    <row r="107" spans="2:5">
      <c r="B107" s="118" t="s">
        <v>2212</v>
      </c>
      <c r="C107" s="93">
        <v>0</v>
      </c>
      <c r="D107" s="93">
        <v>2337997.81</v>
      </c>
      <c r="E107" s="93">
        <v>2337996.31</v>
      </c>
    </row>
    <row r="108" spans="2:5">
      <c r="B108" s="120" t="s">
        <v>2213</v>
      </c>
      <c r="C108" s="93">
        <v>0</v>
      </c>
      <c r="D108" s="93">
        <v>2337997.81</v>
      </c>
      <c r="E108" s="93">
        <v>2337996.31</v>
      </c>
    </row>
    <row r="109" spans="2:5">
      <c r="B109" s="118" t="s">
        <v>1318</v>
      </c>
      <c r="C109" s="93">
        <v>0</v>
      </c>
      <c r="D109" s="93">
        <v>0</v>
      </c>
      <c r="E109" s="93">
        <v>0</v>
      </c>
    </row>
    <row r="110" spans="2:5">
      <c r="B110" s="120" t="s">
        <v>1319</v>
      </c>
      <c r="C110" s="93">
        <v>0</v>
      </c>
      <c r="D110" s="93">
        <v>0</v>
      </c>
      <c r="E110" s="93">
        <v>0</v>
      </c>
    </row>
    <row r="111" spans="2:5">
      <c r="B111" s="118" t="s">
        <v>3137</v>
      </c>
      <c r="C111" s="93">
        <v>0</v>
      </c>
      <c r="D111" s="93">
        <v>5607287</v>
      </c>
      <c r="E111" s="93">
        <v>5607286.0599999996</v>
      </c>
    </row>
    <row r="112" spans="2:5">
      <c r="B112" s="120" t="s">
        <v>1320</v>
      </c>
      <c r="C112" s="93">
        <v>0</v>
      </c>
      <c r="D112" s="93">
        <v>5607287</v>
      </c>
      <c r="E112" s="93">
        <v>5607286.0599999996</v>
      </c>
    </row>
    <row r="113" spans="2:5">
      <c r="B113" s="118" t="s">
        <v>311</v>
      </c>
      <c r="C113" s="93">
        <v>17176033</v>
      </c>
      <c r="D113" s="93">
        <v>45200380</v>
      </c>
      <c r="E113" s="93">
        <v>35200380</v>
      </c>
    </row>
    <row r="114" spans="2:5">
      <c r="B114" s="120" t="s">
        <v>793</v>
      </c>
      <c r="C114" s="93">
        <v>17176033</v>
      </c>
      <c r="D114" s="93">
        <v>45200380</v>
      </c>
      <c r="E114" s="93">
        <v>35200380</v>
      </c>
    </row>
    <row r="115" spans="2:5">
      <c r="B115" s="118" t="s">
        <v>312</v>
      </c>
      <c r="C115" s="93">
        <v>691787</v>
      </c>
      <c r="D115" s="93">
        <v>2934599.47</v>
      </c>
      <c r="E115" s="93">
        <v>1380923.71</v>
      </c>
    </row>
    <row r="116" spans="2:5">
      <c r="B116" s="120" t="s">
        <v>794</v>
      </c>
      <c r="C116" s="93">
        <v>691787</v>
      </c>
      <c r="D116" s="93">
        <v>2934599.47</v>
      </c>
      <c r="E116" s="93">
        <v>1380923.71</v>
      </c>
    </row>
    <row r="117" spans="2:5">
      <c r="B117" s="118" t="s">
        <v>313</v>
      </c>
      <c r="C117" s="93">
        <v>39301732</v>
      </c>
      <c r="D117" s="93">
        <v>0</v>
      </c>
      <c r="E117" s="93">
        <v>0</v>
      </c>
    </row>
    <row r="118" spans="2:5">
      <c r="B118" s="120" t="s">
        <v>795</v>
      </c>
      <c r="C118" s="93">
        <v>39301732</v>
      </c>
      <c r="D118" s="93">
        <v>0</v>
      </c>
      <c r="E118" s="93">
        <v>0</v>
      </c>
    </row>
    <row r="119" spans="2:5">
      <c r="B119" s="118" t="s">
        <v>3138</v>
      </c>
      <c r="C119" s="93">
        <v>0</v>
      </c>
      <c r="D119" s="93">
        <v>2714176</v>
      </c>
      <c r="E119" s="93">
        <v>2714175.28</v>
      </c>
    </row>
    <row r="120" spans="2:5">
      <c r="B120" s="120" t="s">
        <v>1321</v>
      </c>
      <c r="C120" s="93">
        <v>0</v>
      </c>
      <c r="D120" s="93">
        <v>2714176</v>
      </c>
      <c r="E120" s="93">
        <v>2714175.28</v>
      </c>
    </row>
    <row r="121" spans="2:5">
      <c r="B121" s="118" t="s">
        <v>314</v>
      </c>
      <c r="C121" s="93">
        <v>16155542</v>
      </c>
      <c r="D121" s="93">
        <v>49703450</v>
      </c>
      <c r="E121" s="93">
        <v>29569490.260000002</v>
      </c>
    </row>
    <row r="122" spans="2:5">
      <c r="B122" s="120" t="s">
        <v>796</v>
      </c>
      <c r="C122" s="93">
        <v>16155542</v>
      </c>
      <c r="D122" s="93">
        <v>49703450</v>
      </c>
      <c r="E122" s="93">
        <v>29569490.260000002</v>
      </c>
    </row>
    <row r="123" spans="2:5">
      <c r="B123" s="118" t="s">
        <v>315</v>
      </c>
      <c r="C123" s="93">
        <v>21866735</v>
      </c>
      <c r="D123" s="93">
        <v>48224616.009999998</v>
      </c>
      <c r="E123" s="93">
        <v>41484816.68</v>
      </c>
    </row>
    <row r="124" spans="2:5">
      <c r="B124" s="120" t="s">
        <v>797</v>
      </c>
      <c r="C124" s="93">
        <v>21866735</v>
      </c>
      <c r="D124" s="93">
        <v>48224616.009999998</v>
      </c>
      <c r="E124" s="93">
        <v>41484816.68</v>
      </c>
    </row>
    <row r="125" spans="2:5">
      <c r="B125" s="118" t="s">
        <v>3139</v>
      </c>
      <c r="C125" s="93">
        <v>706851252</v>
      </c>
      <c r="D125" s="93">
        <v>1719978970.1400001</v>
      </c>
      <c r="E125" s="93">
        <v>610618463.20999992</v>
      </c>
    </row>
    <row r="126" spans="2:5">
      <c r="B126" s="120" t="s">
        <v>798</v>
      </c>
      <c r="C126" s="93">
        <v>706851252</v>
      </c>
      <c r="D126" s="93">
        <v>1719978970.1400001</v>
      </c>
      <c r="E126" s="93">
        <v>610618463.20999992</v>
      </c>
    </row>
    <row r="127" spans="2:5">
      <c r="B127" s="118" t="s">
        <v>3140</v>
      </c>
      <c r="C127" s="93">
        <v>26753420</v>
      </c>
      <c r="D127" s="93">
        <v>15568318.560000001</v>
      </c>
      <c r="E127" s="93">
        <v>15568317.85</v>
      </c>
    </row>
    <row r="128" spans="2:5">
      <c r="B128" s="120" t="s">
        <v>799</v>
      </c>
      <c r="C128" s="93">
        <v>26753420</v>
      </c>
      <c r="D128" s="93">
        <v>15568318.560000001</v>
      </c>
      <c r="E128" s="93">
        <v>15568317.85</v>
      </c>
    </row>
    <row r="129" spans="2:5">
      <c r="B129" s="118" t="s">
        <v>316</v>
      </c>
      <c r="C129" s="93">
        <v>11113631</v>
      </c>
      <c r="D129" s="93">
        <v>1557874.12</v>
      </c>
      <c r="E129" s="93">
        <v>1541916.76</v>
      </c>
    </row>
    <row r="130" spans="2:5">
      <c r="B130" s="120" t="s">
        <v>800</v>
      </c>
      <c r="C130" s="93">
        <v>11113631</v>
      </c>
      <c r="D130" s="93">
        <v>1557874.12</v>
      </c>
      <c r="E130" s="93">
        <v>1541916.76</v>
      </c>
    </row>
    <row r="131" spans="2:5">
      <c r="B131" s="118" t="s">
        <v>3141</v>
      </c>
      <c r="C131" s="93">
        <v>8851628</v>
      </c>
      <c r="D131" s="93">
        <v>3961849.77</v>
      </c>
      <c r="E131" s="93">
        <v>3961849.77</v>
      </c>
    </row>
    <row r="132" spans="2:5">
      <c r="B132" s="120" t="s">
        <v>801</v>
      </c>
      <c r="C132" s="93">
        <v>8851628</v>
      </c>
      <c r="D132" s="93">
        <v>3961849.77</v>
      </c>
      <c r="E132" s="93">
        <v>3961849.77</v>
      </c>
    </row>
    <row r="133" spans="2:5">
      <c r="B133" s="118" t="s">
        <v>317</v>
      </c>
      <c r="C133" s="93">
        <v>496713226</v>
      </c>
      <c r="D133" s="93">
        <v>241622407.28</v>
      </c>
      <c r="E133" s="93">
        <v>241622402.61999997</v>
      </c>
    </row>
    <row r="134" spans="2:5">
      <c r="B134" s="120" t="s">
        <v>802</v>
      </c>
      <c r="C134" s="93">
        <v>496713226</v>
      </c>
      <c r="D134" s="93">
        <v>241622407.28</v>
      </c>
      <c r="E134" s="93">
        <v>241622402.61999997</v>
      </c>
    </row>
    <row r="135" spans="2:5">
      <c r="B135" s="118" t="s">
        <v>318</v>
      </c>
      <c r="C135" s="93">
        <v>12333354</v>
      </c>
      <c r="D135" s="93">
        <v>42622015</v>
      </c>
      <c r="E135" s="93">
        <v>25287795.780000001</v>
      </c>
    </row>
    <row r="136" spans="2:5">
      <c r="B136" s="120" t="s">
        <v>803</v>
      </c>
      <c r="C136" s="93">
        <v>12333354</v>
      </c>
      <c r="D136" s="93">
        <v>42622015</v>
      </c>
      <c r="E136" s="93">
        <v>25287795.780000001</v>
      </c>
    </row>
    <row r="137" spans="2:5">
      <c r="B137" s="118" t="s">
        <v>742</v>
      </c>
      <c r="C137" s="93">
        <v>0</v>
      </c>
      <c r="D137" s="93">
        <v>59396461.210000001</v>
      </c>
      <c r="E137" s="93">
        <v>50556395.780000001</v>
      </c>
    </row>
    <row r="138" spans="2:5">
      <c r="B138" s="120" t="s">
        <v>1249</v>
      </c>
      <c r="C138" s="93">
        <v>0</v>
      </c>
      <c r="D138" s="93">
        <v>59396461.210000001</v>
      </c>
      <c r="E138" s="93">
        <v>50556395.780000001</v>
      </c>
    </row>
    <row r="139" spans="2:5">
      <c r="B139" s="118" t="s">
        <v>319</v>
      </c>
      <c r="C139" s="93">
        <v>27590835</v>
      </c>
      <c r="D139" s="93">
        <v>101367855</v>
      </c>
      <c r="E139" s="93">
        <v>81367854.640000001</v>
      </c>
    </row>
    <row r="140" spans="2:5">
      <c r="B140" s="120" t="s">
        <v>804</v>
      </c>
      <c r="C140" s="93">
        <v>27590835</v>
      </c>
      <c r="D140" s="93">
        <v>101367855</v>
      </c>
      <c r="E140" s="93">
        <v>81367854.640000001</v>
      </c>
    </row>
    <row r="141" spans="2:5">
      <c r="B141" s="118" t="s">
        <v>320</v>
      </c>
      <c r="C141" s="93">
        <v>150000000</v>
      </c>
      <c r="D141" s="93">
        <v>170875631.25</v>
      </c>
      <c r="E141" s="93">
        <v>170875631.22999999</v>
      </c>
    </row>
    <row r="142" spans="2:5">
      <c r="B142" s="120" t="s">
        <v>805</v>
      </c>
      <c r="C142" s="93">
        <v>150000000</v>
      </c>
      <c r="D142" s="93">
        <v>170875631.25</v>
      </c>
      <c r="E142" s="93">
        <v>170875631.22999999</v>
      </c>
    </row>
    <row r="143" spans="2:5">
      <c r="B143" s="118" t="s">
        <v>321</v>
      </c>
      <c r="C143" s="93">
        <v>1241916</v>
      </c>
      <c r="D143" s="93">
        <v>1</v>
      </c>
      <c r="E143" s="93">
        <v>0</v>
      </c>
    </row>
    <row r="144" spans="2:5">
      <c r="B144" s="120" t="s">
        <v>806</v>
      </c>
      <c r="C144" s="93">
        <v>1241916</v>
      </c>
      <c r="D144" s="93">
        <v>1</v>
      </c>
      <c r="E144" s="93">
        <v>0</v>
      </c>
    </row>
    <row r="145" spans="2:5">
      <c r="B145" s="118" t="s">
        <v>322</v>
      </c>
      <c r="C145" s="93">
        <v>12419163</v>
      </c>
      <c r="D145" s="93">
        <v>120450302</v>
      </c>
      <c r="E145" s="93">
        <v>110932191.59</v>
      </c>
    </row>
    <row r="146" spans="2:5">
      <c r="B146" s="120" t="s">
        <v>807</v>
      </c>
      <c r="C146" s="93">
        <v>12419163</v>
      </c>
      <c r="D146" s="93">
        <v>120450302</v>
      </c>
      <c r="E146" s="93">
        <v>110932191.59</v>
      </c>
    </row>
    <row r="147" spans="2:5">
      <c r="B147" s="118" t="s">
        <v>323</v>
      </c>
      <c r="C147" s="93">
        <v>9399011</v>
      </c>
      <c r="D147" s="93">
        <v>27098072</v>
      </c>
      <c r="E147" s="93">
        <v>21098071.879999999</v>
      </c>
    </row>
    <row r="148" spans="2:5">
      <c r="B148" s="120" t="s">
        <v>808</v>
      </c>
      <c r="C148" s="93">
        <v>9399011</v>
      </c>
      <c r="D148" s="93">
        <v>27098072</v>
      </c>
      <c r="E148" s="93">
        <v>21098071.879999999</v>
      </c>
    </row>
    <row r="149" spans="2:5">
      <c r="B149" s="118" t="s">
        <v>3142</v>
      </c>
      <c r="C149" s="93">
        <v>0</v>
      </c>
      <c r="D149" s="93">
        <v>6577475</v>
      </c>
      <c r="E149" s="93">
        <v>6577475</v>
      </c>
    </row>
    <row r="150" spans="2:5">
      <c r="B150" s="120" t="s">
        <v>2995</v>
      </c>
      <c r="C150" s="93">
        <v>0</v>
      </c>
      <c r="D150" s="93">
        <v>6577475</v>
      </c>
      <c r="E150" s="93">
        <v>6577475</v>
      </c>
    </row>
    <row r="151" spans="2:5">
      <c r="B151" s="118" t="s">
        <v>324</v>
      </c>
      <c r="C151" s="93">
        <v>8776603</v>
      </c>
      <c r="D151" s="93">
        <v>7085101</v>
      </c>
      <c r="E151" s="93">
        <v>7085100.1799999997</v>
      </c>
    </row>
    <row r="152" spans="2:5">
      <c r="B152" s="120" t="s">
        <v>809</v>
      </c>
      <c r="C152" s="93">
        <v>8776603</v>
      </c>
      <c r="D152" s="93">
        <v>7085101</v>
      </c>
      <c r="E152" s="93">
        <v>7085100.1799999997</v>
      </c>
    </row>
    <row r="153" spans="2:5">
      <c r="B153" s="118" t="s">
        <v>325</v>
      </c>
      <c r="C153" s="93">
        <v>27490398</v>
      </c>
      <c r="D153" s="93">
        <v>24207333.59</v>
      </c>
      <c r="E153" s="93">
        <v>19927518.359999999</v>
      </c>
    </row>
    <row r="154" spans="2:5">
      <c r="B154" s="120" t="s">
        <v>810</v>
      </c>
      <c r="C154" s="93">
        <v>27490398</v>
      </c>
      <c r="D154" s="93">
        <v>24207333.59</v>
      </c>
      <c r="E154" s="93">
        <v>19927518.359999999</v>
      </c>
    </row>
    <row r="155" spans="2:5">
      <c r="B155" s="118" t="s">
        <v>326</v>
      </c>
      <c r="C155" s="93">
        <v>319084021</v>
      </c>
      <c r="D155" s="93">
        <v>521935552.14999998</v>
      </c>
      <c r="E155" s="93">
        <v>336642350.30000043</v>
      </c>
    </row>
    <row r="156" spans="2:5">
      <c r="B156" s="120" t="s">
        <v>811</v>
      </c>
      <c r="C156" s="93">
        <v>319084021</v>
      </c>
      <c r="D156" s="93">
        <v>521935552.14999998</v>
      </c>
      <c r="E156" s="93">
        <v>336642350.30000043</v>
      </c>
    </row>
    <row r="157" spans="2:5">
      <c r="B157" s="118" t="s">
        <v>327</v>
      </c>
      <c r="C157" s="93">
        <v>28114372</v>
      </c>
      <c r="D157" s="93">
        <v>29455620.699999999</v>
      </c>
      <c r="E157" s="93">
        <v>10645176.699999999</v>
      </c>
    </row>
    <row r="158" spans="2:5">
      <c r="B158" s="120" t="s">
        <v>812</v>
      </c>
      <c r="C158" s="93">
        <v>28114372</v>
      </c>
      <c r="D158" s="93">
        <v>29455620.699999999</v>
      </c>
      <c r="E158" s="93">
        <v>10645176.699999999</v>
      </c>
    </row>
    <row r="159" spans="2:5">
      <c r="B159" s="118" t="s">
        <v>2981</v>
      </c>
      <c r="C159" s="93">
        <v>0</v>
      </c>
      <c r="D159" s="93">
        <v>80000000</v>
      </c>
      <c r="E159" s="93">
        <v>2820656.98</v>
      </c>
    </row>
    <row r="160" spans="2:5">
      <c r="B160" s="120" t="s">
        <v>2982</v>
      </c>
      <c r="C160" s="93">
        <v>0</v>
      </c>
      <c r="D160" s="93">
        <v>80000000</v>
      </c>
      <c r="E160" s="93">
        <v>2820656.98</v>
      </c>
    </row>
    <row r="161" spans="2:5">
      <c r="B161" s="118" t="s">
        <v>2500</v>
      </c>
      <c r="C161" s="93">
        <v>0</v>
      </c>
      <c r="D161" s="93">
        <v>1171223.46</v>
      </c>
      <c r="E161" s="93">
        <v>0</v>
      </c>
    </row>
    <row r="162" spans="2:5">
      <c r="B162" s="120" t="s">
        <v>2501</v>
      </c>
      <c r="C162" s="93">
        <v>0</v>
      </c>
      <c r="D162" s="93">
        <v>1171223.46</v>
      </c>
      <c r="E162" s="93">
        <v>0</v>
      </c>
    </row>
    <row r="163" spans="2:5">
      <c r="B163" s="118" t="s">
        <v>3143</v>
      </c>
      <c r="C163" s="93">
        <v>0</v>
      </c>
      <c r="D163" s="93">
        <v>2751732.9499999997</v>
      </c>
      <c r="E163" s="93">
        <v>0</v>
      </c>
    </row>
    <row r="164" spans="2:5">
      <c r="B164" s="120" t="s">
        <v>2502</v>
      </c>
      <c r="C164" s="93">
        <v>0</v>
      </c>
      <c r="D164" s="93">
        <v>2751732.9499999997</v>
      </c>
      <c r="E164" s="93">
        <v>0</v>
      </c>
    </row>
    <row r="165" spans="2:5">
      <c r="B165" s="118" t="s">
        <v>3144</v>
      </c>
      <c r="C165" s="93">
        <v>0</v>
      </c>
      <c r="D165" s="93">
        <v>6228620</v>
      </c>
      <c r="E165" s="93">
        <v>6228620</v>
      </c>
    </row>
    <row r="166" spans="2:5">
      <c r="B166" s="120" t="s">
        <v>1428</v>
      </c>
      <c r="C166" s="93">
        <v>0</v>
      </c>
      <c r="D166" s="93">
        <v>6228620</v>
      </c>
      <c r="E166" s="93">
        <v>6228620</v>
      </c>
    </row>
    <row r="167" spans="2:5">
      <c r="B167" s="118" t="s">
        <v>1416</v>
      </c>
      <c r="C167" s="93">
        <v>0</v>
      </c>
      <c r="D167" s="93">
        <v>5615025</v>
      </c>
      <c r="E167" s="93">
        <v>5615024.8899999997</v>
      </c>
    </row>
    <row r="168" spans="2:5">
      <c r="B168" s="120" t="s">
        <v>1417</v>
      </c>
      <c r="C168" s="93">
        <v>0</v>
      </c>
      <c r="D168" s="93">
        <v>5615025</v>
      </c>
      <c r="E168" s="93">
        <v>5615024.8899999997</v>
      </c>
    </row>
    <row r="169" spans="2:5">
      <c r="B169" s="118" t="s">
        <v>2503</v>
      </c>
      <c r="C169" s="93">
        <v>0</v>
      </c>
      <c r="D169" s="93">
        <v>2751732.9499999997</v>
      </c>
      <c r="E169" s="93">
        <v>0</v>
      </c>
    </row>
    <row r="170" spans="2:5">
      <c r="B170" s="120" t="s">
        <v>2504</v>
      </c>
      <c r="C170" s="93">
        <v>0</v>
      </c>
      <c r="D170" s="93">
        <v>2751732.9499999997</v>
      </c>
      <c r="E170" s="93">
        <v>0</v>
      </c>
    </row>
    <row r="171" spans="2:5">
      <c r="B171" s="118" t="s">
        <v>2505</v>
      </c>
      <c r="C171" s="93">
        <v>0</v>
      </c>
      <c r="D171" s="93">
        <v>2751732.9499999997</v>
      </c>
      <c r="E171" s="93">
        <v>0</v>
      </c>
    </row>
    <row r="172" spans="2:5">
      <c r="B172" s="120" t="s">
        <v>2506</v>
      </c>
      <c r="C172" s="93">
        <v>0</v>
      </c>
      <c r="D172" s="93">
        <v>2751732.9499999997</v>
      </c>
      <c r="E172" s="93">
        <v>0</v>
      </c>
    </row>
    <row r="173" spans="2:5">
      <c r="B173" s="118" t="s">
        <v>2507</v>
      </c>
      <c r="C173" s="93">
        <v>0</v>
      </c>
      <c r="D173" s="93">
        <v>2751732.9499999997</v>
      </c>
      <c r="E173" s="93">
        <v>0</v>
      </c>
    </row>
    <row r="174" spans="2:5">
      <c r="B174" s="120" t="s">
        <v>2508</v>
      </c>
      <c r="C174" s="93">
        <v>0</v>
      </c>
      <c r="D174" s="93">
        <v>2751732.9499999997</v>
      </c>
      <c r="E174" s="93">
        <v>0</v>
      </c>
    </row>
    <row r="175" spans="2:5">
      <c r="B175" s="118" t="s">
        <v>2214</v>
      </c>
      <c r="C175" s="93">
        <v>0</v>
      </c>
      <c r="D175" s="93">
        <v>3505705</v>
      </c>
      <c r="E175" s="93">
        <v>0</v>
      </c>
    </row>
    <row r="176" spans="2:5">
      <c r="B176" s="120" t="s">
        <v>2215</v>
      </c>
      <c r="C176" s="93">
        <v>0</v>
      </c>
      <c r="D176" s="93">
        <v>3505705</v>
      </c>
      <c r="E176" s="93">
        <v>0</v>
      </c>
    </row>
    <row r="177" spans="2:5">
      <c r="B177" s="118" t="s">
        <v>2216</v>
      </c>
      <c r="C177" s="93">
        <v>0</v>
      </c>
      <c r="D177" s="93">
        <v>5171861</v>
      </c>
      <c r="E177" s="93">
        <v>3171861.47</v>
      </c>
    </row>
    <row r="178" spans="2:5">
      <c r="B178" s="120" t="s">
        <v>2217</v>
      </c>
      <c r="C178" s="93">
        <v>0</v>
      </c>
      <c r="D178" s="93">
        <v>5171861</v>
      </c>
      <c r="E178" s="93">
        <v>3171861.47</v>
      </c>
    </row>
    <row r="179" spans="2:5">
      <c r="B179" s="118" t="s">
        <v>2901</v>
      </c>
      <c r="C179" s="93">
        <v>0</v>
      </c>
      <c r="D179" s="93">
        <v>53894458</v>
      </c>
      <c r="E179" s="93">
        <v>47126355.119999997</v>
      </c>
    </row>
    <row r="180" spans="2:5">
      <c r="B180" s="120" t="s">
        <v>2902</v>
      </c>
      <c r="C180" s="93">
        <v>0</v>
      </c>
      <c r="D180" s="93">
        <v>53894458</v>
      </c>
      <c r="E180" s="93">
        <v>47126355.119999997</v>
      </c>
    </row>
    <row r="181" spans="2:5">
      <c r="B181" s="118" t="s">
        <v>328</v>
      </c>
      <c r="C181" s="93">
        <v>29904005</v>
      </c>
      <c r="D181" s="93">
        <v>24151705.93</v>
      </c>
      <c r="E181" s="93">
        <v>8000000</v>
      </c>
    </row>
    <row r="182" spans="2:5">
      <c r="B182" s="120" t="s">
        <v>813</v>
      </c>
      <c r="C182" s="93">
        <v>29904005</v>
      </c>
      <c r="D182" s="93">
        <v>24151705.93</v>
      </c>
      <c r="E182" s="93">
        <v>8000000</v>
      </c>
    </row>
    <row r="183" spans="2:5">
      <c r="B183" s="117" t="s">
        <v>289</v>
      </c>
      <c r="C183" s="110">
        <v>0</v>
      </c>
      <c r="D183" s="110">
        <v>63400000</v>
      </c>
      <c r="E183" s="110">
        <v>49999892.07</v>
      </c>
    </row>
    <row r="184" spans="2:5">
      <c r="B184" s="118" t="s">
        <v>3455</v>
      </c>
      <c r="C184" s="93">
        <v>0</v>
      </c>
      <c r="D184" s="93">
        <v>13400000</v>
      </c>
      <c r="E184" s="93">
        <v>0</v>
      </c>
    </row>
    <row r="185" spans="2:5">
      <c r="B185" s="120" t="s">
        <v>3456</v>
      </c>
      <c r="C185" s="93">
        <v>0</v>
      </c>
      <c r="D185" s="93">
        <v>13400000</v>
      </c>
      <c r="E185" s="93">
        <v>0</v>
      </c>
    </row>
    <row r="186" spans="2:5">
      <c r="B186" s="118" t="s">
        <v>3144</v>
      </c>
      <c r="C186" s="93">
        <v>0</v>
      </c>
      <c r="D186" s="93">
        <v>50000000</v>
      </c>
      <c r="E186" s="93">
        <v>49999892.07</v>
      </c>
    </row>
    <row r="187" spans="2:5">
      <c r="B187" s="120" t="s">
        <v>1428</v>
      </c>
      <c r="C187" s="93">
        <v>0</v>
      </c>
      <c r="D187" s="93">
        <v>50000000</v>
      </c>
      <c r="E187" s="93">
        <v>49999892.07</v>
      </c>
    </row>
    <row r="188" spans="2:5">
      <c r="B188" s="117" t="s">
        <v>304</v>
      </c>
      <c r="C188" s="110">
        <v>0</v>
      </c>
      <c r="D188" s="110">
        <v>13300000</v>
      </c>
      <c r="E188" s="110">
        <v>0</v>
      </c>
    </row>
    <row r="189" spans="2:5">
      <c r="B189" s="118" t="s">
        <v>325</v>
      </c>
      <c r="C189" s="93">
        <v>0</v>
      </c>
      <c r="D189" s="93">
        <v>13300000</v>
      </c>
      <c r="E189" s="93">
        <v>0</v>
      </c>
    </row>
    <row r="190" spans="2:5">
      <c r="B190" s="120" t="s">
        <v>810</v>
      </c>
      <c r="C190" s="93">
        <v>0</v>
      </c>
      <c r="D190" s="93">
        <v>13300000</v>
      </c>
      <c r="E190" s="93">
        <v>0</v>
      </c>
    </row>
    <row r="191" spans="2:5">
      <c r="B191" s="117" t="s">
        <v>290</v>
      </c>
      <c r="C191" s="110">
        <v>2474612375</v>
      </c>
      <c r="D191" s="110">
        <v>2474676557</v>
      </c>
      <c r="E191" s="110">
        <v>33079468.23</v>
      </c>
    </row>
    <row r="192" spans="2:5">
      <c r="B192" s="118" t="s">
        <v>288</v>
      </c>
      <c r="C192" s="93">
        <v>197340880</v>
      </c>
      <c r="D192" s="93">
        <v>570977557</v>
      </c>
      <c r="E192" s="93">
        <v>33079468.23</v>
      </c>
    </row>
    <row r="193" spans="2:5">
      <c r="B193" s="120" t="s">
        <v>785</v>
      </c>
      <c r="C193" s="93">
        <v>197340880</v>
      </c>
      <c r="D193" s="93">
        <v>570977557</v>
      </c>
      <c r="E193" s="93">
        <v>33079468.23</v>
      </c>
    </row>
    <row r="194" spans="2:5">
      <c r="B194" s="118" t="s">
        <v>329</v>
      </c>
      <c r="C194" s="93">
        <v>2277271495</v>
      </c>
      <c r="D194" s="93">
        <v>1903699000</v>
      </c>
      <c r="E194" s="93">
        <v>0</v>
      </c>
    </row>
    <row r="195" spans="2:5">
      <c r="B195" s="120" t="s">
        <v>814</v>
      </c>
      <c r="C195" s="93">
        <v>2277271495</v>
      </c>
      <c r="D195" s="93">
        <v>1903699000</v>
      </c>
      <c r="E195" s="93">
        <v>0</v>
      </c>
    </row>
    <row r="196" spans="2:5">
      <c r="B196" s="119" t="s">
        <v>330</v>
      </c>
      <c r="C196" s="93">
        <v>2005247299</v>
      </c>
      <c r="D196" s="93">
        <v>3217407931.8299994</v>
      </c>
      <c r="E196" s="93">
        <v>1688758864.5799997</v>
      </c>
    </row>
    <row r="197" spans="2:5">
      <c r="B197" s="117" t="s">
        <v>287</v>
      </c>
      <c r="C197" s="110">
        <v>774959982</v>
      </c>
      <c r="D197" s="110">
        <v>2162213563.0999994</v>
      </c>
      <c r="E197" s="110">
        <v>1124783927.0699999</v>
      </c>
    </row>
    <row r="198" spans="2:5">
      <c r="B198" s="118" t="s">
        <v>3145</v>
      </c>
      <c r="C198" s="93">
        <v>72459838</v>
      </c>
      <c r="D198" s="93">
        <v>0</v>
      </c>
      <c r="E198" s="93">
        <v>0</v>
      </c>
    </row>
    <row r="199" spans="2:5">
      <c r="B199" s="120" t="s">
        <v>815</v>
      </c>
      <c r="C199" s="93">
        <v>72459838</v>
      </c>
      <c r="D199" s="93">
        <v>0</v>
      </c>
      <c r="E199" s="93">
        <v>0</v>
      </c>
    </row>
    <row r="200" spans="2:5">
      <c r="B200" s="118" t="s">
        <v>331</v>
      </c>
      <c r="C200" s="93">
        <v>24990554</v>
      </c>
      <c r="D200" s="93">
        <v>69432614.140000001</v>
      </c>
      <c r="E200" s="93">
        <v>59984400.569999993</v>
      </c>
    </row>
    <row r="201" spans="2:5">
      <c r="B201" s="120" t="s">
        <v>816</v>
      </c>
      <c r="C201" s="93">
        <v>24990554</v>
      </c>
      <c r="D201" s="93">
        <v>69432614.140000001</v>
      </c>
      <c r="E201" s="93">
        <v>59984400.569999993</v>
      </c>
    </row>
    <row r="202" spans="2:5">
      <c r="B202" s="118" t="s">
        <v>3146</v>
      </c>
      <c r="C202" s="93">
        <v>29700000</v>
      </c>
      <c r="D202" s="93">
        <v>768263816</v>
      </c>
      <c r="E202" s="93">
        <v>0</v>
      </c>
    </row>
    <row r="203" spans="2:5">
      <c r="B203" s="120" t="s">
        <v>2983</v>
      </c>
      <c r="C203" s="93">
        <v>29700000</v>
      </c>
      <c r="D203" s="93">
        <v>768263816</v>
      </c>
      <c r="E203" s="93">
        <v>0</v>
      </c>
    </row>
    <row r="204" spans="2:5">
      <c r="B204" s="118" t="s">
        <v>1322</v>
      </c>
      <c r="C204" s="93">
        <v>0</v>
      </c>
      <c r="D204" s="93">
        <v>0</v>
      </c>
      <c r="E204" s="93">
        <v>0</v>
      </c>
    </row>
    <row r="205" spans="2:5">
      <c r="B205" s="120" t="s">
        <v>1323</v>
      </c>
      <c r="C205" s="93">
        <v>0</v>
      </c>
      <c r="D205" s="93">
        <v>0</v>
      </c>
      <c r="E205" s="93">
        <v>0</v>
      </c>
    </row>
    <row r="206" spans="2:5">
      <c r="B206" s="118" t="s">
        <v>1502</v>
      </c>
      <c r="C206" s="93">
        <v>0</v>
      </c>
      <c r="D206" s="93">
        <v>1639536.23</v>
      </c>
      <c r="E206" s="93">
        <v>1639531.36</v>
      </c>
    </row>
    <row r="207" spans="2:5">
      <c r="B207" s="120" t="s">
        <v>1503</v>
      </c>
      <c r="C207" s="93">
        <v>0</v>
      </c>
      <c r="D207" s="93">
        <v>1639536.23</v>
      </c>
      <c r="E207" s="93">
        <v>1639531.36</v>
      </c>
    </row>
    <row r="208" spans="2:5">
      <c r="B208" s="118" t="s">
        <v>3147</v>
      </c>
      <c r="C208" s="93">
        <v>0</v>
      </c>
      <c r="D208" s="93">
        <v>129200.84</v>
      </c>
      <c r="E208" s="93">
        <v>0</v>
      </c>
    </row>
    <row r="209" spans="2:5">
      <c r="B209" s="120" t="s">
        <v>1834</v>
      </c>
      <c r="C209" s="93">
        <v>0</v>
      </c>
      <c r="D209" s="93">
        <v>129200.84</v>
      </c>
      <c r="E209" s="93">
        <v>0</v>
      </c>
    </row>
    <row r="210" spans="2:5">
      <c r="B210" s="118" t="s">
        <v>3148</v>
      </c>
      <c r="C210" s="93">
        <v>0</v>
      </c>
      <c r="D210" s="93">
        <v>3950977.86</v>
      </c>
      <c r="E210" s="93">
        <v>1148799.98</v>
      </c>
    </row>
    <row r="211" spans="2:5">
      <c r="B211" s="120" t="s">
        <v>1504</v>
      </c>
      <c r="C211" s="93">
        <v>0</v>
      </c>
      <c r="D211" s="93">
        <v>1148802.6499999999</v>
      </c>
      <c r="E211" s="93">
        <v>1148799.98</v>
      </c>
    </row>
    <row r="212" spans="2:5">
      <c r="B212" s="120" t="s">
        <v>1834</v>
      </c>
      <c r="C212" s="93">
        <v>0</v>
      </c>
      <c r="D212" s="93">
        <v>2802175.21</v>
      </c>
      <c r="E212" s="93">
        <v>0</v>
      </c>
    </row>
    <row r="213" spans="2:5">
      <c r="B213" s="118" t="s">
        <v>332</v>
      </c>
      <c r="C213" s="93">
        <v>12419163</v>
      </c>
      <c r="D213" s="93">
        <v>27880639.09</v>
      </c>
      <c r="E213" s="93">
        <v>15880546.609999999</v>
      </c>
    </row>
    <row r="214" spans="2:5">
      <c r="B214" s="120" t="s">
        <v>817</v>
      </c>
      <c r="C214" s="93">
        <v>12419163</v>
      </c>
      <c r="D214" s="93">
        <v>27880639.09</v>
      </c>
      <c r="E214" s="93">
        <v>15880546.609999999</v>
      </c>
    </row>
    <row r="215" spans="2:5">
      <c r="B215" s="118" t="s">
        <v>1505</v>
      </c>
      <c r="C215" s="93">
        <v>0</v>
      </c>
      <c r="D215" s="93">
        <v>4570912.2799999993</v>
      </c>
      <c r="E215" s="93">
        <v>0</v>
      </c>
    </row>
    <row r="216" spans="2:5">
      <c r="B216" s="120" t="s">
        <v>1506</v>
      </c>
      <c r="C216" s="93">
        <v>0</v>
      </c>
      <c r="D216" s="93">
        <v>1639536.23</v>
      </c>
      <c r="E216" s="93">
        <v>0</v>
      </c>
    </row>
    <row r="217" spans="2:5">
      <c r="B217" s="120" t="s">
        <v>1835</v>
      </c>
      <c r="C217" s="93">
        <v>0</v>
      </c>
      <c r="D217" s="93">
        <v>2931376.05</v>
      </c>
      <c r="E217" s="93">
        <v>0</v>
      </c>
    </row>
    <row r="218" spans="2:5">
      <c r="B218" s="118" t="s">
        <v>3149</v>
      </c>
      <c r="C218" s="93">
        <v>0</v>
      </c>
      <c r="D218" s="93">
        <v>2931375.45</v>
      </c>
      <c r="E218" s="93">
        <v>0</v>
      </c>
    </row>
    <row r="219" spans="2:5">
      <c r="B219" s="120" t="s">
        <v>1836</v>
      </c>
      <c r="C219" s="93">
        <v>0</v>
      </c>
      <c r="D219" s="93">
        <v>2931375.45</v>
      </c>
      <c r="E219" s="93">
        <v>0</v>
      </c>
    </row>
    <row r="220" spans="2:5">
      <c r="B220" s="118" t="s">
        <v>1507</v>
      </c>
      <c r="C220" s="93">
        <v>0</v>
      </c>
      <c r="D220" s="93">
        <v>1148802.6499999999</v>
      </c>
      <c r="E220" s="93">
        <v>0</v>
      </c>
    </row>
    <row r="221" spans="2:5">
      <c r="B221" s="120" t="s">
        <v>1508</v>
      </c>
      <c r="C221" s="93">
        <v>0</v>
      </c>
      <c r="D221" s="93">
        <v>1148802.6499999999</v>
      </c>
      <c r="E221" s="93">
        <v>0</v>
      </c>
    </row>
    <row r="222" spans="2:5">
      <c r="B222" s="118" t="s">
        <v>1837</v>
      </c>
      <c r="C222" s="93">
        <v>0</v>
      </c>
      <c r="D222" s="93">
        <v>2931376.05</v>
      </c>
      <c r="E222" s="93">
        <v>0</v>
      </c>
    </row>
    <row r="223" spans="2:5">
      <c r="B223" s="120" t="s">
        <v>1838</v>
      </c>
      <c r="C223" s="93">
        <v>0</v>
      </c>
      <c r="D223" s="93">
        <v>2931376.05</v>
      </c>
      <c r="E223" s="93">
        <v>0</v>
      </c>
    </row>
    <row r="224" spans="2:5">
      <c r="B224" s="118" t="s">
        <v>1839</v>
      </c>
      <c r="C224" s="93">
        <v>0</v>
      </c>
      <c r="D224" s="93">
        <v>1769021.72</v>
      </c>
      <c r="E224" s="93">
        <v>0</v>
      </c>
    </row>
    <row r="225" spans="2:5">
      <c r="B225" s="120" t="s">
        <v>1840</v>
      </c>
      <c r="C225" s="93">
        <v>0</v>
      </c>
      <c r="D225" s="93">
        <v>1769021.72</v>
      </c>
      <c r="E225" s="93">
        <v>0</v>
      </c>
    </row>
    <row r="226" spans="2:5">
      <c r="B226" s="118" t="s">
        <v>1841</v>
      </c>
      <c r="C226" s="93">
        <v>0</v>
      </c>
      <c r="D226" s="93">
        <v>1769021.72</v>
      </c>
      <c r="E226" s="93">
        <v>0</v>
      </c>
    </row>
    <row r="227" spans="2:5">
      <c r="B227" s="120" t="s">
        <v>1842</v>
      </c>
      <c r="C227" s="93">
        <v>0</v>
      </c>
      <c r="D227" s="93">
        <v>1769021.72</v>
      </c>
      <c r="E227" s="93">
        <v>0</v>
      </c>
    </row>
    <row r="228" spans="2:5">
      <c r="B228" s="118" t="s">
        <v>3150</v>
      </c>
      <c r="C228" s="93">
        <v>0</v>
      </c>
      <c r="D228" s="93">
        <v>2931376.05</v>
      </c>
      <c r="E228" s="93">
        <v>0</v>
      </c>
    </row>
    <row r="229" spans="2:5">
      <c r="B229" s="120" t="s">
        <v>1843</v>
      </c>
      <c r="C229" s="93">
        <v>0</v>
      </c>
      <c r="D229" s="93">
        <v>2931376.05</v>
      </c>
      <c r="E229" s="93">
        <v>0</v>
      </c>
    </row>
    <row r="230" spans="2:5">
      <c r="B230" s="118" t="s">
        <v>2509</v>
      </c>
      <c r="C230" s="93">
        <v>0</v>
      </c>
      <c r="D230" s="93">
        <v>0</v>
      </c>
      <c r="E230" s="93">
        <v>0</v>
      </c>
    </row>
    <row r="231" spans="2:5">
      <c r="B231" s="120" t="s">
        <v>2510</v>
      </c>
      <c r="C231" s="93">
        <v>0</v>
      </c>
      <c r="D231" s="93">
        <v>0</v>
      </c>
      <c r="E231" s="93">
        <v>0</v>
      </c>
    </row>
    <row r="232" spans="2:5">
      <c r="B232" s="118" t="s">
        <v>3151</v>
      </c>
      <c r="C232" s="93">
        <v>0</v>
      </c>
      <c r="D232" s="93">
        <v>2931376.05</v>
      </c>
      <c r="E232" s="93">
        <v>0</v>
      </c>
    </row>
    <row r="233" spans="2:5">
      <c r="B233" s="120" t="s">
        <v>1844</v>
      </c>
      <c r="C233" s="93">
        <v>0</v>
      </c>
      <c r="D233" s="93">
        <v>2931376.05</v>
      </c>
      <c r="E233" s="93">
        <v>0</v>
      </c>
    </row>
    <row r="234" spans="2:5">
      <c r="B234" s="118" t="s">
        <v>333</v>
      </c>
      <c r="C234" s="93">
        <v>1167998</v>
      </c>
      <c r="D234" s="93">
        <v>5667998</v>
      </c>
      <c r="E234" s="93">
        <v>2895173.96</v>
      </c>
    </row>
    <row r="235" spans="2:5">
      <c r="B235" s="120" t="s">
        <v>818</v>
      </c>
      <c r="C235" s="93">
        <v>1167998</v>
      </c>
      <c r="D235" s="93">
        <v>5667998</v>
      </c>
      <c r="E235" s="93">
        <v>2895173.96</v>
      </c>
    </row>
    <row r="236" spans="2:5">
      <c r="B236" s="118" t="s">
        <v>1845</v>
      </c>
      <c r="C236" s="93">
        <v>0</v>
      </c>
      <c r="D236" s="93">
        <v>2931376.05</v>
      </c>
      <c r="E236" s="93">
        <v>0</v>
      </c>
    </row>
    <row r="237" spans="2:5">
      <c r="B237" s="120" t="s">
        <v>1846</v>
      </c>
      <c r="C237" s="93">
        <v>0</v>
      </c>
      <c r="D237" s="93">
        <v>2931376.05</v>
      </c>
      <c r="E237" s="93">
        <v>0</v>
      </c>
    </row>
    <row r="238" spans="2:5">
      <c r="B238" s="118" t="s">
        <v>1847</v>
      </c>
      <c r="C238" s="93">
        <v>0</v>
      </c>
      <c r="D238" s="93">
        <v>3293988.38</v>
      </c>
      <c r="E238" s="93">
        <v>0</v>
      </c>
    </row>
    <row r="239" spans="2:5">
      <c r="B239" s="120" t="s">
        <v>1848</v>
      </c>
      <c r="C239" s="93">
        <v>0</v>
      </c>
      <c r="D239" s="93">
        <v>3293988.38</v>
      </c>
      <c r="E239" s="93">
        <v>0</v>
      </c>
    </row>
    <row r="240" spans="2:5">
      <c r="B240" s="118" t="s">
        <v>1849</v>
      </c>
      <c r="C240" s="93">
        <v>0</v>
      </c>
      <c r="D240" s="93">
        <v>2931376.05</v>
      </c>
      <c r="E240" s="93">
        <v>0</v>
      </c>
    </row>
    <row r="241" spans="2:5">
      <c r="B241" s="120" t="s">
        <v>1850</v>
      </c>
      <c r="C241" s="93">
        <v>0</v>
      </c>
      <c r="D241" s="93">
        <v>2931376.05</v>
      </c>
      <c r="E241" s="93">
        <v>0</v>
      </c>
    </row>
    <row r="242" spans="2:5">
      <c r="B242" s="118" t="s">
        <v>1851</v>
      </c>
      <c r="C242" s="93">
        <v>0</v>
      </c>
      <c r="D242" s="93">
        <v>1769021.72</v>
      </c>
      <c r="E242" s="93">
        <v>0</v>
      </c>
    </row>
    <row r="243" spans="2:5">
      <c r="B243" s="120" t="s">
        <v>1852</v>
      </c>
      <c r="C243" s="93">
        <v>0</v>
      </c>
      <c r="D243" s="93">
        <v>1769021.72</v>
      </c>
      <c r="E243" s="93">
        <v>0</v>
      </c>
    </row>
    <row r="244" spans="2:5">
      <c r="B244" s="118" t="s">
        <v>1853</v>
      </c>
      <c r="C244" s="93">
        <v>0</v>
      </c>
      <c r="D244" s="93">
        <v>1769021.72</v>
      </c>
      <c r="E244" s="93">
        <v>0</v>
      </c>
    </row>
    <row r="245" spans="2:5">
      <c r="B245" s="120" t="s">
        <v>1854</v>
      </c>
      <c r="C245" s="93">
        <v>0</v>
      </c>
      <c r="D245" s="93">
        <v>1769021.72</v>
      </c>
      <c r="E245" s="93">
        <v>0</v>
      </c>
    </row>
    <row r="246" spans="2:5">
      <c r="B246" s="118" t="s">
        <v>3152</v>
      </c>
      <c r="C246" s="93">
        <v>0</v>
      </c>
      <c r="D246" s="93">
        <v>2931376.05</v>
      </c>
      <c r="E246" s="93">
        <v>0</v>
      </c>
    </row>
    <row r="247" spans="2:5">
      <c r="B247" s="120" t="s">
        <v>1855</v>
      </c>
      <c r="C247" s="93">
        <v>0</v>
      </c>
      <c r="D247" s="93">
        <v>2931376.05</v>
      </c>
      <c r="E247" s="93">
        <v>0</v>
      </c>
    </row>
    <row r="248" spans="2:5">
      <c r="B248" s="118" t="s">
        <v>1296</v>
      </c>
      <c r="C248" s="93">
        <v>0</v>
      </c>
      <c r="D248" s="93">
        <v>3602749.39</v>
      </c>
      <c r="E248" s="93">
        <v>3602749.39</v>
      </c>
    </row>
    <row r="249" spans="2:5">
      <c r="B249" s="120" t="s">
        <v>1297</v>
      </c>
      <c r="C249" s="93">
        <v>0</v>
      </c>
      <c r="D249" s="93">
        <v>3602749.39</v>
      </c>
      <c r="E249" s="93">
        <v>3602749.39</v>
      </c>
    </row>
    <row r="250" spans="2:5">
      <c r="B250" s="118" t="s">
        <v>334</v>
      </c>
      <c r="C250" s="93">
        <v>2466671</v>
      </c>
      <c r="D250" s="93">
        <v>0</v>
      </c>
      <c r="E250" s="93">
        <v>0</v>
      </c>
    </row>
    <row r="251" spans="2:5">
      <c r="B251" s="120" t="s">
        <v>819</v>
      </c>
      <c r="C251" s="93">
        <v>2466671</v>
      </c>
      <c r="D251" s="93">
        <v>0</v>
      </c>
      <c r="E251" s="93">
        <v>0</v>
      </c>
    </row>
    <row r="252" spans="2:5">
      <c r="B252" s="118" t="s">
        <v>3153</v>
      </c>
      <c r="C252" s="93">
        <v>0</v>
      </c>
      <c r="D252" s="93">
        <v>1769021.72</v>
      </c>
      <c r="E252" s="93">
        <v>0</v>
      </c>
    </row>
    <row r="253" spans="2:5">
      <c r="B253" s="120" t="s">
        <v>1856</v>
      </c>
      <c r="C253" s="93">
        <v>0</v>
      </c>
      <c r="D253" s="93">
        <v>1769021.72</v>
      </c>
      <c r="E253" s="93">
        <v>0</v>
      </c>
    </row>
    <row r="254" spans="2:5">
      <c r="B254" s="118" t="s">
        <v>3154</v>
      </c>
      <c r="C254" s="93">
        <v>0</v>
      </c>
      <c r="D254" s="93">
        <v>129200.84</v>
      </c>
      <c r="E254" s="93">
        <v>0</v>
      </c>
    </row>
    <row r="255" spans="2:5">
      <c r="B255" s="120" t="s">
        <v>1857</v>
      </c>
      <c r="C255" s="93">
        <v>0</v>
      </c>
      <c r="D255" s="93">
        <v>129200.84</v>
      </c>
      <c r="E255" s="93">
        <v>0</v>
      </c>
    </row>
    <row r="256" spans="2:5">
      <c r="B256" s="118" t="s">
        <v>335</v>
      </c>
      <c r="C256" s="93">
        <v>4231239</v>
      </c>
      <c r="D256" s="93">
        <v>2834080.21</v>
      </c>
      <c r="E256" s="93">
        <v>0</v>
      </c>
    </row>
    <row r="257" spans="2:5">
      <c r="B257" s="120" t="s">
        <v>820</v>
      </c>
      <c r="C257" s="93">
        <v>4231239</v>
      </c>
      <c r="D257" s="93">
        <v>31905</v>
      </c>
      <c r="E257" s="93">
        <v>0</v>
      </c>
    </row>
    <row r="258" spans="2:5">
      <c r="B258" s="120" t="s">
        <v>1857</v>
      </c>
      <c r="C258" s="93">
        <v>0</v>
      </c>
      <c r="D258" s="93">
        <v>2802175.21</v>
      </c>
      <c r="E258" s="93">
        <v>0</v>
      </c>
    </row>
    <row r="259" spans="2:5">
      <c r="B259" s="118" t="s">
        <v>1858</v>
      </c>
      <c r="C259" s="93">
        <v>0</v>
      </c>
      <c r="D259" s="93">
        <v>1235223.4099999999</v>
      </c>
      <c r="E259" s="93">
        <v>0</v>
      </c>
    </row>
    <row r="260" spans="2:5">
      <c r="B260" s="120" t="s">
        <v>1859</v>
      </c>
      <c r="C260" s="93">
        <v>0</v>
      </c>
      <c r="D260" s="93">
        <v>1235223.4099999999</v>
      </c>
      <c r="E260" s="93">
        <v>0</v>
      </c>
    </row>
    <row r="261" spans="2:5">
      <c r="B261" s="118" t="s">
        <v>3155</v>
      </c>
      <c r="C261" s="93">
        <v>0</v>
      </c>
      <c r="D261" s="93">
        <v>2931376.05</v>
      </c>
      <c r="E261" s="93">
        <v>0</v>
      </c>
    </row>
    <row r="262" spans="2:5">
      <c r="B262" s="120" t="s">
        <v>1860</v>
      </c>
      <c r="C262" s="93">
        <v>0</v>
      </c>
      <c r="D262" s="93">
        <v>2931376.05</v>
      </c>
      <c r="E262" s="93">
        <v>0</v>
      </c>
    </row>
    <row r="263" spans="2:5">
      <c r="B263" s="118" t="s">
        <v>1324</v>
      </c>
      <c r="C263" s="93">
        <v>0</v>
      </c>
      <c r="D263" s="93">
        <v>39217268.789999999</v>
      </c>
      <c r="E263" s="93">
        <v>34051652.469999999</v>
      </c>
    </row>
    <row r="264" spans="2:5">
      <c r="B264" s="120" t="s">
        <v>1325</v>
      </c>
      <c r="C264" s="93">
        <v>0</v>
      </c>
      <c r="D264" s="93">
        <v>39217268.789999999</v>
      </c>
      <c r="E264" s="93">
        <v>34051652.469999999</v>
      </c>
    </row>
    <row r="265" spans="2:5">
      <c r="B265" s="118" t="s">
        <v>1861</v>
      </c>
      <c r="C265" s="93">
        <v>0</v>
      </c>
      <c r="D265" s="93">
        <v>1769021.72</v>
      </c>
      <c r="E265" s="93">
        <v>0</v>
      </c>
    </row>
    <row r="266" spans="2:5">
      <c r="B266" s="120" t="s">
        <v>1862</v>
      </c>
      <c r="C266" s="93">
        <v>0</v>
      </c>
      <c r="D266" s="93">
        <v>1769021.72</v>
      </c>
      <c r="E266" s="93">
        <v>0</v>
      </c>
    </row>
    <row r="267" spans="2:5">
      <c r="B267" s="118" t="s">
        <v>1863</v>
      </c>
      <c r="C267" s="93">
        <v>0</v>
      </c>
      <c r="D267" s="93">
        <v>1769021.72</v>
      </c>
      <c r="E267" s="93">
        <v>0</v>
      </c>
    </row>
    <row r="268" spans="2:5">
      <c r="B268" s="120" t="s">
        <v>1864</v>
      </c>
      <c r="C268" s="93">
        <v>0</v>
      </c>
      <c r="D268" s="93">
        <v>1769021.72</v>
      </c>
      <c r="E268" s="93">
        <v>0</v>
      </c>
    </row>
    <row r="269" spans="2:5">
      <c r="B269" s="118" t="s">
        <v>3156</v>
      </c>
      <c r="C269" s="93">
        <v>0</v>
      </c>
      <c r="D269" s="93">
        <v>1769021.72</v>
      </c>
      <c r="E269" s="93">
        <v>0</v>
      </c>
    </row>
    <row r="270" spans="2:5">
      <c r="B270" s="120" t="s">
        <v>1865</v>
      </c>
      <c r="C270" s="93">
        <v>0</v>
      </c>
      <c r="D270" s="93">
        <v>1769021.72</v>
      </c>
      <c r="E270" s="93">
        <v>0</v>
      </c>
    </row>
    <row r="271" spans="2:5">
      <c r="B271" s="118" t="s">
        <v>3157</v>
      </c>
      <c r="C271" s="93">
        <v>0</v>
      </c>
      <c r="D271" s="93">
        <v>2571474.9900000002</v>
      </c>
      <c r="E271" s="93">
        <v>1596291.33</v>
      </c>
    </row>
    <row r="272" spans="2:5">
      <c r="B272" s="120" t="s">
        <v>2944</v>
      </c>
      <c r="C272" s="93">
        <v>0</v>
      </c>
      <c r="D272" s="93">
        <v>2571474.9900000002</v>
      </c>
      <c r="E272" s="93">
        <v>1596291.33</v>
      </c>
    </row>
    <row r="273" spans="2:5">
      <c r="B273" s="118" t="s">
        <v>336</v>
      </c>
      <c r="C273" s="93">
        <v>14800024</v>
      </c>
      <c r="D273" s="93">
        <v>86054991</v>
      </c>
      <c r="E273" s="93">
        <v>67454881.469999999</v>
      </c>
    </row>
    <row r="274" spans="2:5">
      <c r="B274" s="120" t="s">
        <v>821</v>
      </c>
      <c r="C274" s="93">
        <v>14800024</v>
      </c>
      <c r="D274" s="93">
        <v>86054991</v>
      </c>
      <c r="E274" s="93">
        <v>67454881.469999999</v>
      </c>
    </row>
    <row r="275" spans="2:5">
      <c r="B275" s="118" t="s">
        <v>2996</v>
      </c>
      <c r="C275" s="93">
        <v>0</v>
      </c>
      <c r="D275" s="93">
        <v>11946507.189999999</v>
      </c>
      <c r="E275" s="93">
        <v>11946507.189999999</v>
      </c>
    </row>
    <row r="276" spans="2:5">
      <c r="B276" s="120" t="s">
        <v>2997</v>
      </c>
      <c r="C276" s="93">
        <v>0</v>
      </c>
      <c r="D276" s="93">
        <v>11946507.189999999</v>
      </c>
      <c r="E276" s="93">
        <v>11946507.189999999</v>
      </c>
    </row>
    <row r="277" spans="2:5">
      <c r="B277" s="118" t="s">
        <v>337</v>
      </c>
      <c r="C277" s="93">
        <v>2502534</v>
      </c>
      <c r="D277" s="93">
        <v>11843210.41</v>
      </c>
      <c r="E277" s="93">
        <v>9161320.1999999993</v>
      </c>
    </row>
    <row r="278" spans="2:5">
      <c r="B278" s="120" t="s">
        <v>822</v>
      </c>
      <c r="C278" s="93">
        <v>2502534</v>
      </c>
      <c r="D278" s="93">
        <v>11843210.41</v>
      </c>
      <c r="E278" s="93">
        <v>9161320.1999999993</v>
      </c>
    </row>
    <row r="279" spans="2:5">
      <c r="B279" s="118" t="s">
        <v>2998</v>
      </c>
      <c r="C279" s="93">
        <v>0</v>
      </c>
      <c r="D279" s="93">
        <v>40000000</v>
      </c>
      <c r="E279" s="93">
        <v>0</v>
      </c>
    </row>
    <row r="280" spans="2:5">
      <c r="B280" s="120" t="s">
        <v>2999</v>
      </c>
      <c r="C280" s="93">
        <v>0</v>
      </c>
      <c r="D280" s="93">
        <v>40000000</v>
      </c>
      <c r="E280" s="93">
        <v>0</v>
      </c>
    </row>
    <row r="281" spans="2:5">
      <c r="B281" s="118" t="s">
        <v>1298</v>
      </c>
      <c r="C281" s="93">
        <v>0</v>
      </c>
      <c r="D281" s="93">
        <v>132715735.75</v>
      </c>
      <c r="E281" s="93">
        <v>131996016.51000001</v>
      </c>
    </row>
    <row r="282" spans="2:5">
      <c r="B282" s="120" t="s">
        <v>3000</v>
      </c>
      <c r="C282" s="93">
        <v>0</v>
      </c>
      <c r="D282" s="93">
        <v>6996016.5099999998</v>
      </c>
      <c r="E282" s="93">
        <v>6996016.5099999998</v>
      </c>
    </row>
    <row r="283" spans="2:5">
      <c r="B283" s="120" t="s">
        <v>1299</v>
      </c>
      <c r="C283" s="93">
        <v>0</v>
      </c>
      <c r="D283" s="93">
        <v>125719719.23999999</v>
      </c>
      <c r="E283" s="93">
        <v>125000000</v>
      </c>
    </row>
    <row r="284" spans="2:5">
      <c r="B284" s="118" t="s">
        <v>338</v>
      </c>
      <c r="C284" s="93">
        <v>7451498</v>
      </c>
      <c r="D284" s="93">
        <v>28381606</v>
      </c>
      <c r="E284" s="93">
        <v>16341046.100000001</v>
      </c>
    </row>
    <row r="285" spans="2:5">
      <c r="B285" s="120" t="s">
        <v>823</v>
      </c>
      <c r="C285" s="93">
        <v>7451498</v>
      </c>
      <c r="D285" s="93">
        <v>28381606</v>
      </c>
      <c r="E285" s="93">
        <v>16341046.100000001</v>
      </c>
    </row>
    <row r="286" spans="2:5">
      <c r="B286" s="118" t="s">
        <v>3158</v>
      </c>
      <c r="C286" s="93">
        <v>0</v>
      </c>
      <c r="D286" s="93">
        <v>27402981.050000001</v>
      </c>
      <c r="E286" s="93">
        <v>27307296</v>
      </c>
    </row>
    <row r="287" spans="2:5">
      <c r="B287" s="120" t="s">
        <v>3001</v>
      </c>
      <c r="C287" s="93">
        <v>0</v>
      </c>
      <c r="D287" s="93">
        <v>27402981.050000001</v>
      </c>
      <c r="E287" s="93">
        <v>27307296</v>
      </c>
    </row>
    <row r="288" spans="2:5">
      <c r="B288" s="118" t="s">
        <v>3002</v>
      </c>
      <c r="C288" s="93">
        <v>0</v>
      </c>
      <c r="D288" s="93">
        <v>41540906.520000003</v>
      </c>
      <c r="E288" s="93">
        <v>39823140</v>
      </c>
    </row>
    <row r="289" spans="2:5">
      <c r="B289" s="120" t="s">
        <v>3003</v>
      </c>
      <c r="C289" s="93">
        <v>0</v>
      </c>
      <c r="D289" s="93">
        <v>41540906.520000003</v>
      </c>
      <c r="E289" s="93">
        <v>39823140</v>
      </c>
    </row>
    <row r="290" spans="2:5">
      <c r="B290" s="118" t="s">
        <v>3457</v>
      </c>
      <c r="C290" s="93">
        <v>0</v>
      </c>
      <c r="D290" s="93">
        <v>9638806.8300000001</v>
      </c>
      <c r="E290" s="93">
        <v>0</v>
      </c>
    </row>
    <row r="291" spans="2:5">
      <c r="B291" s="120" t="s">
        <v>3458</v>
      </c>
      <c r="C291" s="93">
        <v>0</v>
      </c>
      <c r="D291" s="93">
        <v>9638806.8300000001</v>
      </c>
      <c r="E291" s="93">
        <v>0</v>
      </c>
    </row>
    <row r="292" spans="2:5">
      <c r="B292" s="118" t="s">
        <v>3159</v>
      </c>
      <c r="C292" s="93">
        <v>252598277</v>
      </c>
      <c r="D292" s="93">
        <v>446753536</v>
      </c>
      <c r="E292" s="93">
        <v>386392097.29000002</v>
      </c>
    </row>
    <row r="293" spans="2:5">
      <c r="B293" s="120" t="s">
        <v>824</v>
      </c>
      <c r="C293" s="93">
        <v>252598277</v>
      </c>
      <c r="D293" s="93">
        <v>446753536</v>
      </c>
      <c r="E293" s="93">
        <v>386392097.29000002</v>
      </c>
    </row>
    <row r="294" spans="2:5">
      <c r="B294" s="118" t="s">
        <v>339</v>
      </c>
      <c r="C294" s="93">
        <v>2115619</v>
      </c>
      <c r="D294" s="93">
        <v>5199670</v>
      </c>
      <c r="E294" s="93">
        <v>4063559.36</v>
      </c>
    </row>
    <row r="295" spans="2:5">
      <c r="B295" s="120" t="s">
        <v>825</v>
      </c>
      <c r="C295" s="93">
        <v>2115619</v>
      </c>
      <c r="D295" s="93">
        <v>5199670</v>
      </c>
      <c r="E295" s="93">
        <v>4063559.36</v>
      </c>
    </row>
    <row r="296" spans="2:5">
      <c r="B296" s="118" t="s">
        <v>340</v>
      </c>
      <c r="C296" s="93">
        <v>10000000</v>
      </c>
      <c r="D296" s="93">
        <v>12297350.869999999</v>
      </c>
      <c r="E296" s="93">
        <v>0</v>
      </c>
    </row>
    <row r="297" spans="2:5">
      <c r="B297" s="120" t="s">
        <v>826</v>
      </c>
      <c r="C297" s="93">
        <v>10000000</v>
      </c>
      <c r="D297" s="93">
        <v>12297350.869999999</v>
      </c>
      <c r="E297" s="93">
        <v>0</v>
      </c>
    </row>
    <row r="298" spans="2:5">
      <c r="B298" s="118" t="s">
        <v>341</v>
      </c>
      <c r="C298" s="93">
        <v>143298681</v>
      </c>
      <c r="D298" s="93">
        <v>123811130</v>
      </c>
      <c r="E298" s="93">
        <v>123750058.63</v>
      </c>
    </row>
    <row r="299" spans="2:5">
      <c r="B299" s="120" t="s">
        <v>827</v>
      </c>
      <c r="C299" s="93">
        <v>143298681</v>
      </c>
      <c r="D299" s="93">
        <v>123811130</v>
      </c>
      <c r="E299" s="93">
        <v>123750058.63</v>
      </c>
    </row>
    <row r="300" spans="2:5">
      <c r="B300" s="118" t="s">
        <v>342</v>
      </c>
      <c r="C300" s="93">
        <v>192869700</v>
      </c>
      <c r="D300" s="93">
        <v>181649340</v>
      </c>
      <c r="E300" s="93">
        <v>175648009.80999997</v>
      </c>
    </row>
    <row r="301" spans="2:5">
      <c r="B301" s="120" t="s">
        <v>828</v>
      </c>
      <c r="C301" s="93">
        <v>192869700</v>
      </c>
      <c r="D301" s="93">
        <v>181649340</v>
      </c>
      <c r="E301" s="93">
        <v>175648009.80999997</v>
      </c>
    </row>
    <row r="302" spans="2:5">
      <c r="B302" s="118" t="s">
        <v>343</v>
      </c>
      <c r="C302" s="93">
        <v>1888186</v>
      </c>
      <c r="D302" s="93">
        <v>19161584.850000001</v>
      </c>
      <c r="E302" s="93">
        <v>1100848.8400000001</v>
      </c>
    </row>
    <row r="303" spans="2:5">
      <c r="B303" s="120" t="s">
        <v>829</v>
      </c>
      <c r="C303" s="93">
        <v>1888186</v>
      </c>
      <c r="D303" s="93">
        <v>19161584.850000001</v>
      </c>
      <c r="E303" s="93">
        <v>1100848.8400000001</v>
      </c>
    </row>
    <row r="304" spans="2:5">
      <c r="B304" s="118" t="s">
        <v>3459</v>
      </c>
      <c r="C304" s="93">
        <v>0</v>
      </c>
      <c r="D304" s="93">
        <v>1316519.95</v>
      </c>
      <c r="E304" s="93">
        <v>0</v>
      </c>
    </row>
    <row r="305" spans="2:5">
      <c r="B305" s="120" t="s">
        <v>3460</v>
      </c>
      <c r="C305" s="93">
        <v>0</v>
      </c>
      <c r="D305" s="93">
        <v>1316519.95</v>
      </c>
      <c r="E305" s="93">
        <v>0</v>
      </c>
    </row>
    <row r="306" spans="2:5">
      <c r="B306" s="118" t="s">
        <v>1429</v>
      </c>
      <c r="C306" s="93">
        <v>0</v>
      </c>
      <c r="D306" s="93">
        <v>9328022.0199999996</v>
      </c>
      <c r="E306" s="93">
        <v>9000000</v>
      </c>
    </row>
    <row r="307" spans="2:5">
      <c r="B307" s="120" t="s">
        <v>1430</v>
      </c>
      <c r="C307" s="93">
        <v>0</v>
      </c>
      <c r="D307" s="93">
        <v>9328022.0199999996</v>
      </c>
      <c r="E307" s="93">
        <v>9000000</v>
      </c>
    </row>
    <row r="308" spans="2:5">
      <c r="B308" s="117" t="s">
        <v>304</v>
      </c>
      <c r="C308" s="110">
        <v>0</v>
      </c>
      <c r="D308" s="110">
        <v>13000000</v>
      </c>
      <c r="E308" s="110">
        <v>10393253.870000001</v>
      </c>
    </row>
    <row r="309" spans="2:5">
      <c r="B309" s="118" t="s">
        <v>1322</v>
      </c>
      <c r="C309" s="93">
        <v>0</v>
      </c>
      <c r="D309" s="93">
        <v>8000000</v>
      </c>
      <c r="E309" s="93">
        <v>7223389</v>
      </c>
    </row>
    <row r="310" spans="2:5">
      <c r="B310" s="120" t="s">
        <v>1323</v>
      </c>
      <c r="C310" s="93">
        <v>0</v>
      </c>
      <c r="D310" s="93">
        <v>8000000</v>
      </c>
      <c r="E310" s="93">
        <v>7223389</v>
      </c>
    </row>
    <row r="311" spans="2:5">
      <c r="B311" s="118" t="s">
        <v>1429</v>
      </c>
      <c r="C311" s="93">
        <v>0</v>
      </c>
      <c r="D311" s="93">
        <v>5000000</v>
      </c>
      <c r="E311" s="93">
        <v>3169864.87</v>
      </c>
    </row>
    <row r="312" spans="2:5">
      <c r="B312" s="120" t="s">
        <v>1430</v>
      </c>
      <c r="C312" s="93">
        <v>0</v>
      </c>
      <c r="D312" s="93">
        <v>5000000</v>
      </c>
      <c r="E312" s="93">
        <v>3169864.87</v>
      </c>
    </row>
    <row r="313" spans="2:5">
      <c r="B313" s="117" t="s">
        <v>290</v>
      </c>
      <c r="C313" s="110">
        <v>1230287317</v>
      </c>
      <c r="D313" s="110">
        <v>1042194368.73</v>
      </c>
      <c r="E313" s="110">
        <v>553581683.6400001</v>
      </c>
    </row>
    <row r="314" spans="2:5">
      <c r="B314" s="118" t="s">
        <v>3146</v>
      </c>
      <c r="C314" s="93">
        <v>853818779</v>
      </c>
      <c r="D314" s="93">
        <v>704561794.89999998</v>
      </c>
      <c r="E314" s="93">
        <v>290597546.59000003</v>
      </c>
    </row>
    <row r="315" spans="2:5">
      <c r="B315" s="120" t="s">
        <v>2983</v>
      </c>
      <c r="C315" s="93">
        <v>853818779</v>
      </c>
      <c r="D315" s="93">
        <v>704561794.89999998</v>
      </c>
      <c r="E315" s="93">
        <v>290597546.59000003</v>
      </c>
    </row>
    <row r="316" spans="2:5">
      <c r="B316" s="118" t="s">
        <v>344</v>
      </c>
      <c r="C316" s="93">
        <v>376468538</v>
      </c>
      <c r="D316" s="93">
        <v>337632573.83000004</v>
      </c>
      <c r="E316" s="93">
        <v>262984137.05000001</v>
      </c>
    </row>
    <row r="317" spans="2:5">
      <c r="B317" s="120" t="s">
        <v>2983</v>
      </c>
      <c r="C317" s="93">
        <v>376468538</v>
      </c>
      <c r="D317" s="93">
        <v>337632573.83000004</v>
      </c>
      <c r="E317" s="93">
        <v>262984137.05000001</v>
      </c>
    </row>
    <row r="318" spans="2:5">
      <c r="B318" s="119" t="s">
        <v>345</v>
      </c>
      <c r="C318" s="93">
        <v>512665249</v>
      </c>
      <c r="D318" s="93">
        <v>936373316.49000001</v>
      </c>
      <c r="E318" s="93">
        <v>687446547.94999993</v>
      </c>
    </row>
    <row r="319" spans="2:5">
      <c r="B319" s="117" t="s">
        <v>287</v>
      </c>
      <c r="C319" s="110">
        <v>255522400</v>
      </c>
      <c r="D319" s="110">
        <v>590833946.78999996</v>
      </c>
      <c r="E319" s="110">
        <v>405221145.06999993</v>
      </c>
    </row>
    <row r="320" spans="2:5">
      <c r="B320" s="118" t="s">
        <v>1509</v>
      </c>
      <c r="C320" s="93">
        <v>0</v>
      </c>
      <c r="D320" s="93">
        <v>1157229.0900000001</v>
      </c>
      <c r="E320" s="93">
        <v>1157222.27</v>
      </c>
    </row>
    <row r="321" spans="2:5">
      <c r="B321" s="120" t="s">
        <v>1510</v>
      </c>
      <c r="C321" s="93">
        <v>0</v>
      </c>
      <c r="D321" s="93">
        <v>1157229.0900000001</v>
      </c>
      <c r="E321" s="93">
        <v>1157222.27</v>
      </c>
    </row>
    <row r="322" spans="2:5">
      <c r="B322" s="118" t="s">
        <v>346</v>
      </c>
      <c r="C322" s="93">
        <v>2466670</v>
      </c>
      <c r="D322" s="93">
        <v>0</v>
      </c>
      <c r="E322" s="93">
        <v>0</v>
      </c>
    </row>
    <row r="323" spans="2:5">
      <c r="B323" s="120" t="s">
        <v>830</v>
      </c>
      <c r="C323" s="93">
        <v>2466670</v>
      </c>
      <c r="D323" s="93">
        <v>0</v>
      </c>
      <c r="E323" s="93">
        <v>0</v>
      </c>
    </row>
    <row r="324" spans="2:5">
      <c r="B324" s="118" t="s">
        <v>3160</v>
      </c>
      <c r="C324" s="93">
        <v>0</v>
      </c>
      <c r="D324" s="93">
        <v>1651556.3499999999</v>
      </c>
      <c r="E324" s="93">
        <v>1651551.38</v>
      </c>
    </row>
    <row r="325" spans="2:5">
      <c r="B325" s="120" t="s">
        <v>1511</v>
      </c>
      <c r="C325" s="93">
        <v>0</v>
      </c>
      <c r="D325" s="93">
        <v>1651556.3499999999</v>
      </c>
      <c r="E325" s="93">
        <v>1651551.38</v>
      </c>
    </row>
    <row r="326" spans="2:5">
      <c r="B326" s="118" t="s">
        <v>3161</v>
      </c>
      <c r="C326" s="93">
        <v>12495276</v>
      </c>
      <c r="D326" s="93">
        <v>27030125.469999999</v>
      </c>
      <c r="E326" s="93">
        <v>22801420.969999999</v>
      </c>
    </row>
    <row r="327" spans="2:5">
      <c r="B327" s="120" t="s">
        <v>831</v>
      </c>
      <c r="C327" s="93">
        <v>12495276</v>
      </c>
      <c r="D327" s="93">
        <v>27030125.469999999</v>
      </c>
      <c r="E327" s="93">
        <v>22801420.969999999</v>
      </c>
    </row>
    <row r="328" spans="2:5">
      <c r="B328" s="118" t="s">
        <v>3162</v>
      </c>
      <c r="C328" s="93">
        <v>16001865</v>
      </c>
      <c r="D328" s="93">
        <v>11846610.780000001</v>
      </c>
      <c r="E328" s="93">
        <v>11672644.58</v>
      </c>
    </row>
    <row r="329" spans="2:5">
      <c r="B329" s="120" t="s">
        <v>832</v>
      </c>
      <c r="C329" s="93">
        <v>16001865</v>
      </c>
      <c r="D329" s="93">
        <v>11846610.780000001</v>
      </c>
      <c r="E329" s="93">
        <v>11672644.58</v>
      </c>
    </row>
    <row r="330" spans="2:5">
      <c r="B330" s="118" t="s">
        <v>1512</v>
      </c>
      <c r="C330" s="93">
        <v>0</v>
      </c>
      <c r="D330" s="93">
        <v>1157229.0900000001</v>
      </c>
      <c r="E330" s="93">
        <v>1157222.27</v>
      </c>
    </row>
    <row r="331" spans="2:5">
      <c r="B331" s="120" t="s">
        <v>1513</v>
      </c>
      <c r="C331" s="93">
        <v>0</v>
      </c>
      <c r="D331" s="93">
        <v>1157229.0900000001</v>
      </c>
      <c r="E331" s="93">
        <v>1157222.27</v>
      </c>
    </row>
    <row r="332" spans="2:5">
      <c r="B332" s="118" t="s">
        <v>3163</v>
      </c>
      <c r="C332" s="93">
        <v>0</v>
      </c>
      <c r="D332" s="93">
        <v>1651556.3499999999</v>
      </c>
      <c r="E332" s="93">
        <v>1651551.38</v>
      </c>
    </row>
    <row r="333" spans="2:5">
      <c r="B333" s="120" t="s">
        <v>1514</v>
      </c>
      <c r="C333" s="93">
        <v>0</v>
      </c>
      <c r="D333" s="93">
        <v>1651556.3499999999</v>
      </c>
      <c r="E333" s="93">
        <v>1651551.38</v>
      </c>
    </row>
    <row r="334" spans="2:5">
      <c r="B334" s="118" t="s">
        <v>1326</v>
      </c>
      <c r="C334" s="93">
        <v>0</v>
      </c>
      <c r="D334" s="93">
        <v>118000000</v>
      </c>
      <c r="E334" s="93">
        <v>100000000</v>
      </c>
    </row>
    <row r="335" spans="2:5">
      <c r="B335" s="120" t="s">
        <v>1327</v>
      </c>
      <c r="C335" s="93">
        <v>0</v>
      </c>
      <c r="D335" s="93">
        <v>118000000</v>
      </c>
      <c r="E335" s="93">
        <v>100000000</v>
      </c>
    </row>
    <row r="336" spans="2:5">
      <c r="B336" s="118" t="s">
        <v>1515</v>
      </c>
      <c r="C336" s="93">
        <v>0</v>
      </c>
      <c r="D336" s="93">
        <v>3100940.7800000003</v>
      </c>
      <c r="E336" s="93">
        <v>3100932.77</v>
      </c>
    </row>
    <row r="337" spans="2:5">
      <c r="B337" s="120" t="s">
        <v>1516</v>
      </c>
      <c r="C337" s="93">
        <v>0</v>
      </c>
      <c r="D337" s="93">
        <v>3100940.7800000003</v>
      </c>
      <c r="E337" s="93">
        <v>3100932.77</v>
      </c>
    </row>
    <row r="338" spans="2:5">
      <c r="B338" s="118" t="s">
        <v>3164</v>
      </c>
      <c r="C338" s="93">
        <v>0</v>
      </c>
      <c r="D338" s="93">
        <v>36595704.759999998</v>
      </c>
      <c r="E338" s="93">
        <v>13653648</v>
      </c>
    </row>
    <row r="339" spans="2:5">
      <c r="B339" s="120" t="s">
        <v>3004</v>
      </c>
      <c r="C339" s="93">
        <v>0</v>
      </c>
      <c r="D339" s="93">
        <v>36595704.759999998</v>
      </c>
      <c r="E339" s="93">
        <v>13653648</v>
      </c>
    </row>
    <row r="340" spans="2:5">
      <c r="B340" s="118" t="s">
        <v>1517</v>
      </c>
      <c r="C340" s="93">
        <v>0</v>
      </c>
      <c r="D340" s="93">
        <v>3100940.7800000003</v>
      </c>
      <c r="E340" s="93">
        <v>3100932.77</v>
      </c>
    </row>
    <row r="341" spans="2:5">
      <c r="B341" s="120" t="s">
        <v>1518</v>
      </c>
      <c r="C341" s="93">
        <v>0</v>
      </c>
      <c r="D341" s="93">
        <v>3100940.7800000003</v>
      </c>
      <c r="E341" s="93">
        <v>3100932.77</v>
      </c>
    </row>
    <row r="342" spans="2:5">
      <c r="B342" s="118" t="s">
        <v>3165</v>
      </c>
      <c r="C342" s="93">
        <v>0</v>
      </c>
      <c r="D342" s="93">
        <v>53635034.980000004</v>
      </c>
      <c r="E342" s="93">
        <v>11378040</v>
      </c>
    </row>
    <row r="343" spans="2:5">
      <c r="B343" s="120" t="s">
        <v>3005</v>
      </c>
      <c r="C343" s="93">
        <v>0</v>
      </c>
      <c r="D343" s="93">
        <v>53635034.980000004</v>
      </c>
      <c r="E343" s="93">
        <v>11378040</v>
      </c>
    </row>
    <row r="344" spans="2:5">
      <c r="B344" s="118" t="s">
        <v>347</v>
      </c>
      <c r="C344" s="93">
        <v>1241916</v>
      </c>
      <c r="D344" s="93">
        <v>19672106</v>
      </c>
      <c r="E344" s="93">
        <v>9806422.0500000007</v>
      </c>
    </row>
    <row r="345" spans="2:5">
      <c r="B345" s="120" t="s">
        <v>833</v>
      </c>
      <c r="C345" s="93">
        <v>1241916</v>
      </c>
      <c r="D345" s="93">
        <v>19672106</v>
      </c>
      <c r="E345" s="93">
        <v>9806422.0500000007</v>
      </c>
    </row>
    <row r="346" spans="2:5">
      <c r="B346" s="118" t="s">
        <v>348</v>
      </c>
      <c r="C346" s="93">
        <v>1057624</v>
      </c>
      <c r="D346" s="93">
        <v>16727660.68</v>
      </c>
      <c r="E346" s="93">
        <v>9925968.2200000007</v>
      </c>
    </row>
    <row r="347" spans="2:5">
      <c r="B347" s="120" t="s">
        <v>834</v>
      </c>
      <c r="C347" s="93">
        <v>1057624</v>
      </c>
      <c r="D347" s="93">
        <v>16727660.68</v>
      </c>
      <c r="E347" s="93">
        <v>9925968.2200000007</v>
      </c>
    </row>
    <row r="348" spans="2:5">
      <c r="B348" s="118" t="s">
        <v>349</v>
      </c>
      <c r="C348" s="93">
        <v>9866683</v>
      </c>
      <c r="D348" s="93">
        <v>17308505.009999998</v>
      </c>
      <c r="E348" s="93">
        <v>2964921.27</v>
      </c>
    </row>
    <row r="349" spans="2:5">
      <c r="B349" s="120" t="s">
        <v>835</v>
      </c>
      <c r="C349" s="93">
        <v>9866683</v>
      </c>
      <c r="D349" s="93">
        <v>17308505.009999998</v>
      </c>
      <c r="E349" s="93">
        <v>2964921.27</v>
      </c>
    </row>
    <row r="350" spans="2:5">
      <c r="B350" s="118" t="s">
        <v>2511</v>
      </c>
      <c r="C350" s="93">
        <v>0</v>
      </c>
      <c r="D350" s="93">
        <v>3144241.32</v>
      </c>
      <c r="E350" s="93">
        <v>0</v>
      </c>
    </row>
    <row r="351" spans="2:5">
      <c r="B351" s="120" t="s">
        <v>2512</v>
      </c>
      <c r="C351" s="93">
        <v>0</v>
      </c>
      <c r="D351" s="93">
        <v>3144241.32</v>
      </c>
      <c r="E351" s="93">
        <v>0</v>
      </c>
    </row>
    <row r="352" spans="2:5">
      <c r="B352" s="118" t="s">
        <v>2513</v>
      </c>
      <c r="C352" s="93">
        <v>0</v>
      </c>
      <c r="D352" s="93">
        <v>1200530.99</v>
      </c>
      <c r="E352" s="93">
        <v>0</v>
      </c>
    </row>
    <row r="353" spans="2:5">
      <c r="B353" s="120" t="s">
        <v>2514</v>
      </c>
      <c r="C353" s="93">
        <v>0</v>
      </c>
      <c r="D353" s="93">
        <v>1200530.99</v>
      </c>
      <c r="E353" s="93">
        <v>0</v>
      </c>
    </row>
    <row r="354" spans="2:5">
      <c r="B354" s="118" t="s">
        <v>2515</v>
      </c>
      <c r="C354" s="93">
        <v>0</v>
      </c>
      <c r="D354" s="93">
        <v>5476137.1299999999</v>
      </c>
      <c r="E354" s="93">
        <v>0</v>
      </c>
    </row>
    <row r="355" spans="2:5">
      <c r="B355" s="120" t="s">
        <v>2516</v>
      </c>
      <c r="C355" s="93">
        <v>0</v>
      </c>
      <c r="D355" s="93">
        <v>5476137.1299999999</v>
      </c>
      <c r="E355" s="93">
        <v>0</v>
      </c>
    </row>
    <row r="356" spans="2:5">
      <c r="B356" s="118" t="s">
        <v>2517</v>
      </c>
      <c r="C356" s="93">
        <v>0</v>
      </c>
      <c r="D356" s="93">
        <v>5476137.1299999999</v>
      </c>
      <c r="E356" s="93">
        <v>0</v>
      </c>
    </row>
    <row r="357" spans="2:5">
      <c r="B357" s="120" t="s">
        <v>2518</v>
      </c>
      <c r="C357" s="93">
        <v>0</v>
      </c>
      <c r="D357" s="93">
        <v>5476137.1299999999</v>
      </c>
      <c r="E357" s="93">
        <v>0</v>
      </c>
    </row>
    <row r="358" spans="2:5">
      <c r="B358" s="118" t="s">
        <v>2519</v>
      </c>
      <c r="C358" s="93">
        <v>0</v>
      </c>
      <c r="D358" s="93">
        <v>1200530.99</v>
      </c>
      <c r="E358" s="93">
        <v>0</v>
      </c>
    </row>
    <row r="359" spans="2:5">
      <c r="B359" s="120" t="s">
        <v>2520</v>
      </c>
      <c r="C359" s="93">
        <v>0</v>
      </c>
      <c r="D359" s="93">
        <v>1200530.99</v>
      </c>
      <c r="E359" s="93">
        <v>0</v>
      </c>
    </row>
    <row r="360" spans="2:5">
      <c r="B360" s="118" t="s">
        <v>2521</v>
      </c>
      <c r="C360" s="93">
        <v>0</v>
      </c>
      <c r="D360" s="93">
        <v>2822353.28</v>
      </c>
      <c r="E360" s="93">
        <v>0</v>
      </c>
    </row>
    <row r="361" spans="2:5">
      <c r="B361" s="120" t="s">
        <v>2522</v>
      </c>
      <c r="C361" s="93">
        <v>0</v>
      </c>
      <c r="D361" s="93">
        <v>2822353.28</v>
      </c>
      <c r="E361" s="93">
        <v>0</v>
      </c>
    </row>
    <row r="362" spans="2:5">
      <c r="B362" s="118" t="s">
        <v>2523</v>
      </c>
      <c r="C362" s="93">
        <v>0</v>
      </c>
      <c r="D362" s="93">
        <v>5476137.1299999999</v>
      </c>
      <c r="E362" s="93">
        <v>0</v>
      </c>
    </row>
    <row r="363" spans="2:5">
      <c r="B363" s="120" t="s">
        <v>2524</v>
      </c>
      <c r="C363" s="93">
        <v>0</v>
      </c>
      <c r="D363" s="93">
        <v>5476137.1299999999</v>
      </c>
      <c r="E363" s="93">
        <v>0</v>
      </c>
    </row>
    <row r="364" spans="2:5">
      <c r="B364" s="118" t="s">
        <v>3166</v>
      </c>
      <c r="C364" s="93">
        <v>0</v>
      </c>
      <c r="D364" s="93">
        <v>2822353.28</v>
      </c>
      <c r="E364" s="93">
        <v>0</v>
      </c>
    </row>
    <row r="365" spans="2:5">
      <c r="B365" s="120" t="s">
        <v>2525</v>
      </c>
      <c r="C365" s="93">
        <v>0</v>
      </c>
      <c r="D365" s="93">
        <v>2822353.28</v>
      </c>
      <c r="E365" s="93">
        <v>0</v>
      </c>
    </row>
    <row r="366" spans="2:5">
      <c r="B366" s="118" t="s">
        <v>350</v>
      </c>
      <c r="C366" s="93">
        <v>198764637</v>
      </c>
      <c r="D366" s="93">
        <v>138044562</v>
      </c>
      <c r="E366" s="93">
        <v>138044561.19</v>
      </c>
    </row>
    <row r="367" spans="2:5">
      <c r="B367" s="120" t="s">
        <v>836</v>
      </c>
      <c r="C367" s="93">
        <v>198764637</v>
      </c>
      <c r="D367" s="93">
        <v>138044562</v>
      </c>
      <c r="E367" s="93">
        <v>138044561.19</v>
      </c>
    </row>
    <row r="368" spans="2:5">
      <c r="B368" s="118" t="s">
        <v>2526</v>
      </c>
      <c r="C368" s="93">
        <v>0</v>
      </c>
      <c r="D368" s="93">
        <v>1694860.0399999998</v>
      </c>
      <c r="E368" s="93">
        <v>0</v>
      </c>
    </row>
    <row r="369" spans="2:5">
      <c r="B369" s="120" t="s">
        <v>2527</v>
      </c>
      <c r="C369" s="93">
        <v>0</v>
      </c>
      <c r="D369" s="93">
        <v>1694860.0399999998</v>
      </c>
      <c r="E369" s="93">
        <v>0</v>
      </c>
    </row>
    <row r="370" spans="2:5">
      <c r="B370" s="118" t="s">
        <v>2528</v>
      </c>
      <c r="C370" s="93">
        <v>0</v>
      </c>
      <c r="D370" s="93">
        <v>3316508.32</v>
      </c>
      <c r="E370" s="93">
        <v>0</v>
      </c>
    </row>
    <row r="371" spans="2:5">
      <c r="B371" s="120" t="s">
        <v>2529</v>
      </c>
      <c r="C371" s="93">
        <v>0</v>
      </c>
      <c r="D371" s="93">
        <v>3316508.32</v>
      </c>
      <c r="E371" s="93">
        <v>0</v>
      </c>
    </row>
    <row r="372" spans="2:5">
      <c r="B372" s="118" t="s">
        <v>351</v>
      </c>
      <c r="C372" s="93">
        <v>3725749</v>
      </c>
      <c r="D372" s="93">
        <v>3</v>
      </c>
      <c r="E372" s="93">
        <v>0</v>
      </c>
    </row>
    <row r="373" spans="2:5">
      <c r="B373" s="120" t="s">
        <v>837</v>
      </c>
      <c r="C373" s="93">
        <v>3725749</v>
      </c>
      <c r="D373" s="93">
        <v>3</v>
      </c>
      <c r="E373" s="93">
        <v>0</v>
      </c>
    </row>
    <row r="374" spans="2:5">
      <c r="B374" s="118" t="s">
        <v>3167</v>
      </c>
      <c r="C374" s="93">
        <v>0</v>
      </c>
      <c r="D374" s="93">
        <v>3144241.32</v>
      </c>
      <c r="E374" s="93">
        <v>0</v>
      </c>
    </row>
    <row r="375" spans="2:5">
      <c r="B375" s="120" t="s">
        <v>2530</v>
      </c>
      <c r="C375" s="93">
        <v>0</v>
      </c>
      <c r="D375" s="93">
        <v>3144241.32</v>
      </c>
      <c r="E375" s="93">
        <v>0</v>
      </c>
    </row>
    <row r="376" spans="2:5">
      <c r="B376" s="118" t="s">
        <v>2984</v>
      </c>
      <c r="C376" s="93">
        <v>0</v>
      </c>
      <c r="D376" s="93">
        <v>1765972.39</v>
      </c>
      <c r="E376" s="93">
        <v>0</v>
      </c>
    </row>
    <row r="377" spans="2:5">
      <c r="B377" s="120" t="s">
        <v>2985</v>
      </c>
      <c r="C377" s="93">
        <v>0</v>
      </c>
      <c r="D377" s="93">
        <v>1765972.39</v>
      </c>
      <c r="E377" s="93">
        <v>0</v>
      </c>
    </row>
    <row r="378" spans="2:5">
      <c r="B378" s="118" t="s">
        <v>2531</v>
      </c>
      <c r="C378" s="93">
        <v>0</v>
      </c>
      <c r="D378" s="93">
        <v>3144241.32</v>
      </c>
      <c r="E378" s="93">
        <v>0</v>
      </c>
    </row>
    <row r="379" spans="2:5">
      <c r="B379" s="120" t="s">
        <v>2532</v>
      </c>
      <c r="C379" s="93">
        <v>0</v>
      </c>
      <c r="D379" s="93">
        <v>3144241.32</v>
      </c>
      <c r="E379" s="93">
        <v>0</v>
      </c>
    </row>
    <row r="380" spans="2:5">
      <c r="B380" s="118" t="s">
        <v>352</v>
      </c>
      <c r="C380" s="93">
        <v>2999337</v>
      </c>
      <c r="D380" s="93">
        <v>7822024.5099999998</v>
      </c>
      <c r="E380" s="93">
        <v>0</v>
      </c>
    </row>
    <row r="381" spans="2:5">
      <c r="B381" s="120" t="s">
        <v>838</v>
      </c>
      <c r="C381" s="93">
        <v>2999337</v>
      </c>
      <c r="D381" s="93">
        <v>7822024.5099999998</v>
      </c>
      <c r="E381" s="93">
        <v>0</v>
      </c>
    </row>
    <row r="382" spans="2:5">
      <c r="B382" s="118" t="s">
        <v>353</v>
      </c>
      <c r="C382" s="93">
        <v>3123819</v>
      </c>
      <c r="D382" s="93">
        <v>1315000</v>
      </c>
      <c r="E382" s="93">
        <v>967146.51</v>
      </c>
    </row>
    <row r="383" spans="2:5">
      <c r="B383" s="120" t="s">
        <v>839</v>
      </c>
      <c r="C383" s="93">
        <v>3123819</v>
      </c>
      <c r="D383" s="93">
        <v>1315000</v>
      </c>
      <c r="E383" s="93">
        <v>967146.51</v>
      </c>
    </row>
    <row r="384" spans="2:5">
      <c r="B384" s="118" t="s">
        <v>3168</v>
      </c>
      <c r="C384" s="93">
        <v>0</v>
      </c>
      <c r="D384" s="93">
        <v>5735445.0300000003</v>
      </c>
      <c r="E384" s="93">
        <v>5735445.0199999996</v>
      </c>
    </row>
    <row r="385" spans="2:5">
      <c r="B385" s="120" t="s">
        <v>3006</v>
      </c>
      <c r="C385" s="93">
        <v>0</v>
      </c>
      <c r="D385" s="93">
        <v>5735445.0300000003</v>
      </c>
      <c r="E385" s="93">
        <v>5735445.0199999996</v>
      </c>
    </row>
    <row r="386" spans="2:5">
      <c r="B386" s="118" t="s">
        <v>3007</v>
      </c>
      <c r="C386" s="93">
        <v>0</v>
      </c>
      <c r="D386" s="93">
        <v>29562892.510000002</v>
      </c>
      <c r="E386" s="93">
        <v>27172169.390000001</v>
      </c>
    </row>
    <row r="387" spans="2:5">
      <c r="B387" s="120" t="s">
        <v>3008</v>
      </c>
      <c r="C387" s="93">
        <v>0</v>
      </c>
      <c r="D387" s="93">
        <v>29562892.510000002</v>
      </c>
      <c r="E387" s="93">
        <v>27172169.390000001</v>
      </c>
    </row>
    <row r="388" spans="2:5">
      <c r="B388" s="118" t="s">
        <v>354</v>
      </c>
      <c r="C388" s="93">
        <v>3157638</v>
      </c>
      <c r="D388" s="93">
        <v>3157638</v>
      </c>
      <c r="E388" s="93">
        <v>2816161.53</v>
      </c>
    </row>
    <row r="389" spans="2:5">
      <c r="B389" s="120" t="s">
        <v>840</v>
      </c>
      <c r="C389" s="93">
        <v>3157638</v>
      </c>
      <c r="D389" s="93">
        <v>3157638</v>
      </c>
      <c r="E389" s="93">
        <v>2816161.53</v>
      </c>
    </row>
    <row r="390" spans="2:5">
      <c r="B390" s="118" t="s">
        <v>1431</v>
      </c>
      <c r="C390" s="93">
        <v>0</v>
      </c>
      <c r="D390" s="93">
        <v>48796920</v>
      </c>
      <c r="E390" s="93">
        <v>36463183.5</v>
      </c>
    </row>
    <row r="391" spans="2:5">
      <c r="B391" s="120" t="s">
        <v>1432</v>
      </c>
      <c r="C391" s="93">
        <v>0</v>
      </c>
      <c r="D391" s="93">
        <v>48796920</v>
      </c>
      <c r="E391" s="93">
        <v>36463183.5</v>
      </c>
    </row>
    <row r="392" spans="2:5">
      <c r="B392" s="118" t="s">
        <v>355</v>
      </c>
      <c r="C392" s="93">
        <v>621186</v>
      </c>
      <c r="D392" s="93">
        <v>3080016.98</v>
      </c>
      <c r="E392" s="93">
        <v>0</v>
      </c>
    </row>
    <row r="393" spans="2:5">
      <c r="B393" s="120" t="s">
        <v>841</v>
      </c>
      <c r="C393" s="93">
        <v>621186</v>
      </c>
      <c r="D393" s="93">
        <v>3080016.98</v>
      </c>
      <c r="E393" s="93">
        <v>0</v>
      </c>
    </row>
    <row r="394" spans="2:5">
      <c r="B394" s="117" t="s">
        <v>304</v>
      </c>
      <c r="C394" s="110">
        <v>0</v>
      </c>
      <c r="D394" s="110">
        <v>15000000</v>
      </c>
      <c r="E394" s="110">
        <v>14999998.5</v>
      </c>
    </row>
    <row r="395" spans="2:5">
      <c r="B395" s="118" t="s">
        <v>1431</v>
      </c>
      <c r="C395" s="93">
        <v>0</v>
      </c>
      <c r="D395" s="93">
        <v>15000000</v>
      </c>
      <c r="E395" s="93">
        <v>14999998.5</v>
      </c>
    </row>
    <row r="396" spans="2:5">
      <c r="B396" s="120" t="s">
        <v>1432</v>
      </c>
      <c r="C396" s="93">
        <v>0</v>
      </c>
      <c r="D396" s="93">
        <v>15000000</v>
      </c>
      <c r="E396" s="93">
        <v>14999998.5</v>
      </c>
    </row>
    <row r="397" spans="2:5">
      <c r="B397" s="117" t="s">
        <v>290</v>
      </c>
      <c r="C397" s="110">
        <v>257142849</v>
      </c>
      <c r="D397" s="110">
        <v>330539369.69999999</v>
      </c>
      <c r="E397" s="110">
        <v>267225404.38</v>
      </c>
    </row>
    <row r="398" spans="2:5">
      <c r="B398" s="118" t="s">
        <v>344</v>
      </c>
      <c r="C398" s="93">
        <v>257142849</v>
      </c>
      <c r="D398" s="93">
        <v>330539369.69999999</v>
      </c>
      <c r="E398" s="93">
        <v>267225404.38</v>
      </c>
    </row>
    <row r="399" spans="2:5">
      <c r="B399" s="120" t="s">
        <v>2983</v>
      </c>
      <c r="C399" s="93">
        <v>257142849</v>
      </c>
      <c r="D399" s="93">
        <v>330539369.69999999</v>
      </c>
      <c r="E399" s="93">
        <v>267225404.38</v>
      </c>
    </row>
    <row r="400" spans="2:5">
      <c r="B400" s="119" t="s">
        <v>292</v>
      </c>
      <c r="C400" s="93">
        <v>1208114791</v>
      </c>
      <c r="D400" s="93">
        <v>1338700290.7299995</v>
      </c>
      <c r="E400" s="93">
        <v>1007909669.0799999</v>
      </c>
    </row>
    <row r="401" spans="2:5">
      <c r="B401" s="117" t="s">
        <v>287</v>
      </c>
      <c r="C401" s="110">
        <v>921661155</v>
      </c>
      <c r="D401" s="110">
        <v>1003670079.6799997</v>
      </c>
      <c r="E401" s="110">
        <v>832806935.47000003</v>
      </c>
    </row>
    <row r="402" spans="2:5">
      <c r="B402" s="118" t="s">
        <v>1328</v>
      </c>
      <c r="C402" s="93">
        <v>0</v>
      </c>
      <c r="D402" s="93">
        <v>87191596</v>
      </c>
      <c r="E402" s="93">
        <v>87191595.269999996</v>
      </c>
    </row>
    <row r="403" spans="2:5">
      <c r="B403" s="120" t="s">
        <v>1329</v>
      </c>
      <c r="C403" s="93">
        <v>0</v>
      </c>
      <c r="D403" s="93">
        <v>87191596</v>
      </c>
      <c r="E403" s="93">
        <v>87191595.269999996</v>
      </c>
    </row>
    <row r="404" spans="2:5">
      <c r="B404" s="118" t="s">
        <v>3461</v>
      </c>
      <c r="C404" s="93">
        <v>3123819</v>
      </c>
      <c r="D404" s="93">
        <v>3995820.25</v>
      </c>
      <c r="E404" s="93">
        <v>3196656.2</v>
      </c>
    </row>
    <row r="405" spans="2:5">
      <c r="B405" s="120" t="s">
        <v>2945</v>
      </c>
      <c r="C405" s="93">
        <v>0</v>
      </c>
      <c r="D405" s="93">
        <v>3995820.25</v>
      </c>
      <c r="E405" s="93">
        <v>3196656.2</v>
      </c>
    </row>
    <row r="406" spans="2:5">
      <c r="B406" s="120" t="s">
        <v>842</v>
      </c>
      <c r="C406" s="93">
        <v>3123819</v>
      </c>
      <c r="D406" s="93">
        <v>0</v>
      </c>
      <c r="E406" s="93">
        <v>0</v>
      </c>
    </row>
    <row r="407" spans="2:5">
      <c r="B407" s="118" t="s">
        <v>356</v>
      </c>
      <c r="C407" s="93">
        <v>15619096</v>
      </c>
      <c r="D407" s="93">
        <v>24500085.82</v>
      </c>
      <c r="E407" s="93">
        <v>24220919.350000001</v>
      </c>
    </row>
    <row r="408" spans="2:5">
      <c r="B408" s="120" t="s">
        <v>842</v>
      </c>
      <c r="C408" s="93">
        <v>15619096</v>
      </c>
      <c r="D408" s="93">
        <v>24500085.82</v>
      </c>
      <c r="E408" s="93">
        <v>24220919.350000001</v>
      </c>
    </row>
    <row r="409" spans="2:5">
      <c r="B409" s="118" t="s">
        <v>3169</v>
      </c>
      <c r="C409" s="93">
        <v>0</v>
      </c>
      <c r="D409" s="93">
        <v>28303092.219999999</v>
      </c>
      <c r="E409" s="93">
        <v>22623451.539999999</v>
      </c>
    </row>
    <row r="410" spans="2:5">
      <c r="B410" s="120" t="s">
        <v>3009</v>
      </c>
      <c r="C410" s="93">
        <v>0</v>
      </c>
      <c r="D410" s="93">
        <v>28303092.219999999</v>
      </c>
      <c r="E410" s="93">
        <v>22623451.539999999</v>
      </c>
    </row>
    <row r="411" spans="2:5">
      <c r="B411" s="118" t="s">
        <v>3170</v>
      </c>
      <c r="C411" s="93">
        <v>0</v>
      </c>
      <c r="D411" s="93">
        <v>76452073.029999986</v>
      </c>
      <c r="E411" s="93">
        <v>41535195.229999997</v>
      </c>
    </row>
    <row r="412" spans="2:5">
      <c r="B412" s="120" t="s">
        <v>1330</v>
      </c>
      <c r="C412" s="93">
        <v>0</v>
      </c>
      <c r="D412" s="93">
        <v>76452073.029999986</v>
      </c>
      <c r="E412" s="93">
        <v>41535195.229999997</v>
      </c>
    </row>
    <row r="413" spans="2:5">
      <c r="B413" s="118" t="s">
        <v>357</v>
      </c>
      <c r="C413" s="93">
        <v>4703981</v>
      </c>
      <c r="D413" s="93">
        <v>18753665</v>
      </c>
      <c r="E413" s="93">
        <v>15837409.85</v>
      </c>
    </row>
    <row r="414" spans="2:5">
      <c r="B414" s="120" t="s">
        <v>843</v>
      </c>
      <c r="C414" s="93">
        <v>4703981</v>
      </c>
      <c r="D414" s="93">
        <v>18753665</v>
      </c>
      <c r="E414" s="93">
        <v>15837409.85</v>
      </c>
    </row>
    <row r="415" spans="2:5">
      <c r="B415" s="118" t="s">
        <v>3171</v>
      </c>
      <c r="C415" s="93">
        <v>0</v>
      </c>
      <c r="D415" s="93">
        <v>120384485.28</v>
      </c>
      <c r="E415" s="93">
        <v>117138110.53999999</v>
      </c>
    </row>
    <row r="416" spans="2:5">
      <c r="B416" s="120" t="s">
        <v>3010</v>
      </c>
      <c r="C416" s="93">
        <v>0</v>
      </c>
      <c r="D416" s="93">
        <v>120384485.28</v>
      </c>
      <c r="E416" s="93">
        <v>117138110.53999999</v>
      </c>
    </row>
    <row r="417" spans="2:5">
      <c r="B417" s="118" t="s">
        <v>3172</v>
      </c>
      <c r="C417" s="93">
        <v>0</v>
      </c>
      <c r="D417" s="93">
        <v>4153790.03</v>
      </c>
      <c r="E417" s="93">
        <v>903644.6</v>
      </c>
    </row>
    <row r="418" spans="2:5">
      <c r="B418" s="120" t="s">
        <v>1331</v>
      </c>
      <c r="C418" s="93">
        <v>0</v>
      </c>
      <c r="D418" s="93">
        <v>4153790.03</v>
      </c>
      <c r="E418" s="93">
        <v>903644.6</v>
      </c>
    </row>
    <row r="419" spans="2:5">
      <c r="B419" s="118" t="s">
        <v>358</v>
      </c>
      <c r="C419" s="93">
        <v>10667846</v>
      </c>
      <c r="D419" s="93">
        <v>0</v>
      </c>
      <c r="E419" s="93">
        <v>0</v>
      </c>
    </row>
    <row r="420" spans="2:5">
      <c r="B420" s="120" t="s">
        <v>844</v>
      </c>
      <c r="C420" s="93">
        <v>10667846</v>
      </c>
      <c r="D420" s="93">
        <v>0</v>
      </c>
      <c r="E420" s="93">
        <v>0</v>
      </c>
    </row>
    <row r="421" spans="2:5">
      <c r="B421" s="118" t="s">
        <v>359</v>
      </c>
      <c r="C421" s="93">
        <v>24800000</v>
      </c>
      <c r="D421" s="93">
        <v>49800000</v>
      </c>
      <c r="E421" s="93">
        <v>25144451.949999999</v>
      </c>
    </row>
    <row r="422" spans="2:5">
      <c r="B422" s="120" t="s">
        <v>845</v>
      </c>
      <c r="C422" s="93">
        <v>24800000</v>
      </c>
      <c r="D422" s="93">
        <v>49800000</v>
      </c>
      <c r="E422" s="93">
        <v>25144451.949999999</v>
      </c>
    </row>
    <row r="423" spans="2:5">
      <c r="B423" s="118" t="s">
        <v>1332</v>
      </c>
      <c r="C423" s="93">
        <v>0</v>
      </c>
      <c r="D423" s="93">
        <v>16784488.640000001</v>
      </c>
      <c r="E423" s="93">
        <v>16784488.120000001</v>
      </c>
    </row>
    <row r="424" spans="2:5">
      <c r="B424" s="120" t="s">
        <v>1333</v>
      </c>
      <c r="C424" s="93">
        <v>0</v>
      </c>
      <c r="D424" s="93">
        <v>16784488.640000001</v>
      </c>
      <c r="E424" s="93">
        <v>16784488.120000001</v>
      </c>
    </row>
    <row r="425" spans="2:5">
      <c r="B425" s="118" t="s">
        <v>1519</v>
      </c>
      <c r="C425" s="93">
        <v>0</v>
      </c>
      <c r="D425" s="93">
        <v>1651556.3499999999</v>
      </c>
      <c r="E425" s="93">
        <v>1651551.38</v>
      </c>
    </row>
    <row r="426" spans="2:5">
      <c r="B426" s="120" t="s">
        <v>1520</v>
      </c>
      <c r="C426" s="93">
        <v>0</v>
      </c>
      <c r="D426" s="93">
        <v>1651556.3499999999</v>
      </c>
      <c r="E426" s="93">
        <v>1651551.38</v>
      </c>
    </row>
    <row r="427" spans="2:5">
      <c r="B427" s="118" t="s">
        <v>1521</v>
      </c>
      <c r="C427" s="93">
        <v>0</v>
      </c>
      <c r="D427" s="93">
        <v>2779050.56</v>
      </c>
      <c r="E427" s="93">
        <v>2779044.67</v>
      </c>
    </row>
    <row r="428" spans="2:5">
      <c r="B428" s="120" t="s">
        <v>1522</v>
      </c>
      <c r="C428" s="93">
        <v>0</v>
      </c>
      <c r="D428" s="93">
        <v>2779050.56</v>
      </c>
      <c r="E428" s="93">
        <v>2779044.67</v>
      </c>
    </row>
    <row r="429" spans="2:5">
      <c r="B429" s="118" t="s">
        <v>3173</v>
      </c>
      <c r="C429" s="93">
        <v>0</v>
      </c>
      <c r="D429" s="93">
        <v>1528222.17</v>
      </c>
      <c r="E429" s="93">
        <v>0</v>
      </c>
    </row>
    <row r="430" spans="2:5">
      <c r="B430" s="120" t="s">
        <v>2903</v>
      </c>
      <c r="C430" s="93">
        <v>0</v>
      </c>
      <c r="D430" s="93">
        <v>1528222.17</v>
      </c>
      <c r="E430" s="93">
        <v>0</v>
      </c>
    </row>
    <row r="431" spans="2:5">
      <c r="B431" s="118" t="s">
        <v>1523</v>
      </c>
      <c r="C431" s="93">
        <v>0</v>
      </c>
      <c r="D431" s="93">
        <v>2779050.56</v>
      </c>
      <c r="E431" s="93">
        <v>2779044.68</v>
      </c>
    </row>
    <row r="432" spans="2:5">
      <c r="B432" s="120" t="s">
        <v>1524</v>
      </c>
      <c r="C432" s="93">
        <v>0</v>
      </c>
      <c r="D432" s="93">
        <v>2779050.56</v>
      </c>
      <c r="E432" s="93">
        <v>2779044.68</v>
      </c>
    </row>
    <row r="433" spans="2:5">
      <c r="B433" s="118" t="s">
        <v>1525</v>
      </c>
      <c r="C433" s="93">
        <v>0</v>
      </c>
      <c r="D433" s="93">
        <v>2779050.56</v>
      </c>
      <c r="E433" s="93">
        <v>2779044.68</v>
      </c>
    </row>
    <row r="434" spans="2:5">
      <c r="B434" s="120" t="s">
        <v>1526</v>
      </c>
      <c r="C434" s="93">
        <v>0</v>
      </c>
      <c r="D434" s="93">
        <v>2779050.56</v>
      </c>
      <c r="E434" s="93">
        <v>2779044.68</v>
      </c>
    </row>
    <row r="435" spans="2:5">
      <c r="B435" s="118" t="s">
        <v>1527</v>
      </c>
      <c r="C435" s="93">
        <v>0</v>
      </c>
      <c r="D435" s="93">
        <v>3199935.7800000003</v>
      </c>
      <c r="E435" s="93">
        <v>3100932.77</v>
      </c>
    </row>
    <row r="436" spans="2:5">
      <c r="B436" s="120" t="s">
        <v>1528</v>
      </c>
      <c r="C436" s="93">
        <v>0</v>
      </c>
      <c r="D436" s="93">
        <v>3199935.7800000003</v>
      </c>
      <c r="E436" s="93">
        <v>3100932.77</v>
      </c>
    </row>
    <row r="437" spans="2:5">
      <c r="B437" s="118" t="s">
        <v>1529</v>
      </c>
      <c r="C437" s="93">
        <v>0</v>
      </c>
      <c r="D437" s="93">
        <v>1157224.0900000001</v>
      </c>
      <c r="E437" s="93">
        <v>1157222.27</v>
      </c>
    </row>
    <row r="438" spans="2:5">
      <c r="B438" s="120" t="s">
        <v>1530</v>
      </c>
      <c r="C438" s="93">
        <v>0</v>
      </c>
      <c r="D438" s="93">
        <v>1157224.0900000001</v>
      </c>
      <c r="E438" s="93">
        <v>1157222.27</v>
      </c>
    </row>
    <row r="439" spans="2:5">
      <c r="B439" s="118" t="s">
        <v>1531</v>
      </c>
      <c r="C439" s="93">
        <v>0</v>
      </c>
      <c r="D439" s="93">
        <v>1157224.0900000001</v>
      </c>
      <c r="E439" s="93">
        <v>1157222.27</v>
      </c>
    </row>
    <row r="440" spans="2:5">
      <c r="B440" s="120" t="s">
        <v>1532</v>
      </c>
      <c r="C440" s="93">
        <v>0</v>
      </c>
      <c r="D440" s="93">
        <v>1157224.0900000001</v>
      </c>
      <c r="E440" s="93">
        <v>1157222.27</v>
      </c>
    </row>
    <row r="441" spans="2:5">
      <c r="B441" s="118" t="s">
        <v>1533</v>
      </c>
      <c r="C441" s="93">
        <v>0</v>
      </c>
      <c r="D441" s="93">
        <v>2779050.56</v>
      </c>
      <c r="E441" s="93">
        <v>2779044.68</v>
      </c>
    </row>
    <row r="442" spans="2:5">
      <c r="B442" s="120" t="s">
        <v>1534</v>
      </c>
      <c r="C442" s="93">
        <v>0</v>
      </c>
      <c r="D442" s="93">
        <v>2779050.56</v>
      </c>
      <c r="E442" s="93">
        <v>2779044.68</v>
      </c>
    </row>
    <row r="443" spans="2:5">
      <c r="B443" s="118" t="s">
        <v>1535</v>
      </c>
      <c r="C443" s="93">
        <v>0</v>
      </c>
      <c r="D443" s="93">
        <v>3100935.7800000003</v>
      </c>
      <c r="E443" s="93">
        <v>3100932.77</v>
      </c>
    </row>
    <row r="444" spans="2:5">
      <c r="B444" s="120" t="s">
        <v>1536</v>
      </c>
      <c r="C444" s="93">
        <v>0</v>
      </c>
      <c r="D444" s="93">
        <v>3100935.7800000003</v>
      </c>
      <c r="E444" s="93">
        <v>3100932.77</v>
      </c>
    </row>
    <row r="445" spans="2:5">
      <c r="B445" s="118" t="s">
        <v>1778</v>
      </c>
      <c r="C445" s="93">
        <v>0</v>
      </c>
      <c r="D445" s="93">
        <v>1694860.0399999998</v>
      </c>
      <c r="E445" s="93">
        <v>0</v>
      </c>
    </row>
    <row r="446" spans="2:5">
      <c r="B446" s="120" t="s">
        <v>1779</v>
      </c>
      <c r="C446" s="93">
        <v>0</v>
      </c>
      <c r="D446" s="93">
        <v>1694860.0399999998</v>
      </c>
      <c r="E446" s="93">
        <v>0</v>
      </c>
    </row>
    <row r="447" spans="2:5">
      <c r="B447" s="118" t="s">
        <v>3174</v>
      </c>
      <c r="C447" s="93">
        <v>0</v>
      </c>
      <c r="D447" s="93">
        <v>2822353.28</v>
      </c>
      <c r="E447" s="93">
        <v>0</v>
      </c>
    </row>
    <row r="448" spans="2:5">
      <c r="B448" s="120" t="s">
        <v>1780</v>
      </c>
      <c r="C448" s="93">
        <v>0</v>
      </c>
      <c r="D448" s="93">
        <v>2822353.28</v>
      </c>
      <c r="E448" s="93">
        <v>0</v>
      </c>
    </row>
    <row r="449" spans="2:5">
      <c r="B449" s="118" t="s">
        <v>360</v>
      </c>
      <c r="C449" s="93">
        <v>19248559</v>
      </c>
      <c r="D449" s="93">
        <v>48480064.780000001</v>
      </c>
      <c r="E449" s="93">
        <v>48409783.859999999</v>
      </c>
    </row>
    <row r="450" spans="2:5">
      <c r="B450" s="120" t="s">
        <v>846</v>
      </c>
      <c r="C450" s="93">
        <v>19248559</v>
      </c>
      <c r="D450" s="93">
        <v>48480064.780000001</v>
      </c>
      <c r="E450" s="93">
        <v>48409783.859999999</v>
      </c>
    </row>
    <row r="451" spans="2:5">
      <c r="B451" s="118" t="s">
        <v>3175</v>
      </c>
      <c r="C451" s="93">
        <v>0</v>
      </c>
      <c r="D451" s="93">
        <v>2822353.28</v>
      </c>
      <c r="E451" s="93">
        <v>0</v>
      </c>
    </row>
    <row r="452" spans="2:5">
      <c r="B452" s="120" t="s">
        <v>1781</v>
      </c>
      <c r="C452" s="93">
        <v>0</v>
      </c>
      <c r="D452" s="93">
        <v>2822353.28</v>
      </c>
      <c r="E452" s="93">
        <v>0</v>
      </c>
    </row>
    <row r="453" spans="2:5">
      <c r="B453" s="118" t="s">
        <v>1300</v>
      </c>
      <c r="C453" s="93">
        <v>0</v>
      </c>
      <c r="D453" s="93">
        <v>20717433</v>
      </c>
      <c r="E453" s="93">
        <v>20717432.170000002</v>
      </c>
    </row>
    <row r="454" spans="2:5">
      <c r="B454" s="120" t="s">
        <v>1301</v>
      </c>
      <c r="C454" s="93">
        <v>0</v>
      </c>
      <c r="D454" s="93">
        <v>20717433</v>
      </c>
      <c r="E454" s="93">
        <v>20717432.170000002</v>
      </c>
    </row>
    <row r="455" spans="2:5">
      <c r="B455" s="118" t="s">
        <v>3176</v>
      </c>
      <c r="C455" s="93">
        <v>0</v>
      </c>
      <c r="D455" s="93">
        <v>2822353.28</v>
      </c>
      <c r="E455" s="93">
        <v>0</v>
      </c>
    </row>
    <row r="456" spans="2:5">
      <c r="B456" s="120" t="s">
        <v>1782</v>
      </c>
      <c r="C456" s="93">
        <v>0</v>
      </c>
      <c r="D456" s="93">
        <v>2822353.28</v>
      </c>
      <c r="E456" s="93">
        <v>0</v>
      </c>
    </row>
    <row r="457" spans="2:5">
      <c r="B457" s="118" t="s">
        <v>361</v>
      </c>
      <c r="C457" s="93">
        <v>29729478</v>
      </c>
      <c r="D457" s="93">
        <v>33414015</v>
      </c>
      <c r="E457" s="93">
        <v>33223877.839999996</v>
      </c>
    </row>
    <row r="458" spans="2:5">
      <c r="B458" s="120" t="s">
        <v>847</v>
      </c>
      <c r="C458" s="93">
        <v>29729478</v>
      </c>
      <c r="D458" s="93">
        <v>33414015</v>
      </c>
      <c r="E458" s="93">
        <v>33223877.839999996</v>
      </c>
    </row>
    <row r="459" spans="2:5">
      <c r="B459" s="118" t="s">
        <v>1783</v>
      </c>
      <c r="C459" s="93">
        <v>0</v>
      </c>
      <c r="D459" s="93">
        <v>2822353.28</v>
      </c>
      <c r="E459" s="93">
        <v>0</v>
      </c>
    </row>
    <row r="460" spans="2:5">
      <c r="B460" s="120" t="s">
        <v>1784</v>
      </c>
      <c r="C460" s="93">
        <v>0</v>
      </c>
      <c r="D460" s="93">
        <v>2822353.28</v>
      </c>
      <c r="E460" s="93">
        <v>0</v>
      </c>
    </row>
    <row r="461" spans="2:5">
      <c r="B461" s="118" t="s">
        <v>1785</v>
      </c>
      <c r="C461" s="93">
        <v>0</v>
      </c>
      <c r="D461" s="93">
        <v>2822353.28</v>
      </c>
      <c r="E461" s="93">
        <v>0</v>
      </c>
    </row>
    <row r="462" spans="2:5">
      <c r="B462" s="120" t="s">
        <v>1786</v>
      </c>
      <c r="C462" s="93">
        <v>0</v>
      </c>
      <c r="D462" s="93">
        <v>2822353.28</v>
      </c>
      <c r="E462" s="93">
        <v>0</v>
      </c>
    </row>
    <row r="463" spans="2:5">
      <c r="B463" s="118" t="s">
        <v>3177</v>
      </c>
      <c r="C463" s="93">
        <v>0</v>
      </c>
      <c r="D463" s="93">
        <v>1200530.99</v>
      </c>
      <c r="E463" s="93">
        <v>0</v>
      </c>
    </row>
    <row r="464" spans="2:5">
      <c r="B464" s="120" t="s">
        <v>1787</v>
      </c>
      <c r="C464" s="93">
        <v>0</v>
      </c>
      <c r="D464" s="93">
        <v>1200530.99</v>
      </c>
      <c r="E464" s="93">
        <v>0</v>
      </c>
    </row>
    <row r="465" spans="2:5">
      <c r="B465" s="118" t="s">
        <v>362</v>
      </c>
      <c r="C465" s="93">
        <v>14472207</v>
      </c>
      <c r="D465" s="93">
        <v>19815844.369999997</v>
      </c>
      <c r="E465" s="93">
        <v>10609677.030000001</v>
      </c>
    </row>
    <row r="466" spans="2:5">
      <c r="B466" s="120" t="s">
        <v>848</v>
      </c>
      <c r="C466" s="93">
        <v>14472207</v>
      </c>
      <c r="D466" s="93">
        <v>19815844.369999997</v>
      </c>
      <c r="E466" s="93">
        <v>10609677.030000001</v>
      </c>
    </row>
    <row r="467" spans="2:5">
      <c r="B467" s="118" t="s">
        <v>1788</v>
      </c>
      <c r="C467" s="93">
        <v>0</v>
      </c>
      <c r="D467" s="93">
        <v>2822353.28</v>
      </c>
      <c r="E467" s="93">
        <v>0</v>
      </c>
    </row>
    <row r="468" spans="2:5">
      <c r="B468" s="120" t="s">
        <v>1789</v>
      </c>
      <c r="C468" s="93">
        <v>0</v>
      </c>
      <c r="D468" s="93">
        <v>2822353.28</v>
      </c>
      <c r="E468" s="93">
        <v>0</v>
      </c>
    </row>
    <row r="469" spans="2:5">
      <c r="B469" s="118" t="s">
        <v>3178</v>
      </c>
      <c r="C469" s="93">
        <v>0</v>
      </c>
      <c r="D469" s="93">
        <v>1200530.99</v>
      </c>
      <c r="E469" s="93">
        <v>0</v>
      </c>
    </row>
    <row r="470" spans="2:5">
      <c r="B470" s="120" t="s">
        <v>1790</v>
      </c>
      <c r="C470" s="93">
        <v>0</v>
      </c>
      <c r="D470" s="93">
        <v>1200530.99</v>
      </c>
      <c r="E470" s="93">
        <v>0</v>
      </c>
    </row>
    <row r="471" spans="2:5">
      <c r="B471" s="118" t="s">
        <v>363</v>
      </c>
      <c r="C471" s="93">
        <v>4933341</v>
      </c>
      <c r="D471" s="93">
        <v>11359268</v>
      </c>
      <c r="E471" s="93">
        <v>5048559.84</v>
      </c>
    </row>
    <row r="472" spans="2:5">
      <c r="B472" s="120" t="s">
        <v>849</v>
      </c>
      <c r="C472" s="93">
        <v>4933341</v>
      </c>
      <c r="D472" s="93">
        <v>11359268</v>
      </c>
      <c r="E472" s="93">
        <v>5048559.84</v>
      </c>
    </row>
    <row r="473" spans="2:5">
      <c r="B473" s="118" t="s">
        <v>3179</v>
      </c>
      <c r="C473" s="93">
        <v>0</v>
      </c>
      <c r="D473" s="93">
        <v>1694860.0399999998</v>
      </c>
      <c r="E473" s="93">
        <v>0</v>
      </c>
    </row>
    <row r="474" spans="2:5">
      <c r="B474" s="120" t="s">
        <v>1791</v>
      </c>
      <c r="C474" s="93">
        <v>0</v>
      </c>
      <c r="D474" s="93">
        <v>1694860.0399999998</v>
      </c>
      <c r="E474" s="93">
        <v>0</v>
      </c>
    </row>
    <row r="475" spans="2:5">
      <c r="B475" s="118" t="s">
        <v>2533</v>
      </c>
      <c r="C475" s="93">
        <v>0</v>
      </c>
      <c r="D475" s="93">
        <v>0</v>
      </c>
      <c r="E475" s="93">
        <v>0</v>
      </c>
    </row>
    <row r="476" spans="2:5">
      <c r="B476" s="120" t="s">
        <v>2534</v>
      </c>
      <c r="C476" s="93">
        <v>0</v>
      </c>
      <c r="D476" s="93">
        <v>0</v>
      </c>
      <c r="E476" s="93">
        <v>0</v>
      </c>
    </row>
    <row r="477" spans="2:5">
      <c r="B477" s="118" t="s">
        <v>1792</v>
      </c>
      <c r="C477" s="93">
        <v>0</v>
      </c>
      <c r="D477" s="93">
        <v>15721203.630000001</v>
      </c>
      <c r="E477" s="93">
        <v>0</v>
      </c>
    </row>
    <row r="478" spans="2:5">
      <c r="B478" s="120" t="s">
        <v>1793</v>
      </c>
      <c r="C478" s="93">
        <v>0</v>
      </c>
      <c r="D478" s="93">
        <v>15721203.630000001</v>
      </c>
      <c r="E478" s="93">
        <v>0</v>
      </c>
    </row>
    <row r="479" spans="2:5">
      <c r="B479" s="118" t="s">
        <v>364</v>
      </c>
      <c r="C479" s="93">
        <v>204130100</v>
      </c>
      <c r="D479" s="93">
        <v>205371317</v>
      </c>
      <c r="E479" s="93">
        <v>205259943.77999997</v>
      </c>
    </row>
    <row r="480" spans="2:5">
      <c r="B480" s="120" t="s">
        <v>850</v>
      </c>
      <c r="C480" s="93">
        <v>204130100</v>
      </c>
      <c r="D480" s="93">
        <v>205371317</v>
      </c>
      <c r="E480" s="93">
        <v>205259943.77999997</v>
      </c>
    </row>
    <row r="481" spans="2:5">
      <c r="B481" s="118" t="s">
        <v>365</v>
      </c>
      <c r="C481" s="93">
        <v>470348158</v>
      </c>
      <c r="D481" s="93">
        <v>35348158</v>
      </c>
      <c r="E481" s="93">
        <v>19348158</v>
      </c>
    </row>
    <row r="482" spans="2:5">
      <c r="B482" s="120" t="s">
        <v>851</v>
      </c>
      <c r="C482" s="93">
        <v>450000000</v>
      </c>
      <c r="D482" s="93">
        <v>15000000</v>
      </c>
      <c r="E482" s="93">
        <v>0</v>
      </c>
    </row>
    <row r="483" spans="2:5">
      <c r="B483" s="120" t="s">
        <v>852</v>
      </c>
      <c r="C483" s="93">
        <v>20348158</v>
      </c>
      <c r="D483" s="93">
        <v>20348158</v>
      </c>
      <c r="E483" s="93">
        <v>19348158</v>
      </c>
    </row>
    <row r="484" spans="2:5">
      <c r="B484" s="118" t="s">
        <v>3180</v>
      </c>
      <c r="C484" s="93">
        <v>1499942</v>
      </c>
      <c r="D484" s="93">
        <v>3499942</v>
      </c>
      <c r="E484" s="93">
        <v>3499646.47</v>
      </c>
    </row>
    <row r="485" spans="2:5">
      <c r="B485" s="120" t="s">
        <v>852</v>
      </c>
      <c r="C485" s="93">
        <v>1499942</v>
      </c>
      <c r="D485" s="93">
        <v>3499942</v>
      </c>
      <c r="E485" s="93">
        <v>3499646.47</v>
      </c>
    </row>
    <row r="486" spans="2:5">
      <c r="B486" s="118" t="s">
        <v>366</v>
      </c>
      <c r="C486" s="93">
        <v>3615288</v>
      </c>
      <c r="D486" s="93">
        <v>5495490.25</v>
      </c>
      <c r="E486" s="93">
        <v>0</v>
      </c>
    </row>
    <row r="487" spans="2:5">
      <c r="B487" s="120" t="s">
        <v>853</v>
      </c>
      <c r="C487" s="93">
        <v>3615288</v>
      </c>
      <c r="D487" s="93">
        <v>5495490.25</v>
      </c>
      <c r="E487" s="93">
        <v>0</v>
      </c>
    </row>
    <row r="488" spans="2:5">
      <c r="B488" s="118" t="s">
        <v>3181</v>
      </c>
      <c r="C488" s="93">
        <v>13026561</v>
      </c>
      <c r="D488" s="93">
        <v>0</v>
      </c>
      <c r="E488" s="93">
        <v>0</v>
      </c>
    </row>
    <row r="489" spans="2:5">
      <c r="B489" s="120" t="s">
        <v>854</v>
      </c>
      <c r="C489" s="93">
        <v>13026561</v>
      </c>
      <c r="D489" s="93">
        <v>0</v>
      </c>
      <c r="E489" s="93">
        <v>0</v>
      </c>
    </row>
    <row r="490" spans="2:5">
      <c r="B490" s="118" t="s">
        <v>3182</v>
      </c>
      <c r="C490" s="93">
        <v>25625926</v>
      </c>
      <c r="D490" s="93">
        <v>26492036</v>
      </c>
      <c r="E490" s="93">
        <v>26478421.189999998</v>
      </c>
    </row>
    <row r="491" spans="2:5">
      <c r="B491" s="120" t="s">
        <v>855</v>
      </c>
      <c r="C491" s="93">
        <v>25625926</v>
      </c>
      <c r="D491" s="93">
        <v>26492036</v>
      </c>
      <c r="E491" s="93">
        <v>26478421.189999998</v>
      </c>
    </row>
    <row r="492" spans="2:5">
      <c r="B492" s="118" t="s">
        <v>367</v>
      </c>
      <c r="C492" s="93">
        <v>44664191</v>
      </c>
      <c r="D492" s="93">
        <v>45988557</v>
      </c>
      <c r="E492" s="93">
        <v>45968950.850000001</v>
      </c>
    </row>
    <row r="493" spans="2:5">
      <c r="B493" s="120" t="s">
        <v>856</v>
      </c>
      <c r="C493" s="93">
        <v>44664191</v>
      </c>
      <c r="D493" s="93">
        <v>45988557</v>
      </c>
      <c r="E493" s="93">
        <v>45968950.850000001</v>
      </c>
    </row>
    <row r="494" spans="2:5">
      <c r="B494" s="118" t="s">
        <v>368</v>
      </c>
      <c r="C494" s="93">
        <v>26484997</v>
      </c>
      <c r="D494" s="93">
        <v>31313094</v>
      </c>
      <c r="E494" s="93">
        <v>30563322.329999998</v>
      </c>
    </row>
    <row r="495" spans="2:5">
      <c r="B495" s="120" t="s">
        <v>857</v>
      </c>
      <c r="C495" s="93">
        <v>26484997</v>
      </c>
      <c r="D495" s="93">
        <v>31313094</v>
      </c>
      <c r="E495" s="93">
        <v>30563322.329999998</v>
      </c>
    </row>
    <row r="496" spans="2:5">
      <c r="B496" s="118" t="s">
        <v>3462</v>
      </c>
      <c r="C496" s="93">
        <v>0</v>
      </c>
      <c r="D496" s="93">
        <v>15281035.220000001</v>
      </c>
      <c r="E496" s="93">
        <v>0</v>
      </c>
    </row>
    <row r="497" spans="2:5">
      <c r="B497" s="120" t="s">
        <v>3463</v>
      </c>
      <c r="C497" s="93">
        <v>0</v>
      </c>
      <c r="D497" s="93">
        <v>15281035.220000001</v>
      </c>
      <c r="E497" s="93">
        <v>0</v>
      </c>
    </row>
    <row r="498" spans="2:5">
      <c r="B498" s="118" t="s">
        <v>369</v>
      </c>
      <c r="C498" s="93">
        <v>4967665</v>
      </c>
      <c r="D498" s="93">
        <v>9417322.9199999999</v>
      </c>
      <c r="E498" s="93">
        <v>7819199.29</v>
      </c>
    </row>
    <row r="499" spans="2:5">
      <c r="B499" s="120" t="s">
        <v>858</v>
      </c>
      <c r="C499" s="93">
        <v>4967665</v>
      </c>
      <c r="D499" s="93">
        <v>9417322.9199999999</v>
      </c>
      <c r="E499" s="93">
        <v>7819199.29</v>
      </c>
    </row>
    <row r="500" spans="2:5">
      <c r="B500" s="117" t="s">
        <v>289</v>
      </c>
      <c r="C500" s="110">
        <v>0</v>
      </c>
      <c r="D500" s="110">
        <v>49357753.469999999</v>
      </c>
      <c r="E500" s="110">
        <v>6291477.0999999996</v>
      </c>
    </row>
    <row r="501" spans="2:5">
      <c r="B501" s="118" t="s">
        <v>3183</v>
      </c>
      <c r="C501" s="93">
        <v>0</v>
      </c>
      <c r="D501" s="93">
        <v>7017069.6699999999</v>
      </c>
      <c r="E501" s="93">
        <v>2492924.79</v>
      </c>
    </row>
    <row r="502" spans="2:5">
      <c r="B502" s="120" t="s">
        <v>2912</v>
      </c>
      <c r="C502" s="93">
        <v>0</v>
      </c>
      <c r="D502" s="93">
        <v>7017069.6699999999</v>
      </c>
      <c r="E502" s="93">
        <v>2492924.79</v>
      </c>
    </row>
    <row r="503" spans="2:5">
      <c r="B503" s="118" t="s">
        <v>3184</v>
      </c>
      <c r="C503" s="93">
        <v>0</v>
      </c>
      <c r="D503" s="93">
        <v>21418623.460000001</v>
      </c>
      <c r="E503" s="93">
        <v>0</v>
      </c>
    </row>
    <row r="504" spans="2:5">
      <c r="B504" s="120" t="s">
        <v>2913</v>
      </c>
      <c r="C504" s="93">
        <v>0</v>
      </c>
      <c r="D504" s="93">
        <v>21418623.460000001</v>
      </c>
      <c r="E504" s="93">
        <v>0</v>
      </c>
    </row>
    <row r="505" spans="2:5">
      <c r="B505" s="118" t="s">
        <v>3185</v>
      </c>
      <c r="C505" s="93">
        <v>0</v>
      </c>
      <c r="D505" s="93">
        <v>15675406.539999999</v>
      </c>
      <c r="E505" s="93">
        <v>3798552.3099999996</v>
      </c>
    </row>
    <row r="506" spans="2:5">
      <c r="B506" s="120" t="s">
        <v>2914</v>
      </c>
      <c r="C506" s="93">
        <v>0</v>
      </c>
      <c r="D506" s="93">
        <v>15675406.539999999</v>
      </c>
      <c r="E506" s="93">
        <v>3798552.3099999996</v>
      </c>
    </row>
    <row r="507" spans="2:5">
      <c r="B507" s="118" t="s">
        <v>3186</v>
      </c>
      <c r="C507" s="93">
        <v>0</v>
      </c>
      <c r="D507" s="93">
        <v>5246653.8</v>
      </c>
      <c r="E507" s="93">
        <v>0</v>
      </c>
    </row>
    <row r="508" spans="2:5">
      <c r="B508" s="120" t="s">
        <v>2915</v>
      </c>
      <c r="C508" s="93">
        <v>0</v>
      </c>
      <c r="D508" s="93">
        <v>5246653.8</v>
      </c>
      <c r="E508" s="93">
        <v>0</v>
      </c>
    </row>
    <row r="509" spans="2:5">
      <c r="B509" s="117" t="s">
        <v>304</v>
      </c>
      <c r="C509" s="110">
        <v>0</v>
      </c>
      <c r="D509" s="110">
        <v>25000000</v>
      </c>
      <c r="E509" s="110">
        <v>6809505.4900000002</v>
      </c>
    </row>
    <row r="510" spans="2:5">
      <c r="B510" s="118" t="s">
        <v>2533</v>
      </c>
      <c r="C510" s="93">
        <v>0</v>
      </c>
      <c r="D510" s="93">
        <v>15000000</v>
      </c>
      <c r="E510" s="93">
        <v>0</v>
      </c>
    </row>
    <row r="511" spans="2:5">
      <c r="B511" s="120" t="s">
        <v>2534</v>
      </c>
      <c r="C511" s="93">
        <v>0</v>
      </c>
      <c r="D511" s="93">
        <v>15000000</v>
      </c>
      <c r="E511" s="93">
        <v>0</v>
      </c>
    </row>
    <row r="512" spans="2:5">
      <c r="B512" s="118" t="s">
        <v>1433</v>
      </c>
      <c r="C512" s="93">
        <v>0</v>
      </c>
      <c r="D512" s="93">
        <v>10000000</v>
      </c>
      <c r="E512" s="93">
        <v>6809505.4900000002</v>
      </c>
    </row>
    <row r="513" spans="2:5">
      <c r="B513" s="120" t="s">
        <v>1434</v>
      </c>
      <c r="C513" s="93">
        <v>0</v>
      </c>
      <c r="D513" s="93">
        <v>10000000</v>
      </c>
      <c r="E513" s="93">
        <v>6809505.4900000002</v>
      </c>
    </row>
    <row r="514" spans="2:5">
      <c r="B514" s="117" t="s">
        <v>290</v>
      </c>
      <c r="C514" s="110">
        <v>286453636</v>
      </c>
      <c r="D514" s="110">
        <v>260672457.58000001</v>
      </c>
      <c r="E514" s="110">
        <v>162001751.01999998</v>
      </c>
    </row>
    <row r="515" spans="2:5">
      <c r="B515" s="118" t="s">
        <v>344</v>
      </c>
      <c r="C515" s="93">
        <v>286453636</v>
      </c>
      <c r="D515" s="93">
        <v>260672457.58000001</v>
      </c>
      <c r="E515" s="93">
        <v>162001751.01999998</v>
      </c>
    </row>
    <row r="516" spans="2:5">
      <c r="B516" s="120" t="s">
        <v>2983</v>
      </c>
      <c r="C516" s="93">
        <v>286453636</v>
      </c>
      <c r="D516" s="93">
        <v>260672457.58000001</v>
      </c>
      <c r="E516" s="93">
        <v>162001751.01999998</v>
      </c>
    </row>
    <row r="517" spans="2:5">
      <c r="B517" s="119" t="s">
        <v>370</v>
      </c>
      <c r="C517" s="93">
        <v>2687131713</v>
      </c>
      <c r="D517" s="93">
        <v>2266492349.52</v>
      </c>
      <c r="E517" s="93">
        <v>1756733397.3100004</v>
      </c>
    </row>
    <row r="518" spans="2:5">
      <c r="B518" s="117" t="s">
        <v>287</v>
      </c>
      <c r="C518" s="110">
        <v>2687131713</v>
      </c>
      <c r="D518" s="110">
        <v>2083589962.8299999</v>
      </c>
      <c r="E518" s="110">
        <v>1690008238.1400003</v>
      </c>
    </row>
    <row r="519" spans="2:5">
      <c r="B519" s="118" t="s">
        <v>371</v>
      </c>
      <c r="C519" s="93">
        <v>2115619</v>
      </c>
      <c r="D519" s="93">
        <v>1115619</v>
      </c>
      <c r="E519" s="93">
        <v>0</v>
      </c>
    </row>
    <row r="520" spans="2:5">
      <c r="B520" s="120" t="s">
        <v>859</v>
      </c>
      <c r="C520" s="93">
        <v>2115619</v>
      </c>
      <c r="D520" s="93">
        <v>1115619</v>
      </c>
      <c r="E520" s="93">
        <v>0</v>
      </c>
    </row>
    <row r="521" spans="2:5">
      <c r="B521" s="118" t="s">
        <v>3187</v>
      </c>
      <c r="C521" s="93">
        <v>2550000000</v>
      </c>
      <c r="D521" s="93">
        <v>1422401754</v>
      </c>
      <c r="E521" s="93">
        <v>1228991603.9400001</v>
      </c>
    </row>
    <row r="522" spans="2:5">
      <c r="B522" s="120" t="s">
        <v>860</v>
      </c>
      <c r="C522" s="93">
        <v>2550000000</v>
      </c>
      <c r="D522" s="93">
        <v>1422401754</v>
      </c>
      <c r="E522" s="93">
        <v>1228991603.9400001</v>
      </c>
    </row>
    <row r="523" spans="2:5">
      <c r="B523" s="118" t="s">
        <v>372</v>
      </c>
      <c r="C523" s="93">
        <v>6247638</v>
      </c>
      <c r="D523" s="93">
        <v>41406931.789999999</v>
      </c>
      <c r="E523" s="93">
        <v>37117395.490000002</v>
      </c>
    </row>
    <row r="524" spans="2:5">
      <c r="B524" s="120" t="s">
        <v>861</v>
      </c>
      <c r="C524" s="93">
        <v>6247638</v>
      </c>
      <c r="D524" s="93">
        <v>41406931.789999999</v>
      </c>
      <c r="E524" s="93">
        <v>37117395.490000002</v>
      </c>
    </row>
    <row r="525" spans="2:5">
      <c r="B525" s="118" t="s">
        <v>1537</v>
      </c>
      <c r="C525" s="93">
        <v>0</v>
      </c>
      <c r="D525" s="93">
        <v>3100933.7800000003</v>
      </c>
      <c r="E525" s="93">
        <v>3100932.77</v>
      </c>
    </row>
    <row r="526" spans="2:5">
      <c r="B526" s="120" t="s">
        <v>1538</v>
      </c>
      <c r="C526" s="93">
        <v>0</v>
      </c>
      <c r="D526" s="93">
        <v>3100933.7800000003</v>
      </c>
      <c r="E526" s="93">
        <v>3100932.77</v>
      </c>
    </row>
    <row r="527" spans="2:5">
      <c r="B527" s="118" t="s">
        <v>3188</v>
      </c>
      <c r="C527" s="93">
        <v>0</v>
      </c>
      <c r="D527" s="93">
        <v>57009599.900000006</v>
      </c>
      <c r="E527" s="93">
        <v>42440066.82</v>
      </c>
    </row>
    <row r="528" spans="2:5">
      <c r="B528" s="120" t="s">
        <v>3011</v>
      </c>
      <c r="C528" s="93">
        <v>0</v>
      </c>
      <c r="D528" s="93">
        <v>57009599.900000006</v>
      </c>
      <c r="E528" s="93">
        <v>42440066.82</v>
      </c>
    </row>
    <row r="529" spans="2:5">
      <c r="B529" s="118" t="s">
        <v>1539</v>
      </c>
      <c r="C529" s="93">
        <v>0</v>
      </c>
      <c r="D529" s="93">
        <v>1651553.3499999999</v>
      </c>
      <c r="E529" s="93">
        <v>1651551.38</v>
      </c>
    </row>
    <row r="530" spans="2:5">
      <c r="B530" s="120" t="s">
        <v>1540</v>
      </c>
      <c r="C530" s="93">
        <v>0</v>
      </c>
      <c r="D530" s="93">
        <v>1651553.3499999999</v>
      </c>
      <c r="E530" s="93">
        <v>1651551.38</v>
      </c>
    </row>
    <row r="531" spans="2:5">
      <c r="B531" s="118" t="s">
        <v>1541</v>
      </c>
      <c r="C531" s="93">
        <v>0</v>
      </c>
      <c r="D531" s="93">
        <v>2779046.56</v>
      </c>
      <c r="E531" s="93">
        <v>2779044.68</v>
      </c>
    </row>
    <row r="532" spans="2:5">
      <c r="B532" s="120" t="s">
        <v>1542</v>
      </c>
      <c r="C532" s="93">
        <v>0</v>
      </c>
      <c r="D532" s="93">
        <v>2779046.56</v>
      </c>
      <c r="E532" s="93">
        <v>2779044.68</v>
      </c>
    </row>
    <row r="533" spans="2:5">
      <c r="B533" s="118" t="s">
        <v>3189</v>
      </c>
      <c r="C533" s="93">
        <v>0</v>
      </c>
      <c r="D533" s="93">
        <v>97104241.120000005</v>
      </c>
      <c r="E533" s="93">
        <v>36978630</v>
      </c>
    </row>
    <row r="534" spans="2:5">
      <c r="B534" s="120" t="s">
        <v>3012</v>
      </c>
      <c r="C534" s="93">
        <v>0</v>
      </c>
      <c r="D534" s="93">
        <v>97104241.120000005</v>
      </c>
      <c r="E534" s="93">
        <v>36978630</v>
      </c>
    </row>
    <row r="535" spans="2:5">
      <c r="B535" s="118" t="s">
        <v>1543</v>
      </c>
      <c r="C535" s="93">
        <v>0</v>
      </c>
      <c r="D535" s="93">
        <v>1651556.3499999999</v>
      </c>
      <c r="E535" s="93">
        <v>1651551.38</v>
      </c>
    </row>
    <row r="536" spans="2:5">
      <c r="B536" s="120" t="s">
        <v>1544</v>
      </c>
      <c r="C536" s="93">
        <v>0</v>
      </c>
      <c r="D536" s="93">
        <v>1651556.3499999999</v>
      </c>
      <c r="E536" s="93">
        <v>1651551.38</v>
      </c>
    </row>
    <row r="537" spans="2:5">
      <c r="B537" s="118" t="s">
        <v>373</v>
      </c>
      <c r="C537" s="93">
        <v>4967665</v>
      </c>
      <c r="D537" s="93">
        <v>55867235.890000001</v>
      </c>
      <c r="E537" s="93">
        <v>48673261.340000004</v>
      </c>
    </row>
    <row r="538" spans="2:5">
      <c r="B538" s="120" t="s">
        <v>862</v>
      </c>
      <c r="C538" s="93">
        <v>4967665</v>
      </c>
      <c r="D538" s="93">
        <v>55867235.890000001</v>
      </c>
      <c r="E538" s="93">
        <v>48673261.340000004</v>
      </c>
    </row>
    <row r="539" spans="2:5">
      <c r="B539" s="118" t="s">
        <v>3190</v>
      </c>
      <c r="C539" s="93">
        <v>0</v>
      </c>
      <c r="D539" s="93">
        <v>3627829.5</v>
      </c>
      <c r="E539" s="93">
        <v>3627829.5</v>
      </c>
    </row>
    <row r="540" spans="2:5">
      <c r="B540" s="120" t="s">
        <v>3013</v>
      </c>
      <c r="C540" s="93">
        <v>0</v>
      </c>
      <c r="D540" s="93">
        <v>3627829.5</v>
      </c>
      <c r="E540" s="93">
        <v>3627829.5</v>
      </c>
    </row>
    <row r="541" spans="2:5">
      <c r="B541" s="118" t="s">
        <v>3014</v>
      </c>
      <c r="C541" s="93">
        <v>0</v>
      </c>
      <c r="D541" s="93">
        <v>40000000</v>
      </c>
      <c r="E541" s="93">
        <v>0</v>
      </c>
    </row>
    <row r="542" spans="2:5">
      <c r="B542" s="120" t="s">
        <v>3015</v>
      </c>
      <c r="C542" s="93">
        <v>0</v>
      </c>
      <c r="D542" s="93">
        <v>40000000</v>
      </c>
      <c r="E542" s="93">
        <v>0</v>
      </c>
    </row>
    <row r="543" spans="2:5">
      <c r="B543" s="118" t="s">
        <v>374</v>
      </c>
      <c r="C543" s="93">
        <v>7400012</v>
      </c>
      <c r="D543" s="93">
        <v>3107750.92</v>
      </c>
      <c r="E543" s="93">
        <v>3107750.92</v>
      </c>
    </row>
    <row r="544" spans="2:5">
      <c r="B544" s="120" t="s">
        <v>863</v>
      </c>
      <c r="C544" s="93">
        <v>7400012</v>
      </c>
      <c r="D544" s="93">
        <v>3107750.92</v>
      </c>
      <c r="E544" s="93">
        <v>3107750.92</v>
      </c>
    </row>
    <row r="545" spans="2:5">
      <c r="B545" s="118" t="s">
        <v>375</v>
      </c>
      <c r="C545" s="93">
        <v>2483832</v>
      </c>
      <c r="D545" s="93">
        <v>12879655.810000001</v>
      </c>
      <c r="E545" s="93">
        <v>12867584.810000001</v>
      </c>
    </row>
    <row r="546" spans="2:5">
      <c r="B546" s="120" t="s">
        <v>864</v>
      </c>
      <c r="C546" s="93">
        <v>2483832</v>
      </c>
      <c r="D546" s="93">
        <v>12879655.810000001</v>
      </c>
      <c r="E546" s="93">
        <v>12867584.810000001</v>
      </c>
    </row>
    <row r="547" spans="2:5">
      <c r="B547" s="118" t="s">
        <v>2946</v>
      </c>
      <c r="C547" s="93">
        <v>0</v>
      </c>
      <c r="D547" s="93">
        <v>7259714.0499999998</v>
      </c>
      <c r="E547" s="93">
        <v>5121990.6500000004</v>
      </c>
    </row>
    <row r="548" spans="2:5">
      <c r="B548" s="120" t="s">
        <v>2947</v>
      </c>
      <c r="C548" s="93">
        <v>0</v>
      </c>
      <c r="D548" s="93">
        <v>7259714.0499999998</v>
      </c>
      <c r="E548" s="93">
        <v>5121990.6500000004</v>
      </c>
    </row>
    <row r="549" spans="2:5">
      <c r="B549" s="118" t="s">
        <v>376</v>
      </c>
      <c r="C549" s="93">
        <v>1499668</v>
      </c>
      <c r="D549" s="93">
        <v>26168613.469999999</v>
      </c>
      <c r="E549" s="93">
        <v>22715580.460000001</v>
      </c>
    </row>
    <row r="550" spans="2:5">
      <c r="B550" s="120" t="s">
        <v>865</v>
      </c>
      <c r="C550" s="93">
        <v>1499668</v>
      </c>
      <c r="D550" s="93">
        <v>26168613.469999999</v>
      </c>
      <c r="E550" s="93">
        <v>22715580.460000001</v>
      </c>
    </row>
    <row r="551" spans="2:5">
      <c r="B551" s="118" t="s">
        <v>2535</v>
      </c>
      <c r="C551" s="93">
        <v>0</v>
      </c>
      <c r="D551" s="93">
        <v>1694860.0399999998</v>
      </c>
      <c r="E551" s="93">
        <v>0</v>
      </c>
    </row>
    <row r="552" spans="2:5">
      <c r="B552" s="120" t="s">
        <v>2536</v>
      </c>
      <c r="C552" s="93">
        <v>0</v>
      </c>
      <c r="D552" s="93">
        <v>1694860.0399999998</v>
      </c>
      <c r="E552" s="93">
        <v>0</v>
      </c>
    </row>
    <row r="553" spans="2:5">
      <c r="B553" s="118" t="s">
        <v>2537</v>
      </c>
      <c r="C553" s="93">
        <v>0</v>
      </c>
      <c r="D553" s="93">
        <v>1200530.99</v>
      </c>
      <c r="E553" s="93">
        <v>0</v>
      </c>
    </row>
    <row r="554" spans="2:5">
      <c r="B554" s="120" t="s">
        <v>2538</v>
      </c>
      <c r="C554" s="93">
        <v>0</v>
      </c>
      <c r="D554" s="93">
        <v>1200530.99</v>
      </c>
      <c r="E554" s="93">
        <v>0</v>
      </c>
    </row>
    <row r="555" spans="2:5">
      <c r="B555" s="118" t="s">
        <v>2539</v>
      </c>
      <c r="C555" s="93">
        <v>0</v>
      </c>
      <c r="D555" s="93">
        <v>1694860.0399999998</v>
      </c>
      <c r="E555" s="93">
        <v>0</v>
      </c>
    </row>
    <row r="556" spans="2:5">
      <c r="B556" s="120" t="s">
        <v>2540</v>
      </c>
      <c r="C556" s="93">
        <v>0</v>
      </c>
      <c r="D556" s="93">
        <v>1694860.0399999998</v>
      </c>
      <c r="E556" s="93">
        <v>0</v>
      </c>
    </row>
    <row r="557" spans="2:5">
      <c r="B557" s="118" t="s">
        <v>377</v>
      </c>
      <c r="C557" s="93">
        <v>2221823</v>
      </c>
      <c r="D557" s="93">
        <v>1432694</v>
      </c>
      <c r="E557" s="93">
        <v>1431588.3</v>
      </c>
    </row>
    <row r="558" spans="2:5">
      <c r="B558" s="120" t="s">
        <v>866</v>
      </c>
      <c r="C558" s="93">
        <v>2221823</v>
      </c>
      <c r="D558" s="93">
        <v>1432694</v>
      </c>
      <c r="E558" s="93">
        <v>1431588.3</v>
      </c>
    </row>
    <row r="559" spans="2:5">
      <c r="B559" s="118" t="s">
        <v>1435</v>
      </c>
      <c r="C559" s="93">
        <v>0</v>
      </c>
      <c r="D559" s="93">
        <v>31695105.760000002</v>
      </c>
      <c r="E559" s="93">
        <v>25533171</v>
      </c>
    </row>
    <row r="560" spans="2:5">
      <c r="B560" s="120" t="s">
        <v>1436</v>
      </c>
      <c r="C560" s="93">
        <v>0</v>
      </c>
      <c r="D560" s="93">
        <v>31695105.760000002</v>
      </c>
      <c r="E560" s="93">
        <v>25533171</v>
      </c>
    </row>
    <row r="561" spans="2:5">
      <c r="B561" s="118" t="s">
        <v>378</v>
      </c>
      <c r="C561" s="93">
        <v>110195456</v>
      </c>
      <c r="D561" s="93">
        <v>268739876.50999999</v>
      </c>
      <c r="E561" s="93">
        <v>212218704.69999999</v>
      </c>
    </row>
    <row r="562" spans="2:5">
      <c r="B562" s="120" t="s">
        <v>867</v>
      </c>
      <c r="C562" s="93">
        <v>110195456</v>
      </c>
      <c r="D562" s="93">
        <v>268739876.50999999</v>
      </c>
      <c r="E562" s="93">
        <v>212218704.69999999</v>
      </c>
    </row>
    <row r="563" spans="2:5">
      <c r="B563" s="117" t="s">
        <v>304</v>
      </c>
      <c r="C563" s="110">
        <v>0</v>
      </c>
      <c r="D563" s="110">
        <v>182902386.69</v>
      </c>
      <c r="E563" s="110">
        <v>66725159.170000002</v>
      </c>
    </row>
    <row r="564" spans="2:5">
      <c r="B564" s="118" t="s">
        <v>1334</v>
      </c>
      <c r="C564" s="93">
        <v>0</v>
      </c>
      <c r="D564" s="93">
        <v>182902386.69</v>
      </c>
      <c r="E564" s="93">
        <v>66725159.170000002</v>
      </c>
    </row>
    <row r="565" spans="2:5">
      <c r="B565" s="120" t="s">
        <v>1335</v>
      </c>
      <c r="C565" s="93">
        <v>0</v>
      </c>
      <c r="D565" s="93">
        <v>182902386.69</v>
      </c>
      <c r="E565" s="93">
        <v>66725159.170000002</v>
      </c>
    </row>
    <row r="566" spans="2:5">
      <c r="B566" s="119" t="s">
        <v>293</v>
      </c>
      <c r="C566" s="93">
        <v>1414803954</v>
      </c>
      <c r="D566" s="93">
        <v>3851445997.2000008</v>
      </c>
      <c r="E566" s="93">
        <v>2691344367.9499998</v>
      </c>
    </row>
    <row r="567" spans="2:5">
      <c r="B567" s="117" t="s">
        <v>287</v>
      </c>
      <c r="C567" s="110">
        <v>1226179939</v>
      </c>
      <c r="D567" s="110">
        <v>3686707399.8500009</v>
      </c>
      <c r="E567" s="110">
        <v>2644292526.2999997</v>
      </c>
    </row>
    <row r="568" spans="2:5">
      <c r="B568" s="118" t="s">
        <v>379</v>
      </c>
      <c r="C568" s="93">
        <v>4847189</v>
      </c>
      <c r="D568" s="93">
        <v>5</v>
      </c>
      <c r="E568" s="93">
        <v>0</v>
      </c>
    </row>
    <row r="569" spans="2:5">
      <c r="B569" s="120" t="s">
        <v>868</v>
      </c>
      <c r="C569" s="93">
        <v>4847189</v>
      </c>
      <c r="D569" s="93">
        <v>5</v>
      </c>
      <c r="E569" s="93">
        <v>0</v>
      </c>
    </row>
    <row r="570" spans="2:5">
      <c r="B570" s="118" t="s">
        <v>3191</v>
      </c>
      <c r="C570" s="93">
        <v>0</v>
      </c>
      <c r="D570" s="93">
        <v>8276458.8399999999</v>
      </c>
      <c r="E570" s="93">
        <v>0</v>
      </c>
    </row>
    <row r="571" spans="2:5">
      <c r="B571" s="120" t="s">
        <v>1545</v>
      </c>
      <c r="C571" s="93">
        <v>0</v>
      </c>
      <c r="D571" s="93">
        <v>8276458.8399999999</v>
      </c>
      <c r="E571" s="93">
        <v>0</v>
      </c>
    </row>
    <row r="572" spans="2:5">
      <c r="B572" s="118" t="s">
        <v>380</v>
      </c>
      <c r="C572" s="93">
        <v>15619096</v>
      </c>
      <c r="D572" s="93">
        <v>28582837</v>
      </c>
      <c r="E572" s="93">
        <v>19537901.66</v>
      </c>
    </row>
    <row r="573" spans="2:5">
      <c r="B573" s="120" t="s">
        <v>869</v>
      </c>
      <c r="C573" s="93">
        <v>15619096</v>
      </c>
      <c r="D573" s="93">
        <v>28582837</v>
      </c>
      <c r="E573" s="93">
        <v>19537901.66</v>
      </c>
    </row>
    <row r="574" spans="2:5">
      <c r="B574" s="118" t="s">
        <v>1546</v>
      </c>
      <c r="C574" s="93">
        <v>0</v>
      </c>
      <c r="D574" s="93">
        <v>3446403.35</v>
      </c>
      <c r="E574" s="93">
        <v>0</v>
      </c>
    </row>
    <row r="575" spans="2:5">
      <c r="B575" s="120" t="s">
        <v>1547</v>
      </c>
      <c r="C575" s="93">
        <v>0</v>
      </c>
      <c r="D575" s="93">
        <v>3446403.35</v>
      </c>
      <c r="E575" s="93">
        <v>0</v>
      </c>
    </row>
    <row r="576" spans="2:5">
      <c r="B576" s="118" t="s">
        <v>3192</v>
      </c>
      <c r="C576" s="93">
        <v>0</v>
      </c>
      <c r="D576" s="93">
        <v>9235095.5199999996</v>
      </c>
      <c r="E576" s="93">
        <v>3078364.12</v>
      </c>
    </row>
    <row r="577" spans="2:5">
      <c r="B577" s="120" t="s">
        <v>1548</v>
      </c>
      <c r="C577" s="93">
        <v>0</v>
      </c>
      <c r="D577" s="93">
        <v>9235095.5199999996</v>
      </c>
      <c r="E577" s="93">
        <v>3078364.12</v>
      </c>
    </row>
    <row r="578" spans="2:5">
      <c r="B578" s="118" t="s">
        <v>381</v>
      </c>
      <c r="C578" s="93">
        <v>10266898</v>
      </c>
      <c r="D578" s="93">
        <v>10266898</v>
      </c>
      <c r="E578" s="93">
        <v>0</v>
      </c>
    </row>
    <row r="579" spans="2:5">
      <c r="B579" s="120" t="s">
        <v>870</v>
      </c>
      <c r="C579" s="93">
        <v>10266898</v>
      </c>
      <c r="D579" s="93">
        <v>10266898</v>
      </c>
      <c r="E579" s="93">
        <v>0</v>
      </c>
    </row>
    <row r="580" spans="2:5">
      <c r="B580" s="118" t="s">
        <v>382</v>
      </c>
      <c r="C580" s="93">
        <v>5771250</v>
      </c>
      <c r="D580" s="93">
        <v>5771250</v>
      </c>
      <c r="E580" s="93">
        <v>0</v>
      </c>
    </row>
    <row r="581" spans="2:5">
      <c r="B581" s="120" t="s">
        <v>871</v>
      </c>
      <c r="C581" s="93">
        <v>5771250</v>
      </c>
      <c r="D581" s="93">
        <v>5771250</v>
      </c>
      <c r="E581" s="93">
        <v>0</v>
      </c>
    </row>
    <row r="582" spans="2:5">
      <c r="B582" s="118" t="s">
        <v>3193</v>
      </c>
      <c r="C582" s="93">
        <v>0</v>
      </c>
      <c r="D582" s="93">
        <v>81168086.950000003</v>
      </c>
      <c r="E582" s="93">
        <v>25476126.949999999</v>
      </c>
    </row>
    <row r="583" spans="2:5">
      <c r="B583" s="120" t="s">
        <v>1336</v>
      </c>
      <c r="C583" s="93">
        <v>0</v>
      </c>
      <c r="D583" s="93">
        <v>81168086.950000003</v>
      </c>
      <c r="E583" s="93">
        <v>25476126.949999999</v>
      </c>
    </row>
    <row r="584" spans="2:5">
      <c r="B584" s="118" t="s">
        <v>383</v>
      </c>
      <c r="C584" s="93">
        <v>13350406</v>
      </c>
      <c r="D584" s="93">
        <v>34194751.390000001</v>
      </c>
      <c r="E584" s="93">
        <v>34194751.380000003</v>
      </c>
    </row>
    <row r="585" spans="2:5">
      <c r="B585" s="120" t="s">
        <v>872</v>
      </c>
      <c r="C585" s="93">
        <v>13350406</v>
      </c>
      <c r="D585" s="93">
        <v>34194751.390000001</v>
      </c>
      <c r="E585" s="93">
        <v>34194751.380000003</v>
      </c>
    </row>
    <row r="586" spans="2:5">
      <c r="B586" s="118" t="s">
        <v>384</v>
      </c>
      <c r="C586" s="93">
        <v>29645701</v>
      </c>
      <c r="D586" s="93">
        <v>62567235.640000001</v>
      </c>
      <c r="E586" s="93">
        <v>11141114.310000001</v>
      </c>
    </row>
    <row r="587" spans="2:5">
      <c r="B587" s="120" t="s">
        <v>873</v>
      </c>
      <c r="C587" s="93">
        <v>29645701</v>
      </c>
      <c r="D587" s="93">
        <v>62567235.640000001</v>
      </c>
      <c r="E587" s="93">
        <v>11141114.310000001</v>
      </c>
    </row>
    <row r="588" spans="2:5">
      <c r="B588" s="118" t="s">
        <v>3194</v>
      </c>
      <c r="C588" s="93">
        <v>0</v>
      </c>
      <c r="D588" s="93">
        <v>160854061.58000001</v>
      </c>
      <c r="E588" s="93">
        <v>150546914.15000001</v>
      </c>
    </row>
    <row r="589" spans="2:5">
      <c r="B589" s="120" t="s">
        <v>1337</v>
      </c>
      <c r="C589" s="93">
        <v>0</v>
      </c>
      <c r="D589" s="93">
        <v>150546914.15000001</v>
      </c>
      <c r="E589" s="93">
        <v>150546914.15000001</v>
      </c>
    </row>
    <row r="590" spans="2:5">
      <c r="B590" s="120" t="s">
        <v>3016</v>
      </c>
      <c r="C590" s="93">
        <v>0</v>
      </c>
      <c r="D590" s="93">
        <v>10307147.43</v>
      </c>
      <c r="E590" s="93">
        <v>0</v>
      </c>
    </row>
    <row r="591" spans="2:5">
      <c r="B591" s="118" t="s">
        <v>385</v>
      </c>
      <c r="C591" s="93">
        <v>26491464</v>
      </c>
      <c r="D591" s="93">
        <v>216051096.41</v>
      </c>
      <c r="E591" s="93">
        <v>165130034.31</v>
      </c>
    </row>
    <row r="592" spans="2:5">
      <c r="B592" s="120" t="s">
        <v>874</v>
      </c>
      <c r="C592" s="93">
        <v>26491464</v>
      </c>
      <c r="D592" s="93">
        <v>216051096.41</v>
      </c>
      <c r="E592" s="93">
        <v>165130034.31</v>
      </c>
    </row>
    <row r="593" spans="2:5">
      <c r="B593" s="118" t="s">
        <v>386</v>
      </c>
      <c r="C593" s="93">
        <v>9738250</v>
      </c>
      <c r="D593" s="93">
        <v>22832966.699999999</v>
      </c>
      <c r="E593" s="93">
        <v>21832966.699999999</v>
      </c>
    </row>
    <row r="594" spans="2:5">
      <c r="B594" s="120" t="s">
        <v>875</v>
      </c>
      <c r="C594" s="93">
        <v>9738250</v>
      </c>
      <c r="D594" s="93">
        <v>22832966.699999999</v>
      </c>
      <c r="E594" s="93">
        <v>21832966.699999999</v>
      </c>
    </row>
    <row r="595" spans="2:5">
      <c r="B595" s="118" t="s">
        <v>3017</v>
      </c>
      <c r="C595" s="93">
        <v>0</v>
      </c>
      <c r="D595" s="93">
        <v>29175796.800000001</v>
      </c>
      <c r="E595" s="93">
        <v>26881847.600000001</v>
      </c>
    </row>
    <row r="596" spans="2:5">
      <c r="B596" s="120" t="s">
        <v>3018</v>
      </c>
      <c r="C596" s="93">
        <v>0</v>
      </c>
      <c r="D596" s="93">
        <v>29175796.800000001</v>
      </c>
      <c r="E596" s="93">
        <v>26881847.600000001</v>
      </c>
    </row>
    <row r="597" spans="2:5">
      <c r="B597" s="118" t="s">
        <v>3464</v>
      </c>
      <c r="C597" s="93">
        <v>0</v>
      </c>
      <c r="D597" s="93">
        <v>85427505.310000002</v>
      </c>
      <c r="E597" s="93">
        <v>44499966.039999999</v>
      </c>
    </row>
    <row r="598" spans="2:5">
      <c r="B598" s="120" t="s">
        <v>3465</v>
      </c>
      <c r="C598" s="93">
        <v>0</v>
      </c>
      <c r="D598" s="93">
        <v>85427505.310000002</v>
      </c>
      <c r="E598" s="93">
        <v>44499966.039999999</v>
      </c>
    </row>
    <row r="599" spans="2:5">
      <c r="B599" s="118" t="s">
        <v>2218</v>
      </c>
      <c r="C599" s="93">
        <v>0</v>
      </c>
      <c r="D599" s="93">
        <v>3121721.38</v>
      </c>
      <c r="E599" s="93">
        <v>0</v>
      </c>
    </row>
    <row r="600" spans="2:5">
      <c r="B600" s="120" t="s">
        <v>2219</v>
      </c>
      <c r="C600" s="93">
        <v>0</v>
      </c>
      <c r="D600" s="93">
        <v>3121721.38</v>
      </c>
      <c r="E600" s="93">
        <v>0</v>
      </c>
    </row>
    <row r="601" spans="2:5">
      <c r="B601" s="118" t="s">
        <v>2220</v>
      </c>
      <c r="C601" s="93">
        <v>0</v>
      </c>
      <c r="D601" s="93">
        <v>2802176.05</v>
      </c>
      <c r="E601" s="93">
        <v>0</v>
      </c>
    </row>
    <row r="602" spans="2:5">
      <c r="B602" s="120" t="s">
        <v>2221</v>
      </c>
      <c r="C602" s="93">
        <v>0</v>
      </c>
      <c r="D602" s="93">
        <v>2802176.05</v>
      </c>
      <c r="E602" s="93">
        <v>0</v>
      </c>
    </row>
    <row r="603" spans="2:5">
      <c r="B603" s="118" t="s">
        <v>2222</v>
      </c>
      <c r="C603" s="93">
        <v>0</v>
      </c>
      <c r="D603" s="93">
        <v>2802176.05</v>
      </c>
      <c r="E603" s="93">
        <v>0</v>
      </c>
    </row>
    <row r="604" spans="2:5">
      <c r="B604" s="120" t="s">
        <v>2223</v>
      </c>
      <c r="C604" s="93">
        <v>0</v>
      </c>
      <c r="D604" s="93">
        <v>2802176.05</v>
      </c>
      <c r="E604" s="93">
        <v>0</v>
      </c>
    </row>
    <row r="605" spans="2:5">
      <c r="B605" s="118" t="s">
        <v>387</v>
      </c>
      <c r="C605" s="93">
        <v>3123819</v>
      </c>
      <c r="D605" s="93">
        <v>0</v>
      </c>
      <c r="E605" s="93">
        <v>0</v>
      </c>
    </row>
    <row r="606" spans="2:5">
      <c r="B606" s="120" t="s">
        <v>876</v>
      </c>
      <c r="C606" s="93">
        <v>3123819</v>
      </c>
      <c r="D606" s="93">
        <v>0</v>
      </c>
      <c r="E606" s="93">
        <v>0</v>
      </c>
    </row>
    <row r="607" spans="2:5">
      <c r="B607" s="118" t="s">
        <v>3195</v>
      </c>
      <c r="C607" s="93">
        <v>0</v>
      </c>
      <c r="D607" s="93">
        <v>2802176.05</v>
      </c>
      <c r="E607" s="93">
        <v>0</v>
      </c>
    </row>
    <row r="608" spans="2:5">
      <c r="B608" s="120" t="s">
        <v>2224</v>
      </c>
      <c r="C608" s="93">
        <v>0</v>
      </c>
      <c r="D608" s="93">
        <v>2802176.05</v>
      </c>
      <c r="E608" s="93">
        <v>0</v>
      </c>
    </row>
    <row r="609" spans="2:5">
      <c r="B609" s="118" t="s">
        <v>2225</v>
      </c>
      <c r="C609" s="93">
        <v>0</v>
      </c>
      <c r="D609" s="93">
        <v>1682888.72</v>
      </c>
      <c r="E609" s="93">
        <v>0</v>
      </c>
    </row>
    <row r="610" spans="2:5">
      <c r="B610" s="120" t="s">
        <v>2226</v>
      </c>
      <c r="C610" s="93">
        <v>0</v>
      </c>
      <c r="D610" s="93">
        <v>1682888.72</v>
      </c>
      <c r="E610" s="93">
        <v>0</v>
      </c>
    </row>
    <row r="611" spans="2:5">
      <c r="B611" s="118" t="s">
        <v>2227</v>
      </c>
      <c r="C611" s="93">
        <v>0</v>
      </c>
      <c r="D611" s="93">
        <v>1192157.4099999999</v>
      </c>
      <c r="E611" s="93">
        <v>0</v>
      </c>
    </row>
    <row r="612" spans="2:5">
      <c r="B612" s="120" t="s">
        <v>2228</v>
      </c>
      <c r="C612" s="93">
        <v>0</v>
      </c>
      <c r="D612" s="93">
        <v>1192157.4099999999</v>
      </c>
      <c r="E612" s="93">
        <v>0</v>
      </c>
    </row>
    <row r="613" spans="2:5">
      <c r="B613" s="118" t="s">
        <v>2229</v>
      </c>
      <c r="C613" s="93">
        <v>0</v>
      </c>
      <c r="D613" s="93">
        <v>1192157.4099999999</v>
      </c>
      <c r="E613" s="93">
        <v>0</v>
      </c>
    </row>
    <row r="614" spans="2:5">
      <c r="B614" s="120" t="s">
        <v>2230</v>
      </c>
      <c r="C614" s="93">
        <v>0</v>
      </c>
      <c r="D614" s="93">
        <v>1192157.4099999999</v>
      </c>
      <c r="E614" s="93">
        <v>0</v>
      </c>
    </row>
    <row r="615" spans="2:5">
      <c r="B615" s="118" t="s">
        <v>3196</v>
      </c>
      <c r="C615" s="93">
        <v>0</v>
      </c>
      <c r="D615" s="93">
        <v>2802176.05</v>
      </c>
      <c r="E615" s="93">
        <v>0</v>
      </c>
    </row>
    <row r="616" spans="2:5">
      <c r="B616" s="120" t="s">
        <v>2231</v>
      </c>
      <c r="C616" s="93">
        <v>0</v>
      </c>
      <c r="D616" s="93">
        <v>2802176.05</v>
      </c>
      <c r="E616" s="93">
        <v>0</v>
      </c>
    </row>
    <row r="617" spans="2:5">
      <c r="B617" s="118" t="s">
        <v>388</v>
      </c>
      <c r="C617" s="93">
        <v>22200036</v>
      </c>
      <c r="D617" s="93">
        <v>57769882.439999998</v>
      </c>
      <c r="E617" s="93">
        <v>40629104.519999996</v>
      </c>
    </row>
    <row r="618" spans="2:5">
      <c r="B618" s="120" t="s">
        <v>877</v>
      </c>
      <c r="C618" s="93">
        <v>22200036</v>
      </c>
      <c r="D618" s="93">
        <v>57769882.439999998</v>
      </c>
      <c r="E618" s="93">
        <v>40629104.519999996</v>
      </c>
    </row>
    <row r="619" spans="2:5">
      <c r="B619" s="118" t="s">
        <v>2232</v>
      </c>
      <c r="C619" s="93">
        <v>0</v>
      </c>
      <c r="D619" s="93">
        <v>2802176.05</v>
      </c>
      <c r="E619" s="93">
        <v>0</v>
      </c>
    </row>
    <row r="620" spans="2:5">
      <c r="B620" s="120" t="s">
        <v>2233</v>
      </c>
      <c r="C620" s="93">
        <v>0</v>
      </c>
      <c r="D620" s="93">
        <v>2802176.05</v>
      </c>
      <c r="E620" s="93">
        <v>0</v>
      </c>
    </row>
    <row r="621" spans="2:5">
      <c r="B621" s="118" t="s">
        <v>2234</v>
      </c>
      <c r="C621" s="93">
        <v>0</v>
      </c>
      <c r="D621" s="93">
        <v>1682888.72</v>
      </c>
      <c r="E621" s="93">
        <v>0</v>
      </c>
    </row>
    <row r="622" spans="2:5">
      <c r="B622" s="120" t="s">
        <v>2235</v>
      </c>
      <c r="C622" s="93">
        <v>0</v>
      </c>
      <c r="D622" s="93">
        <v>1682888.72</v>
      </c>
      <c r="E622" s="93">
        <v>0</v>
      </c>
    </row>
    <row r="623" spans="2:5">
      <c r="B623" s="118" t="s">
        <v>3197</v>
      </c>
      <c r="C623" s="93">
        <v>0</v>
      </c>
      <c r="D623" s="93">
        <v>1682888.72</v>
      </c>
      <c r="E623" s="93">
        <v>0</v>
      </c>
    </row>
    <row r="624" spans="2:5">
      <c r="B624" s="120" t="s">
        <v>2236</v>
      </c>
      <c r="C624" s="93">
        <v>0</v>
      </c>
      <c r="D624" s="93">
        <v>1682888.72</v>
      </c>
      <c r="E624" s="93">
        <v>0</v>
      </c>
    </row>
    <row r="625" spans="2:5">
      <c r="B625" s="118" t="s">
        <v>1338</v>
      </c>
      <c r="C625" s="93">
        <v>0</v>
      </c>
      <c r="D625" s="93">
        <v>21548927</v>
      </c>
      <c r="E625" s="93">
        <v>21548926.329999998</v>
      </c>
    </row>
    <row r="626" spans="2:5">
      <c r="B626" s="120" t="s">
        <v>1339</v>
      </c>
      <c r="C626" s="93">
        <v>0</v>
      </c>
      <c r="D626" s="93">
        <v>21548927</v>
      </c>
      <c r="E626" s="93">
        <v>21548926.329999998</v>
      </c>
    </row>
    <row r="627" spans="2:5">
      <c r="B627" s="118" t="s">
        <v>3198</v>
      </c>
      <c r="C627" s="93">
        <v>0</v>
      </c>
      <c r="D627" s="93">
        <v>3121721.38</v>
      </c>
      <c r="E627" s="93">
        <v>0</v>
      </c>
    </row>
    <row r="628" spans="2:5">
      <c r="B628" s="120" t="s">
        <v>2237</v>
      </c>
      <c r="C628" s="93">
        <v>0</v>
      </c>
      <c r="D628" s="93">
        <v>3121721.38</v>
      </c>
      <c r="E628" s="93">
        <v>0</v>
      </c>
    </row>
    <row r="629" spans="2:5">
      <c r="B629" s="118" t="s">
        <v>389</v>
      </c>
      <c r="C629" s="93">
        <v>2115619</v>
      </c>
      <c r="D629" s="93">
        <v>2</v>
      </c>
      <c r="E629" s="93">
        <v>0</v>
      </c>
    </row>
    <row r="630" spans="2:5">
      <c r="B630" s="120" t="s">
        <v>878</v>
      </c>
      <c r="C630" s="93">
        <v>2115619</v>
      </c>
      <c r="D630" s="93">
        <v>2</v>
      </c>
      <c r="E630" s="93">
        <v>0</v>
      </c>
    </row>
    <row r="631" spans="2:5">
      <c r="B631" s="118" t="s">
        <v>2238</v>
      </c>
      <c r="C631" s="93">
        <v>0</v>
      </c>
      <c r="D631" s="93">
        <v>2802176.05</v>
      </c>
      <c r="E631" s="93">
        <v>0</v>
      </c>
    </row>
    <row r="632" spans="2:5">
      <c r="B632" s="120" t="s">
        <v>2239</v>
      </c>
      <c r="C632" s="93">
        <v>0</v>
      </c>
      <c r="D632" s="93">
        <v>2802176.05</v>
      </c>
      <c r="E632" s="93">
        <v>0</v>
      </c>
    </row>
    <row r="633" spans="2:5">
      <c r="B633" s="118" t="s">
        <v>2240</v>
      </c>
      <c r="C633" s="93">
        <v>0</v>
      </c>
      <c r="D633" s="93">
        <v>1682888.72</v>
      </c>
      <c r="E633" s="93">
        <v>0</v>
      </c>
    </row>
    <row r="634" spans="2:5">
      <c r="B634" s="120" t="s">
        <v>2241</v>
      </c>
      <c r="C634" s="93">
        <v>0</v>
      </c>
      <c r="D634" s="93">
        <v>1682888.72</v>
      </c>
      <c r="E634" s="93">
        <v>0</v>
      </c>
    </row>
    <row r="635" spans="2:5">
      <c r="B635" s="118" t="s">
        <v>2242</v>
      </c>
      <c r="C635" s="93">
        <v>0</v>
      </c>
      <c r="D635" s="93">
        <v>1682888.72</v>
      </c>
      <c r="E635" s="93">
        <v>0</v>
      </c>
    </row>
    <row r="636" spans="2:5">
      <c r="B636" s="120" t="s">
        <v>2243</v>
      </c>
      <c r="C636" s="93">
        <v>0</v>
      </c>
      <c r="D636" s="93">
        <v>1682888.72</v>
      </c>
      <c r="E636" s="93">
        <v>0</v>
      </c>
    </row>
    <row r="637" spans="2:5">
      <c r="B637" s="118" t="s">
        <v>3199</v>
      </c>
      <c r="C637" s="93">
        <v>0</v>
      </c>
      <c r="D637" s="93">
        <v>1682888.72</v>
      </c>
      <c r="E637" s="93">
        <v>0</v>
      </c>
    </row>
    <row r="638" spans="2:5">
      <c r="B638" s="120" t="s">
        <v>2244</v>
      </c>
      <c r="C638" s="93">
        <v>0</v>
      </c>
      <c r="D638" s="93">
        <v>1682888.72</v>
      </c>
      <c r="E638" s="93">
        <v>0</v>
      </c>
    </row>
    <row r="639" spans="2:5">
      <c r="B639" s="118" t="s">
        <v>1340</v>
      </c>
      <c r="C639" s="93">
        <v>0</v>
      </c>
      <c r="D639" s="93">
        <v>105803304</v>
      </c>
      <c r="E639" s="93">
        <v>105803303.40000001</v>
      </c>
    </row>
    <row r="640" spans="2:5">
      <c r="B640" s="120" t="s">
        <v>1341</v>
      </c>
      <c r="C640" s="93">
        <v>0</v>
      </c>
      <c r="D640" s="93">
        <v>105803304</v>
      </c>
      <c r="E640" s="93">
        <v>105803303.40000001</v>
      </c>
    </row>
    <row r="641" spans="2:5">
      <c r="B641" s="118" t="s">
        <v>2245</v>
      </c>
      <c r="C641" s="93">
        <v>0</v>
      </c>
      <c r="D641" s="93">
        <v>5436645.5999999996</v>
      </c>
      <c r="E641" s="93">
        <v>0</v>
      </c>
    </row>
    <row r="642" spans="2:5">
      <c r="B642" s="120" t="s">
        <v>2246</v>
      </c>
      <c r="C642" s="93">
        <v>0</v>
      </c>
      <c r="D642" s="93">
        <v>5436645.5999999996</v>
      </c>
      <c r="E642" s="93">
        <v>0</v>
      </c>
    </row>
    <row r="643" spans="2:5">
      <c r="B643" s="118" t="s">
        <v>3200</v>
      </c>
      <c r="C643" s="93">
        <v>0</v>
      </c>
      <c r="D643" s="93">
        <v>115406078.66</v>
      </c>
      <c r="E643" s="93">
        <v>0</v>
      </c>
    </row>
    <row r="644" spans="2:5">
      <c r="B644" s="120" t="s">
        <v>3019</v>
      </c>
      <c r="C644" s="93">
        <v>0</v>
      </c>
      <c r="D644" s="93">
        <v>115406078.66</v>
      </c>
      <c r="E644" s="93">
        <v>0</v>
      </c>
    </row>
    <row r="645" spans="2:5">
      <c r="B645" s="118" t="s">
        <v>2247</v>
      </c>
      <c r="C645" s="93">
        <v>0</v>
      </c>
      <c r="D645" s="93">
        <v>2802176.05</v>
      </c>
      <c r="E645" s="93">
        <v>0</v>
      </c>
    </row>
    <row r="646" spans="2:5">
      <c r="B646" s="120" t="s">
        <v>2248</v>
      </c>
      <c r="C646" s="93">
        <v>0</v>
      </c>
      <c r="D646" s="93">
        <v>2802176.05</v>
      </c>
      <c r="E646" s="93">
        <v>0</v>
      </c>
    </row>
    <row r="647" spans="2:5">
      <c r="B647" s="118" t="s">
        <v>3201</v>
      </c>
      <c r="C647" s="93">
        <v>0</v>
      </c>
      <c r="D647" s="93">
        <v>138499426.90000001</v>
      </c>
      <c r="E647" s="93">
        <v>109635774.72</v>
      </c>
    </row>
    <row r="648" spans="2:5">
      <c r="B648" s="120" t="s">
        <v>3016</v>
      </c>
      <c r="C648" s="93">
        <v>0</v>
      </c>
      <c r="D648" s="93">
        <v>138499426.90000001</v>
      </c>
      <c r="E648" s="93">
        <v>109635774.72</v>
      </c>
    </row>
    <row r="649" spans="2:5">
      <c r="B649" s="118" t="s">
        <v>2249</v>
      </c>
      <c r="C649" s="93">
        <v>0</v>
      </c>
      <c r="D649" s="93">
        <v>1682888.72</v>
      </c>
      <c r="E649" s="93">
        <v>0</v>
      </c>
    </row>
    <row r="650" spans="2:5">
      <c r="B650" s="120" t="s">
        <v>2250</v>
      </c>
      <c r="C650" s="93">
        <v>0</v>
      </c>
      <c r="D650" s="93">
        <v>1682888.72</v>
      </c>
      <c r="E650" s="93">
        <v>0</v>
      </c>
    </row>
    <row r="651" spans="2:5">
      <c r="B651" s="118" t="s">
        <v>2251</v>
      </c>
      <c r="C651" s="93">
        <v>0</v>
      </c>
      <c r="D651" s="93">
        <v>1682888.72</v>
      </c>
      <c r="E651" s="93">
        <v>0</v>
      </c>
    </row>
    <row r="652" spans="2:5">
      <c r="B652" s="120" t="s">
        <v>2252</v>
      </c>
      <c r="C652" s="93">
        <v>0</v>
      </c>
      <c r="D652" s="93">
        <v>1682888.72</v>
      </c>
      <c r="E652" s="93">
        <v>0</v>
      </c>
    </row>
    <row r="653" spans="2:5">
      <c r="B653" s="118" t="s">
        <v>3202</v>
      </c>
      <c r="C653" s="93">
        <v>0</v>
      </c>
      <c r="D653" s="93">
        <v>1682888.72</v>
      </c>
      <c r="E653" s="93">
        <v>0</v>
      </c>
    </row>
    <row r="654" spans="2:5">
      <c r="B654" s="120" t="s">
        <v>2253</v>
      </c>
      <c r="C654" s="93">
        <v>0</v>
      </c>
      <c r="D654" s="93">
        <v>1682888.72</v>
      </c>
      <c r="E654" s="93">
        <v>0</v>
      </c>
    </row>
    <row r="655" spans="2:5">
      <c r="B655" s="118" t="s">
        <v>1342</v>
      </c>
      <c r="C655" s="93">
        <v>0</v>
      </c>
      <c r="D655" s="93">
        <v>39000000.210000001</v>
      </c>
      <c r="E655" s="93">
        <v>9000000</v>
      </c>
    </row>
    <row r="656" spans="2:5">
      <c r="B656" s="120" t="s">
        <v>1343</v>
      </c>
      <c r="C656" s="93">
        <v>0</v>
      </c>
      <c r="D656" s="93">
        <v>39000000.210000001</v>
      </c>
      <c r="E656" s="93">
        <v>9000000</v>
      </c>
    </row>
    <row r="657" spans="2:5">
      <c r="B657" s="118" t="s">
        <v>390</v>
      </c>
      <c r="C657" s="93">
        <v>13661079</v>
      </c>
      <c r="D657" s="93">
        <v>28403152.020000003</v>
      </c>
      <c r="E657" s="93">
        <v>21224922.68</v>
      </c>
    </row>
    <row r="658" spans="2:5">
      <c r="B658" s="120" t="s">
        <v>879</v>
      </c>
      <c r="C658" s="93">
        <v>13661079</v>
      </c>
      <c r="D658" s="93">
        <v>28403152.020000003</v>
      </c>
      <c r="E658" s="93">
        <v>21224922.68</v>
      </c>
    </row>
    <row r="659" spans="2:5">
      <c r="B659" s="118" t="s">
        <v>3203</v>
      </c>
      <c r="C659" s="93">
        <v>0</v>
      </c>
      <c r="D659" s="93">
        <v>1192157.4099999999</v>
      </c>
      <c r="E659" s="93">
        <v>0</v>
      </c>
    </row>
    <row r="660" spans="2:5">
      <c r="B660" s="120" t="s">
        <v>2254</v>
      </c>
      <c r="C660" s="93">
        <v>0</v>
      </c>
      <c r="D660" s="93">
        <v>1192157.4099999999</v>
      </c>
      <c r="E660" s="93">
        <v>0</v>
      </c>
    </row>
    <row r="661" spans="2:5">
      <c r="B661" s="118" t="s">
        <v>2255</v>
      </c>
      <c r="C661" s="93">
        <v>0</v>
      </c>
      <c r="D661" s="93">
        <v>1682888.72</v>
      </c>
      <c r="E661" s="93">
        <v>0</v>
      </c>
    </row>
    <row r="662" spans="2:5">
      <c r="B662" s="120" t="s">
        <v>2256</v>
      </c>
      <c r="C662" s="93">
        <v>0</v>
      </c>
      <c r="D662" s="93">
        <v>1682888.72</v>
      </c>
      <c r="E662" s="93">
        <v>0</v>
      </c>
    </row>
    <row r="663" spans="2:5">
      <c r="B663" s="118" t="s">
        <v>2257</v>
      </c>
      <c r="C663" s="93">
        <v>0</v>
      </c>
      <c r="D663" s="93">
        <v>1682888.72</v>
      </c>
      <c r="E663" s="93">
        <v>0</v>
      </c>
    </row>
    <row r="664" spans="2:5">
      <c r="B664" s="120" t="s">
        <v>2258</v>
      </c>
      <c r="C664" s="93">
        <v>0</v>
      </c>
      <c r="D664" s="93">
        <v>1682888.72</v>
      </c>
      <c r="E664" s="93">
        <v>0</v>
      </c>
    </row>
    <row r="665" spans="2:5">
      <c r="B665" s="118" t="s">
        <v>2259</v>
      </c>
      <c r="C665" s="93">
        <v>0</v>
      </c>
      <c r="D665" s="93">
        <v>1682888.72</v>
      </c>
      <c r="E665" s="93">
        <v>0</v>
      </c>
    </row>
    <row r="666" spans="2:5">
      <c r="B666" s="120" t="s">
        <v>2260</v>
      </c>
      <c r="C666" s="93">
        <v>0</v>
      </c>
      <c r="D666" s="93">
        <v>1682888.72</v>
      </c>
      <c r="E666" s="93">
        <v>0</v>
      </c>
    </row>
    <row r="667" spans="2:5">
      <c r="B667" s="118" t="s">
        <v>2261</v>
      </c>
      <c r="C667" s="93">
        <v>0</v>
      </c>
      <c r="D667" s="93">
        <v>1192157.4099999999</v>
      </c>
      <c r="E667" s="93">
        <v>0</v>
      </c>
    </row>
    <row r="668" spans="2:5">
      <c r="B668" s="120" t="s">
        <v>2262</v>
      </c>
      <c r="C668" s="93">
        <v>0</v>
      </c>
      <c r="D668" s="93">
        <v>1192157.4099999999</v>
      </c>
      <c r="E668" s="93">
        <v>0</v>
      </c>
    </row>
    <row r="669" spans="2:5">
      <c r="B669" s="118" t="s">
        <v>2263</v>
      </c>
      <c r="C669" s="93">
        <v>0</v>
      </c>
      <c r="D669" s="93">
        <v>1192157.4099999999</v>
      </c>
      <c r="E669" s="93">
        <v>0</v>
      </c>
    </row>
    <row r="670" spans="2:5">
      <c r="B670" s="120" t="s">
        <v>2264</v>
      </c>
      <c r="C670" s="93">
        <v>0</v>
      </c>
      <c r="D670" s="93">
        <v>1192157.4099999999</v>
      </c>
      <c r="E670" s="93">
        <v>0</v>
      </c>
    </row>
    <row r="671" spans="2:5">
      <c r="B671" s="118" t="s">
        <v>2265</v>
      </c>
      <c r="C671" s="93">
        <v>0</v>
      </c>
      <c r="D671" s="93">
        <v>1192157.4099999999</v>
      </c>
      <c r="E671" s="93">
        <v>0</v>
      </c>
    </row>
    <row r="672" spans="2:5">
      <c r="B672" s="120" t="s">
        <v>2266</v>
      </c>
      <c r="C672" s="93">
        <v>0</v>
      </c>
      <c r="D672" s="93">
        <v>1192157.4099999999</v>
      </c>
      <c r="E672" s="93">
        <v>0</v>
      </c>
    </row>
    <row r="673" spans="2:5">
      <c r="B673" s="118" t="s">
        <v>3204</v>
      </c>
      <c r="C673" s="93">
        <v>0</v>
      </c>
      <c r="D673" s="93">
        <v>1682888.72</v>
      </c>
      <c r="E673" s="93">
        <v>0</v>
      </c>
    </row>
    <row r="674" spans="2:5">
      <c r="B674" s="120" t="s">
        <v>2267</v>
      </c>
      <c r="C674" s="93">
        <v>0</v>
      </c>
      <c r="D674" s="93">
        <v>1682888.72</v>
      </c>
      <c r="E674" s="93">
        <v>0</v>
      </c>
    </row>
    <row r="675" spans="2:5">
      <c r="B675" s="118" t="s">
        <v>391</v>
      </c>
      <c r="C675" s="93">
        <v>6906676</v>
      </c>
      <c r="D675" s="93">
        <v>6906676</v>
      </c>
      <c r="E675" s="93">
        <v>2340773.16</v>
      </c>
    </row>
    <row r="676" spans="2:5">
      <c r="B676" s="120" t="s">
        <v>880</v>
      </c>
      <c r="C676" s="93">
        <v>6906676</v>
      </c>
      <c r="D676" s="93">
        <v>6906676</v>
      </c>
      <c r="E676" s="93">
        <v>2340773.16</v>
      </c>
    </row>
    <row r="677" spans="2:5">
      <c r="B677" s="118" t="s">
        <v>2268</v>
      </c>
      <c r="C677" s="93">
        <v>0</v>
      </c>
      <c r="D677" s="93">
        <v>1192157.4099999999</v>
      </c>
      <c r="E677" s="93">
        <v>0</v>
      </c>
    </row>
    <row r="678" spans="2:5">
      <c r="B678" s="120" t="s">
        <v>2269</v>
      </c>
      <c r="C678" s="93">
        <v>0</v>
      </c>
      <c r="D678" s="93">
        <v>1192157.4099999999</v>
      </c>
      <c r="E678" s="93">
        <v>0</v>
      </c>
    </row>
    <row r="679" spans="2:5">
      <c r="B679" s="118" t="s">
        <v>2270</v>
      </c>
      <c r="C679" s="93">
        <v>0</v>
      </c>
      <c r="D679" s="93">
        <v>1682888.72</v>
      </c>
      <c r="E679" s="93">
        <v>0</v>
      </c>
    </row>
    <row r="680" spans="2:5">
      <c r="B680" s="120" t="s">
        <v>2271</v>
      </c>
      <c r="C680" s="93">
        <v>0</v>
      </c>
      <c r="D680" s="93">
        <v>1682888.72</v>
      </c>
      <c r="E680" s="93">
        <v>0</v>
      </c>
    </row>
    <row r="681" spans="2:5">
      <c r="B681" s="118" t="s">
        <v>3205</v>
      </c>
      <c r="C681" s="93">
        <v>0</v>
      </c>
      <c r="D681" s="93">
        <v>2802176.05</v>
      </c>
      <c r="E681" s="93">
        <v>0</v>
      </c>
    </row>
    <row r="682" spans="2:5">
      <c r="B682" s="120" t="s">
        <v>2272</v>
      </c>
      <c r="C682" s="93">
        <v>0</v>
      </c>
      <c r="D682" s="93">
        <v>2802176.05</v>
      </c>
      <c r="E682" s="93">
        <v>0</v>
      </c>
    </row>
    <row r="683" spans="2:5">
      <c r="B683" s="118" t="s">
        <v>392</v>
      </c>
      <c r="C683" s="93">
        <v>181008283</v>
      </c>
      <c r="D683" s="93">
        <v>318095260.88</v>
      </c>
      <c r="E683" s="93">
        <v>315219412.54000002</v>
      </c>
    </row>
    <row r="684" spans="2:5">
      <c r="B684" s="120" t="s">
        <v>881</v>
      </c>
      <c r="C684" s="93">
        <v>181008283</v>
      </c>
      <c r="D684" s="93">
        <v>318095260.88</v>
      </c>
      <c r="E684" s="93">
        <v>315219412.54000002</v>
      </c>
    </row>
    <row r="685" spans="2:5">
      <c r="B685" s="118" t="s">
        <v>2273</v>
      </c>
      <c r="C685" s="93">
        <v>0</v>
      </c>
      <c r="D685" s="93">
        <v>2802176.05</v>
      </c>
      <c r="E685" s="93">
        <v>0</v>
      </c>
    </row>
    <row r="686" spans="2:5">
      <c r="B686" s="120" t="s">
        <v>2274</v>
      </c>
      <c r="C686" s="93">
        <v>0</v>
      </c>
      <c r="D686" s="93">
        <v>2802176.05</v>
      </c>
      <c r="E686" s="93">
        <v>0</v>
      </c>
    </row>
    <row r="687" spans="2:5">
      <c r="B687" s="118" t="s">
        <v>2275</v>
      </c>
      <c r="C687" s="93">
        <v>0</v>
      </c>
      <c r="D687" s="93">
        <v>2802176.05</v>
      </c>
      <c r="E687" s="93">
        <v>0</v>
      </c>
    </row>
    <row r="688" spans="2:5">
      <c r="B688" s="120" t="s">
        <v>2276</v>
      </c>
      <c r="C688" s="93">
        <v>0</v>
      </c>
      <c r="D688" s="93">
        <v>2802176.05</v>
      </c>
      <c r="E688" s="93">
        <v>0</v>
      </c>
    </row>
    <row r="689" spans="2:5">
      <c r="B689" s="118" t="s">
        <v>2277</v>
      </c>
      <c r="C689" s="93">
        <v>0</v>
      </c>
      <c r="D689" s="93">
        <v>1192157.4099999999</v>
      </c>
      <c r="E689" s="93">
        <v>0</v>
      </c>
    </row>
    <row r="690" spans="2:5">
      <c r="B690" s="120" t="s">
        <v>2278</v>
      </c>
      <c r="C690" s="93">
        <v>0</v>
      </c>
      <c r="D690" s="93">
        <v>1192157.4099999999</v>
      </c>
      <c r="E690" s="93">
        <v>0</v>
      </c>
    </row>
    <row r="691" spans="2:5">
      <c r="B691" s="118" t="s">
        <v>2279</v>
      </c>
      <c r="C691" s="93">
        <v>0</v>
      </c>
      <c r="D691" s="93">
        <v>1192157.4099999999</v>
      </c>
      <c r="E691" s="93">
        <v>0</v>
      </c>
    </row>
    <row r="692" spans="2:5">
      <c r="B692" s="120" t="s">
        <v>2280</v>
      </c>
      <c r="C692" s="93">
        <v>0</v>
      </c>
      <c r="D692" s="93">
        <v>1192157.4099999999</v>
      </c>
      <c r="E692" s="93">
        <v>0</v>
      </c>
    </row>
    <row r="693" spans="2:5">
      <c r="B693" s="118" t="s">
        <v>2281</v>
      </c>
      <c r="C693" s="93">
        <v>0</v>
      </c>
      <c r="D693" s="93">
        <v>1192157.4099999999</v>
      </c>
      <c r="E693" s="93">
        <v>0</v>
      </c>
    </row>
    <row r="694" spans="2:5">
      <c r="B694" s="120" t="s">
        <v>2282</v>
      </c>
      <c r="C694" s="93">
        <v>0</v>
      </c>
      <c r="D694" s="93">
        <v>1192157.4099999999</v>
      </c>
      <c r="E694" s="93">
        <v>0</v>
      </c>
    </row>
    <row r="695" spans="2:5">
      <c r="B695" s="118" t="s">
        <v>393</v>
      </c>
      <c r="C695" s="93">
        <v>817826522</v>
      </c>
      <c r="D695" s="93">
        <v>1576398115.3700001</v>
      </c>
      <c r="E695" s="93">
        <v>1212962669.8500001</v>
      </c>
    </row>
    <row r="696" spans="2:5">
      <c r="B696" s="120" t="s">
        <v>882</v>
      </c>
      <c r="C696" s="93">
        <v>817826522</v>
      </c>
      <c r="D696" s="93">
        <v>1576398115.3700001</v>
      </c>
      <c r="E696" s="93">
        <v>1212962669.8500001</v>
      </c>
    </row>
    <row r="697" spans="2:5">
      <c r="B697" s="118" t="s">
        <v>394</v>
      </c>
      <c r="C697" s="93">
        <v>2483832</v>
      </c>
      <c r="D697" s="93">
        <v>2</v>
      </c>
      <c r="E697" s="93">
        <v>0</v>
      </c>
    </row>
    <row r="698" spans="2:5">
      <c r="B698" s="120" t="s">
        <v>883</v>
      </c>
      <c r="C698" s="93">
        <v>2483832</v>
      </c>
      <c r="D698" s="93">
        <v>2</v>
      </c>
      <c r="E698" s="93">
        <v>0</v>
      </c>
    </row>
    <row r="699" spans="2:5">
      <c r="B699" s="118" t="s">
        <v>395</v>
      </c>
      <c r="C699" s="93">
        <v>1123819</v>
      </c>
      <c r="D699" s="93">
        <v>5637892</v>
      </c>
      <c r="E699" s="93">
        <v>4411254.97</v>
      </c>
    </row>
    <row r="700" spans="2:5">
      <c r="B700" s="120" t="s">
        <v>884</v>
      </c>
      <c r="C700" s="93">
        <v>1123819</v>
      </c>
      <c r="D700" s="93">
        <v>5637892</v>
      </c>
      <c r="E700" s="93">
        <v>4411254.97</v>
      </c>
    </row>
    <row r="701" spans="2:5">
      <c r="B701" s="118" t="s">
        <v>3466</v>
      </c>
      <c r="C701" s="93">
        <v>0</v>
      </c>
      <c r="D701" s="93">
        <v>54983958.120000005</v>
      </c>
      <c r="E701" s="93">
        <v>0</v>
      </c>
    </row>
    <row r="702" spans="2:5">
      <c r="B702" s="120" t="s">
        <v>3467</v>
      </c>
      <c r="C702" s="93">
        <v>0</v>
      </c>
      <c r="D702" s="93">
        <v>54983958.120000005</v>
      </c>
      <c r="E702" s="93">
        <v>0</v>
      </c>
    </row>
    <row r="703" spans="2:5">
      <c r="B703" s="118" t="s">
        <v>3020</v>
      </c>
      <c r="C703" s="93">
        <v>0</v>
      </c>
      <c r="D703" s="93">
        <v>16080755.07</v>
      </c>
      <c r="E703" s="93">
        <v>11378040</v>
      </c>
    </row>
    <row r="704" spans="2:5">
      <c r="B704" s="120" t="s">
        <v>3021</v>
      </c>
      <c r="C704" s="93">
        <v>0</v>
      </c>
      <c r="D704" s="93">
        <v>16080755.07</v>
      </c>
      <c r="E704" s="93">
        <v>11378040</v>
      </c>
    </row>
    <row r="705" spans="2:5">
      <c r="B705" s="118" t="s">
        <v>3022</v>
      </c>
      <c r="C705" s="93">
        <v>0</v>
      </c>
      <c r="D705" s="93">
        <v>80000000</v>
      </c>
      <c r="E705" s="93">
        <v>30190091.899999999</v>
      </c>
    </row>
    <row r="706" spans="2:5">
      <c r="B706" s="120" t="s">
        <v>3023</v>
      </c>
      <c r="C706" s="93">
        <v>0</v>
      </c>
      <c r="D706" s="93">
        <v>80000000</v>
      </c>
      <c r="E706" s="93">
        <v>30190091.899999999</v>
      </c>
    </row>
    <row r="707" spans="2:5">
      <c r="B707" s="118" t="s">
        <v>396</v>
      </c>
      <c r="C707" s="93">
        <v>60000000</v>
      </c>
      <c r="D707" s="93">
        <v>243277789.5</v>
      </c>
      <c r="E707" s="93">
        <v>211776244.38999999</v>
      </c>
    </row>
    <row r="708" spans="2:5">
      <c r="B708" s="120" t="s">
        <v>885</v>
      </c>
      <c r="C708" s="93">
        <v>60000000</v>
      </c>
      <c r="D708" s="93">
        <v>243277789.5</v>
      </c>
      <c r="E708" s="93">
        <v>211776244.38999999</v>
      </c>
    </row>
    <row r="709" spans="2:5">
      <c r="B709" s="118" t="s">
        <v>1437</v>
      </c>
      <c r="C709" s="93">
        <v>0</v>
      </c>
      <c r="D709" s="93">
        <v>45861864.149999999</v>
      </c>
      <c r="E709" s="93">
        <v>45852020.619999997</v>
      </c>
    </row>
    <row r="710" spans="2:5">
      <c r="B710" s="120" t="s">
        <v>1438</v>
      </c>
      <c r="C710" s="93">
        <v>0</v>
      </c>
      <c r="D710" s="93">
        <v>45861864.149999999</v>
      </c>
      <c r="E710" s="93">
        <v>45852020.619999997</v>
      </c>
    </row>
    <row r="711" spans="2:5">
      <c r="B711" s="117" t="s">
        <v>289</v>
      </c>
      <c r="C711" s="110">
        <v>0</v>
      </c>
      <c r="D711" s="110">
        <v>35209421.350000001</v>
      </c>
      <c r="E711" s="110">
        <v>27364520.690000001</v>
      </c>
    </row>
    <row r="712" spans="2:5">
      <c r="B712" s="118" t="s">
        <v>2916</v>
      </c>
      <c r="C712" s="93">
        <v>0</v>
      </c>
      <c r="D712" s="93">
        <v>35209421.350000001</v>
      </c>
      <c r="E712" s="93">
        <v>27364520.690000001</v>
      </c>
    </row>
    <row r="713" spans="2:5">
      <c r="B713" s="120" t="s">
        <v>2917</v>
      </c>
      <c r="C713" s="93">
        <v>0</v>
      </c>
      <c r="D713" s="93">
        <v>35209421.350000001</v>
      </c>
      <c r="E713" s="93">
        <v>27364520.690000001</v>
      </c>
    </row>
    <row r="714" spans="2:5">
      <c r="B714" s="117" t="s">
        <v>304</v>
      </c>
      <c r="C714" s="110">
        <v>0</v>
      </c>
      <c r="D714" s="110">
        <v>20000000</v>
      </c>
      <c r="E714" s="110">
        <v>19687320.960000001</v>
      </c>
    </row>
    <row r="715" spans="2:5">
      <c r="B715" s="118" t="s">
        <v>1342</v>
      </c>
      <c r="C715" s="93">
        <v>0</v>
      </c>
      <c r="D715" s="93">
        <v>15000000</v>
      </c>
      <c r="E715" s="93">
        <v>14687320.960000001</v>
      </c>
    </row>
    <row r="716" spans="2:5">
      <c r="B716" s="120" t="s">
        <v>1343</v>
      </c>
      <c r="C716" s="93">
        <v>0</v>
      </c>
      <c r="D716" s="93">
        <v>15000000</v>
      </c>
      <c r="E716" s="93">
        <v>14687320.960000001</v>
      </c>
    </row>
    <row r="717" spans="2:5">
      <c r="B717" s="118" t="s">
        <v>1437</v>
      </c>
      <c r="C717" s="93">
        <v>0</v>
      </c>
      <c r="D717" s="93">
        <v>5000000</v>
      </c>
      <c r="E717" s="93">
        <v>5000000</v>
      </c>
    </row>
    <row r="718" spans="2:5">
      <c r="B718" s="120" t="s">
        <v>1438</v>
      </c>
      <c r="C718" s="93">
        <v>0</v>
      </c>
      <c r="D718" s="93">
        <v>5000000</v>
      </c>
      <c r="E718" s="93">
        <v>5000000</v>
      </c>
    </row>
    <row r="719" spans="2:5">
      <c r="B719" s="117" t="s">
        <v>290</v>
      </c>
      <c r="C719" s="110">
        <v>79094839</v>
      </c>
      <c r="D719" s="110">
        <v>0</v>
      </c>
      <c r="E719" s="110">
        <v>0</v>
      </c>
    </row>
    <row r="720" spans="2:5">
      <c r="B720" s="118" t="s">
        <v>382</v>
      </c>
      <c r="C720" s="93">
        <v>79094839</v>
      </c>
      <c r="D720" s="93">
        <v>0</v>
      </c>
      <c r="E720" s="93">
        <v>0</v>
      </c>
    </row>
    <row r="721" spans="2:5">
      <c r="B721" s="120" t="s">
        <v>871</v>
      </c>
      <c r="C721" s="93">
        <v>79094839</v>
      </c>
      <c r="D721" s="93">
        <v>0</v>
      </c>
      <c r="E721" s="93">
        <v>0</v>
      </c>
    </row>
    <row r="722" spans="2:5">
      <c r="B722" s="117" t="s">
        <v>291</v>
      </c>
      <c r="C722" s="110">
        <v>109529176</v>
      </c>
      <c r="D722" s="110">
        <v>109529176</v>
      </c>
      <c r="E722" s="110">
        <v>0</v>
      </c>
    </row>
    <row r="723" spans="2:5">
      <c r="B723" s="118" t="s">
        <v>381</v>
      </c>
      <c r="C723" s="93">
        <v>43093200</v>
      </c>
      <c r="D723" s="93">
        <v>43093200</v>
      </c>
      <c r="E723" s="93">
        <v>0</v>
      </c>
    </row>
    <row r="724" spans="2:5">
      <c r="B724" s="120" t="s">
        <v>870</v>
      </c>
      <c r="C724" s="93">
        <v>43093200</v>
      </c>
      <c r="D724" s="93">
        <v>43093200</v>
      </c>
      <c r="E724" s="93">
        <v>0</v>
      </c>
    </row>
    <row r="725" spans="2:5">
      <c r="B725" s="118" t="s">
        <v>382</v>
      </c>
      <c r="C725" s="93">
        <v>66435976</v>
      </c>
      <c r="D725" s="93">
        <v>66435976</v>
      </c>
      <c r="E725" s="93">
        <v>0</v>
      </c>
    </row>
    <row r="726" spans="2:5">
      <c r="B726" s="120" t="s">
        <v>871</v>
      </c>
      <c r="C726" s="93">
        <v>66435976</v>
      </c>
      <c r="D726" s="93">
        <v>66435976</v>
      </c>
      <c r="E726" s="93">
        <v>0</v>
      </c>
    </row>
    <row r="727" spans="2:5">
      <c r="B727" s="119" t="s">
        <v>397</v>
      </c>
      <c r="C727" s="93">
        <v>894463111</v>
      </c>
      <c r="D727" s="93">
        <v>1247413475.9000001</v>
      </c>
      <c r="E727" s="93">
        <v>892597810.01999998</v>
      </c>
    </row>
    <row r="728" spans="2:5">
      <c r="B728" s="117" t="s">
        <v>287</v>
      </c>
      <c r="C728" s="110">
        <v>303932913</v>
      </c>
      <c r="D728" s="110">
        <v>523696601.57999992</v>
      </c>
      <c r="E728" s="110">
        <v>235942202.98999998</v>
      </c>
    </row>
    <row r="729" spans="2:5">
      <c r="B729" s="118" t="s">
        <v>1549</v>
      </c>
      <c r="C729" s="93">
        <v>0</v>
      </c>
      <c r="D729" s="93">
        <v>2815408.7</v>
      </c>
      <c r="E729" s="93">
        <v>2801407.49</v>
      </c>
    </row>
    <row r="730" spans="2:5">
      <c r="B730" s="120" t="s">
        <v>1550</v>
      </c>
      <c r="C730" s="93">
        <v>0</v>
      </c>
      <c r="D730" s="93">
        <v>2815408.7</v>
      </c>
      <c r="E730" s="93">
        <v>2801407.49</v>
      </c>
    </row>
    <row r="731" spans="2:5">
      <c r="B731" s="118" t="s">
        <v>1551</v>
      </c>
      <c r="C731" s="93">
        <v>0</v>
      </c>
      <c r="D731" s="93">
        <v>1153015.3699999999</v>
      </c>
      <c r="E731" s="93">
        <v>1153011.1299999999</v>
      </c>
    </row>
    <row r="732" spans="2:5">
      <c r="B732" s="120" t="s">
        <v>1552</v>
      </c>
      <c r="C732" s="93">
        <v>0</v>
      </c>
      <c r="D732" s="93">
        <v>1153015.3699999999</v>
      </c>
      <c r="E732" s="93">
        <v>1153011.1299999999</v>
      </c>
    </row>
    <row r="733" spans="2:5">
      <c r="B733" s="118" t="s">
        <v>398</v>
      </c>
      <c r="C733" s="93">
        <v>2115619</v>
      </c>
      <c r="D733" s="93">
        <v>2</v>
      </c>
      <c r="E733" s="93">
        <v>0</v>
      </c>
    </row>
    <row r="734" spans="2:5">
      <c r="B734" s="120" t="s">
        <v>886</v>
      </c>
      <c r="C734" s="93">
        <v>2115619</v>
      </c>
      <c r="D734" s="93">
        <v>2</v>
      </c>
      <c r="E734" s="93">
        <v>0</v>
      </c>
    </row>
    <row r="735" spans="2:5">
      <c r="B735" s="118" t="s">
        <v>3206</v>
      </c>
      <c r="C735" s="93">
        <v>0</v>
      </c>
      <c r="D735" s="93">
        <v>11565967.08</v>
      </c>
      <c r="E735" s="93">
        <v>11565967.08</v>
      </c>
    </row>
    <row r="736" spans="2:5">
      <c r="B736" s="120" t="s">
        <v>3024</v>
      </c>
      <c r="C736" s="93">
        <v>0</v>
      </c>
      <c r="D736" s="93">
        <v>11565967.08</v>
      </c>
      <c r="E736" s="93">
        <v>11565967.08</v>
      </c>
    </row>
    <row r="737" spans="2:5">
      <c r="B737" s="118" t="s">
        <v>399</v>
      </c>
      <c r="C737" s="93">
        <v>9371457</v>
      </c>
      <c r="D737" s="93">
        <v>18545351.509999998</v>
      </c>
      <c r="E737" s="93">
        <v>17726358.27</v>
      </c>
    </row>
    <row r="738" spans="2:5">
      <c r="B738" s="120" t="s">
        <v>887</v>
      </c>
      <c r="C738" s="93">
        <v>9371457</v>
      </c>
      <c r="D738" s="93">
        <v>18545351.509999998</v>
      </c>
      <c r="E738" s="93">
        <v>17726358.27</v>
      </c>
    </row>
    <row r="739" spans="2:5">
      <c r="B739" s="118" t="s">
        <v>3207</v>
      </c>
      <c r="C739" s="93">
        <v>0</v>
      </c>
      <c r="D739" s="93">
        <v>61837690.990000002</v>
      </c>
      <c r="E739" s="93">
        <v>11058820.9</v>
      </c>
    </row>
    <row r="740" spans="2:5">
      <c r="B740" s="120" t="s">
        <v>1777</v>
      </c>
      <c r="C740" s="93">
        <v>0</v>
      </c>
      <c r="D740" s="93">
        <v>61837690.990000002</v>
      </c>
      <c r="E740" s="93">
        <v>11058820.9</v>
      </c>
    </row>
    <row r="741" spans="2:5">
      <c r="B741" s="118" t="s">
        <v>3208</v>
      </c>
      <c r="C741" s="93">
        <v>0</v>
      </c>
      <c r="D741" s="93">
        <v>40000000</v>
      </c>
      <c r="E741" s="93">
        <v>0</v>
      </c>
    </row>
    <row r="742" spans="2:5">
      <c r="B742" s="120" t="s">
        <v>3025</v>
      </c>
      <c r="C742" s="93">
        <v>0</v>
      </c>
      <c r="D742" s="93">
        <v>40000000</v>
      </c>
      <c r="E742" s="93">
        <v>0</v>
      </c>
    </row>
    <row r="743" spans="2:5">
      <c r="B743" s="118" t="s">
        <v>1553</v>
      </c>
      <c r="C743" s="93">
        <v>0</v>
      </c>
      <c r="D743" s="93">
        <v>1651555.3499999999</v>
      </c>
      <c r="E743" s="93">
        <v>1651551.38</v>
      </c>
    </row>
    <row r="744" spans="2:5">
      <c r="B744" s="120" t="s">
        <v>1554</v>
      </c>
      <c r="C744" s="93">
        <v>0</v>
      </c>
      <c r="D744" s="93">
        <v>1651555.3499999999</v>
      </c>
      <c r="E744" s="93">
        <v>1651551.38</v>
      </c>
    </row>
    <row r="745" spans="2:5">
      <c r="B745" s="118" t="s">
        <v>1555</v>
      </c>
      <c r="C745" s="93">
        <v>0</v>
      </c>
      <c r="D745" s="93">
        <v>4078369.52</v>
      </c>
      <c r="E745" s="93">
        <v>3078364.12</v>
      </c>
    </row>
    <row r="746" spans="2:5">
      <c r="B746" s="120" t="s">
        <v>1556</v>
      </c>
      <c r="C746" s="93">
        <v>0</v>
      </c>
      <c r="D746" s="93">
        <v>4078369.52</v>
      </c>
      <c r="E746" s="93">
        <v>3078364.12</v>
      </c>
    </row>
    <row r="747" spans="2:5">
      <c r="B747" s="118" t="s">
        <v>1794</v>
      </c>
      <c r="C747" s="93">
        <v>0</v>
      </c>
      <c r="D747" s="93">
        <v>1688874.38</v>
      </c>
      <c r="E747" s="93">
        <v>0</v>
      </c>
    </row>
    <row r="748" spans="2:5">
      <c r="B748" s="120" t="s">
        <v>1795</v>
      </c>
      <c r="C748" s="93">
        <v>0</v>
      </c>
      <c r="D748" s="93">
        <v>1688874.38</v>
      </c>
      <c r="E748" s="93">
        <v>0</v>
      </c>
    </row>
    <row r="749" spans="2:5">
      <c r="B749" s="118" t="s">
        <v>1796</v>
      </c>
      <c r="C749" s="93">
        <v>0</v>
      </c>
      <c r="D749" s="93">
        <v>1688874.38</v>
      </c>
      <c r="E749" s="93">
        <v>0</v>
      </c>
    </row>
    <row r="750" spans="2:5">
      <c r="B750" s="120" t="s">
        <v>1797</v>
      </c>
      <c r="C750" s="93">
        <v>0</v>
      </c>
      <c r="D750" s="93">
        <v>1688874.38</v>
      </c>
      <c r="E750" s="93">
        <v>0</v>
      </c>
    </row>
    <row r="751" spans="2:5">
      <c r="B751" s="118" t="s">
        <v>1798</v>
      </c>
      <c r="C751" s="93">
        <v>0</v>
      </c>
      <c r="D751" s="93">
        <v>1196344.2</v>
      </c>
      <c r="E751" s="93">
        <v>0</v>
      </c>
    </row>
    <row r="752" spans="2:5">
      <c r="B752" s="120" t="s">
        <v>1799</v>
      </c>
      <c r="C752" s="93">
        <v>0</v>
      </c>
      <c r="D752" s="93">
        <v>1196344.2</v>
      </c>
      <c r="E752" s="93">
        <v>0</v>
      </c>
    </row>
    <row r="753" spans="2:5">
      <c r="B753" s="118" t="s">
        <v>1800</v>
      </c>
      <c r="C753" s="93">
        <v>0</v>
      </c>
      <c r="D753" s="93">
        <v>1688874.38</v>
      </c>
      <c r="E753" s="93">
        <v>0</v>
      </c>
    </row>
    <row r="754" spans="2:5">
      <c r="B754" s="120" t="s">
        <v>1801</v>
      </c>
      <c r="C754" s="93">
        <v>0</v>
      </c>
      <c r="D754" s="93">
        <v>1688874.38</v>
      </c>
      <c r="E754" s="93">
        <v>0</v>
      </c>
    </row>
    <row r="755" spans="2:5">
      <c r="B755" s="118" t="s">
        <v>1802</v>
      </c>
      <c r="C755" s="93">
        <v>0</v>
      </c>
      <c r="D755" s="93">
        <v>1688874.38</v>
      </c>
      <c r="E755" s="93">
        <v>0</v>
      </c>
    </row>
    <row r="756" spans="2:5">
      <c r="B756" s="120" t="s">
        <v>1803</v>
      </c>
      <c r="C756" s="93">
        <v>0</v>
      </c>
      <c r="D756" s="93">
        <v>1688874.38</v>
      </c>
      <c r="E756" s="93">
        <v>0</v>
      </c>
    </row>
    <row r="757" spans="2:5">
      <c r="B757" s="118" t="s">
        <v>1804</v>
      </c>
      <c r="C757" s="93">
        <v>0</v>
      </c>
      <c r="D757" s="93">
        <v>1196344.2</v>
      </c>
      <c r="E757" s="93">
        <v>0</v>
      </c>
    </row>
    <row r="758" spans="2:5">
      <c r="B758" s="120" t="s">
        <v>1805</v>
      </c>
      <c r="C758" s="93">
        <v>0</v>
      </c>
      <c r="D758" s="93">
        <v>1196344.2</v>
      </c>
      <c r="E758" s="93">
        <v>0</v>
      </c>
    </row>
    <row r="759" spans="2:5">
      <c r="B759" s="118" t="s">
        <v>1806</v>
      </c>
      <c r="C759" s="93">
        <v>0</v>
      </c>
      <c r="D759" s="93">
        <v>14061319.33</v>
      </c>
      <c r="E759" s="93">
        <v>0</v>
      </c>
    </row>
    <row r="760" spans="2:5">
      <c r="B760" s="120" t="s">
        <v>1807</v>
      </c>
      <c r="C760" s="93">
        <v>0</v>
      </c>
      <c r="D760" s="93">
        <v>14061319.33</v>
      </c>
      <c r="E760" s="93">
        <v>0</v>
      </c>
    </row>
    <row r="761" spans="2:5">
      <c r="B761" s="118" t="s">
        <v>1808</v>
      </c>
      <c r="C761" s="93">
        <v>0</v>
      </c>
      <c r="D761" s="93">
        <v>14061319.33</v>
      </c>
      <c r="E761" s="93">
        <v>0</v>
      </c>
    </row>
    <row r="762" spans="2:5">
      <c r="B762" s="120" t="s">
        <v>1809</v>
      </c>
      <c r="C762" s="93">
        <v>0</v>
      </c>
      <c r="D762" s="93">
        <v>14061319.33</v>
      </c>
      <c r="E762" s="93">
        <v>0</v>
      </c>
    </row>
    <row r="763" spans="2:5">
      <c r="B763" s="118" t="s">
        <v>1810</v>
      </c>
      <c r="C763" s="93">
        <v>0</v>
      </c>
      <c r="D763" s="93">
        <v>2812264.67</v>
      </c>
      <c r="E763" s="93">
        <v>0</v>
      </c>
    </row>
    <row r="764" spans="2:5">
      <c r="B764" s="120" t="s">
        <v>1811</v>
      </c>
      <c r="C764" s="93">
        <v>0</v>
      </c>
      <c r="D764" s="93">
        <v>2812264.67</v>
      </c>
      <c r="E764" s="93">
        <v>0</v>
      </c>
    </row>
    <row r="765" spans="2:5">
      <c r="B765" s="118" t="s">
        <v>1812</v>
      </c>
      <c r="C765" s="93">
        <v>0</v>
      </c>
      <c r="D765" s="93">
        <v>1775007.38</v>
      </c>
      <c r="E765" s="93">
        <v>0</v>
      </c>
    </row>
    <row r="766" spans="2:5">
      <c r="B766" s="120" t="s">
        <v>1813</v>
      </c>
      <c r="C766" s="93">
        <v>0</v>
      </c>
      <c r="D766" s="93">
        <v>1775007.38</v>
      </c>
      <c r="E766" s="93">
        <v>0</v>
      </c>
    </row>
    <row r="767" spans="2:5">
      <c r="B767" s="118" t="s">
        <v>400</v>
      </c>
      <c r="C767" s="93">
        <v>7451497</v>
      </c>
      <c r="D767" s="93">
        <v>36258226.18</v>
      </c>
      <c r="E767" s="93">
        <v>24181176.170000002</v>
      </c>
    </row>
    <row r="768" spans="2:5">
      <c r="B768" s="120" t="s">
        <v>888</v>
      </c>
      <c r="C768" s="93">
        <v>7451497</v>
      </c>
      <c r="D768" s="93">
        <v>36258226.18</v>
      </c>
      <c r="E768" s="93">
        <v>24181176.170000002</v>
      </c>
    </row>
    <row r="769" spans="2:5">
      <c r="B769" s="118" t="s">
        <v>401</v>
      </c>
      <c r="C769" s="93">
        <v>4933341</v>
      </c>
      <c r="D769" s="93">
        <v>14450000</v>
      </c>
      <c r="E769" s="93">
        <v>14371458.67</v>
      </c>
    </row>
    <row r="770" spans="2:5">
      <c r="B770" s="120" t="s">
        <v>889</v>
      </c>
      <c r="C770" s="93">
        <v>4933341</v>
      </c>
      <c r="D770" s="93">
        <v>14450000</v>
      </c>
      <c r="E770" s="93">
        <v>14371458.67</v>
      </c>
    </row>
    <row r="771" spans="2:5">
      <c r="B771" s="118" t="s">
        <v>2948</v>
      </c>
      <c r="C771" s="93">
        <v>0</v>
      </c>
      <c r="D771" s="93">
        <v>3686007.6</v>
      </c>
      <c r="E771" s="93">
        <v>0</v>
      </c>
    </row>
    <row r="772" spans="2:5">
      <c r="B772" s="120" t="s">
        <v>2949</v>
      </c>
      <c r="C772" s="93">
        <v>0</v>
      </c>
      <c r="D772" s="93">
        <v>3686007.6</v>
      </c>
      <c r="E772" s="93">
        <v>0</v>
      </c>
    </row>
    <row r="773" spans="2:5">
      <c r="B773" s="118" t="s">
        <v>402</v>
      </c>
      <c r="C773" s="93">
        <v>216427931</v>
      </c>
      <c r="D773" s="93">
        <v>77900668.5</v>
      </c>
      <c r="E773" s="93">
        <v>77900668.25</v>
      </c>
    </row>
    <row r="774" spans="2:5">
      <c r="B774" s="120" t="s">
        <v>890</v>
      </c>
      <c r="C774" s="93">
        <v>216427931</v>
      </c>
      <c r="D774" s="93">
        <v>77900668.5</v>
      </c>
      <c r="E774" s="93">
        <v>77900668.25</v>
      </c>
    </row>
    <row r="775" spans="2:5">
      <c r="B775" s="118" t="s">
        <v>403</v>
      </c>
      <c r="C775" s="93">
        <v>52800000</v>
      </c>
      <c r="D775" s="93">
        <v>0</v>
      </c>
      <c r="E775" s="93">
        <v>0</v>
      </c>
    </row>
    <row r="776" spans="2:5">
      <c r="B776" s="120" t="s">
        <v>891</v>
      </c>
      <c r="C776" s="93">
        <v>52800000</v>
      </c>
      <c r="D776" s="93">
        <v>0</v>
      </c>
      <c r="E776" s="93">
        <v>0</v>
      </c>
    </row>
    <row r="777" spans="2:5">
      <c r="B777" s="118" t="s">
        <v>3209</v>
      </c>
      <c r="C777" s="93">
        <v>0</v>
      </c>
      <c r="D777" s="93">
        <v>6058163.7699999996</v>
      </c>
      <c r="E777" s="93">
        <v>4296196.62</v>
      </c>
    </row>
    <row r="778" spans="2:5">
      <c r="B778" s="120" t="s">
        <v>2918</v>
      </c>
      <c r="C778" s="93">
        <v>0</v>
      </c>
      <c r="D778" s="93">
        <v>6058163.7699999996</v>
      </c>
      <c r="E778" s="93">
        <v>4296196.62</v>
      </c>
    </row>
    <row r="779" spans="2:5">
      <c r="B779" s="118" t="s">
        <v>404</v>
      </c>
      <c r="C779" s="93">
        <v>1499668</v>
      </c>
      <c r="D779" s="93">
        <v>1</v>
      </c>
      <c r="E779" s="93">
        <v>0</v>
      </c>
    </row>
    <row r="780" spans="2:5">
      <c r="B780" s="120" t="s">
        <v>892</v>
      </c>
      <c r="C780" s="93">
        <v>1499668</v>
      </c>
      <c r="D780" s="93">
        <v>1</v>
      </c>
      <c r="E780" s="93">
        <v>0</v>
      </c>
    </row>
    <row r="781" spans="2:5">
      <c r="B781" s="118" t="s">
        <v>405</v>
      </c>
      <c r="C781" s="93">
        <v>6209581</v>
      </c>
      <c r="D781" s="93">
        <v>16125747.33</v>
      </c>
      <c r="E781" s="93">
        <v>16125741.370000001</v>
      </c>
    </row>
    <row r="782" spans="2:5">
      <c r="B782" s="120" t="s">
        <v>893</v>
      </c>
      <c r="C782" s="93">
        <v>6209581</v>
      </c>
      <c r="D782" s="93">
        <v>16125747.33</v>
      </c>
      <c r="E782" s="93">
        <v>16125741.370000001</v>
      </c>
    </row>
    <row r="783" spans="2:5">
      <c r="B783" s="118" t="s">
        <v>2904</v>
      </c>
      <c r="C783" s="93">
        <v>0</v>
      </c>
      <c r="D783" s="93">
        <v>3776201.8</v>
      </c>
      <c r="E783" s="93">
        <v>2529747.2799999998</v>
      </c>
    </row>
    <row r="784" spans="2:5">
      <c r="B784" s="120" t="s">
        <v>2905</v>
      </c>
      <c r="C784" s="93">
        <v>0</v>
      </c>
      <c r="D784" s="93">
        <v>3776201.8</v>
      </c>
      <c r="E784" s="93">
        <v>2529747.2799999998</v>
      </c>
    </row>
    <row r="785" spans="2:5">
      <c r="B785" s="118" t="s">
        <v>1866</v>
      </c>
      <c r="C785" s="93">
        <v>0</v>
      </c>
      <c r="D785" s="93">
        <v>1196344.2</v>
      </c>
      <c r="E785" s="93">
        <v>0</v>
      </c>
    </row>
    <row r="786" spans="2:5">
      <c r="B786" s="120" t="s">
        <v>1867</v>
      </c>
      <c r="C786" s="93">
        <v>0</v>
      </c>
      <c r="D786" s="93">
        <v>1196344.2</v>
      </c>
      <c r="E786" s="93">
        <v>0</v>
      </c>
    </row>
    <row r="787" spans="2:5">
      <c r="B787" s="118" t="s">
        <v>1868</v>
      </c>
      <c r="C787" s="93">
        <v>0</v>
      </c>
      <c r="D787" s="93">
        <v>1688874.38</v>
      </c>
      <c r="E787" s="93">
        <v>0</v>
      </c>
    </row>
    <row r="788" spans="2:5">
      <c r="B788" s="120" t="s">
        <v>1869</v>
      </c>
      <c r="C788" s="93">
        <v>0</v>
      </c>
      <c r="D788" s="93">
        <v>1688874.38</v>
      </c>
      <c r="E788" s="93">
        <v>0</v>
      </c>
    </row>
    <row r="789" spans="2:5">
      <c r="B789" s="118" t="s">
        <v>2986</v>
      </c>
      <c r="C789" s="93">
        <v>0</v>
      </c>
      <c r="D789" s="93">
        <v>3050194.41</v>
      </c>
      <c r="E789" s="93">
        <v>0</v>
      </c>
    </row>
    <row r="790" spans="2:5">
      <c r="B790" s="120" t="s">
        <v>2987</v>
      </c>
      <c r="C790" s="93">
        <v>0</v>
      </c>
      <c r="D790" s="93">
        <v>3050194.41</v>
      </c>
      <c r="E790" s="93">
        <v>0</v>
      </c>
    </row>
    <row r="791" spans="2:5">
      <c r="B791" s="118" t="s">
        <v>3468</v>
      </c>
      <c r="C791" s="93">
        <v>0</v>
      </c>
      <c r="D791" s="93">
        <v>32207720.399999999</v>
      </c>
      <c r="E791" s="93">
        <v>0</v>
      </c>
    </row>
    <row r="792" spans="2:5">
      <c r="B792" s="120" t="s">
        <v>3469</v>
      </c>
      <c r="C792" s="93">
        <v>0</v>
      </c>
      <c r="D792" s="93">
        <v>32207720.399999999</v>
      </c>
      <c r="E792" s="93">
        <v>0</v>
      </c>
    </row>
    <row r="793" spans="2:5">
      <c r="B793" s="118" t="s">
        <v>406</v>
      </c>
      <c r="C793" s="93">
        <v>3123819</v>
      </c>
      <c r="D793" s="93">
        <v>525780</v>
      </c>
      <c r="E793" s="93">
        <v>0</v>
      </c>
    </row>
    <row r="794" spans="2:5">
      <c r="B794" s="120" t="s">
        <v>894</v>
      </c>
      <c r="C794" s="93">
        <v>3123819</v>
      </c>
      <c r="D794" s="93">
        <v>525780</v>
      </c>
      <c r="E794" s="93">
        <v>0</v>
      </c>
    </row>
    <row r="795" spans="2:5">
      <c r="B795" s="118" t="s">
        <v>3470</v>
      </c>
      <c r="C795" s="93">
        <v>0</v>
      </c>
      <c r="D795" s="93">
        <v>35969205.990000002</v>
      </c>
      <c r="E795" s="93">
        <v>0</v>
      </c>
    </row>
    <row r="796" spans="2:5">
      <c r="B796" s="120" t="s">
        <v>3471</v>
      </c>
      <c r="C796" s="93">
        <v>0</v>
      </c>
      <c r="D796" s="93">
        <v>35969205.990000002</v>
      </c>
      <c r="E796" s="93">
        <v>0</v>
      </c>
    </row>
    <row r="797" spans="2:5">
      <c r="B797" s="118" t="s">
        <v>3472</v>
      </c>
      <c r="C797" s="93">
        <v>0</v>
      </c>
      <c r="D797" s="93">
        <v>43962362.869999997</v>
      </c>
      <c r="E797" s="93">
        <v>0</v>
      </c>
    </row>
    <row r="798" spans="2:5">
      <c r="B798" s="120" t="s">
        <v>3473</v>
      </c>
      <c r="C798" s="93">
        <v>0</v>
      </c>
      <c r="D798" s="93">
        <v>43962362.869999997</v>
      </c>
      <c r="E798" s="93">
        <v>0</v>
      </c>
    </row>
    <row r="799" spans="2:5">
      <c r="B799" s="118" t="s">
        <v>407</v>
      </c>
      <c r="C799" s="93">
        <v>0</v>
      </c>
      <c r="D799" s="93">
        <v>63335646</v>
      </c>
      <c r="E799" s="93">
        <v>47501734.259999998</v>
      </c>
    </row>
    <row r="800" spans="2:5">
      <c r="B800" s="120" t="s">
        <v>895</v>
      </c>
      <c r="C800" s="93">
        <v>0</v>
      </c>
      <c r="D800" s="93">
        <v>63335646</v>
      </c>
      <c r="E800" s="93">
        <v>47501734.259999998</v>
      </c>
    </row>
    <row r="801" spans="2:5">
      <c r="B801" s="117" t="s">
        <v>289</v>
      </c>
      <c r="C801" s="110">
        <v>0</v>
      </c>
      <c r="D801" s="110">
        <v>1292193.96</v>
      </c>
      <c r="E801" s="110">
        <v>0</v>
      </c>
    </row>
    <row r="802" spans="2:5">
      <c r="B802" s="118" t="s">
        <v>3210</v>
      </c>
      <c r="C802" s="93">
        <v>0</v>
      </c>
      <c r="D802" s="93">
        <v>1292193.96</v>
      </c>
      <c r="E802" s="93">
        <v>0</v>
      </c>
    </row>
    <row r="803" spans="2:5">
      <c r="B803" s="120" t="s">
        <v>2919</v>
      </c>
      <c r="C803" s="93">
        <v>0</v>
      </c>
      <c r="D803" s="93">
        <v>1292193.96</v>
      </c>
      <c r="E803" s="93">
        <v>0</v>
      </c>
    </row>
    <row r="804" spans="2:5">
      <c r="B804" s="117" t="s">
        <v>304</v>
      </c>
      <c r="C804" s="110">
        <v>379491115</v>
      </c>
      <c r="D804" s="110">
        <v>516595329.98000002</v>
      </c>
      <c r="E804" s="110">
        <v>506298976.81</v>
      </c>
    </row>
    <row r="805" spans="2:5">
      <c r="B805" s="118" t="s">
        <v>1439</v>
      </c>
      <c r="C805" s="93">
        <v>0</v>
      </c>
      <c r="D805" s="93">
        <v>10000000</v>
      </c>
      <c r="E805" s="93">
        <v>9999999.370000001</v>
      </c>
    </row>
    <row r="806" spans="2:5">
      <c r="B806" s="120" t="s">
        <v>1440</v>
      </c>
      <c r="C806" s="93">
        <v>0</v>
      </c>
      <c r="D806" s="93">
        <v>10000000</v>
      </c>
      <c r="E806" s="93">
        <v>9999999.370000001</v>
      </c>
    </row>
    <row r="807" spans="2:5">
      <c r="B807" s="118" t="s">
        <v>407</v>
      </c>
      <c r="C807" s="93">
        <v>379491115</v>
      </c>
      <c r="D807" s="93">
        <v>506595329.98000002</v>
      </c>
      <c r="E807" s="93">
        <v>496298977.44</v>
      </c>
    </row>
    <row r="808" spans="2:5">
      <c r="B808" s="120" t="s">
        <v>895</v>
      </c>
      <c r="C808" s="93">
        <v>379491115</v>
      </c>
      <c r="D808" s="93">
        <v>506595329.98000002</v>
      </c>
      <c r="E808" s="93">
        <v>496298977.44</v>
      </c>
    </row>
    <row r="809" spans="2:5">
      <c r="B809" s="117" t="s">
        <v>290</v>
      </c>
      <c r="C809" s="110">
        <v>211039083</v>
      </c>
      <c r="D809" s="110">
        <v>205829350.38000003</v>
      </c>
      <c r="E809" s="110">
        <v>150356630.21999997</v>
      </c>
    </row>
    <row r="810" spans="2:5">
      <c r="B810" s="118" t="s">
        <v>344</v>
      </c>
      <c r="C810" s="93">
        <v>211039083</v>
      </c>
      <c r="D810" s="93">
        <v>205829350.38000003</v>
      </c>
      <c r="E810" s="93">
        <v>150356630.21999997</v>
      </c>
    </row>
    <row r="811" spans="2:5">
      <c r="B811" s="120" t="s">
        <v>2983</v>
      </c>
      <c r="C811" s="93">
        <v>211039083</v>
      </c>
      <c r="D811" s="93">
        <v>205829350.38000003</v>
      </c>
      <c r="E811" s="93">
        <v>150356630.21999997</v>
      </c>
    </row>
    <row r="812" spans="2:5">
      <c r="B812" s="119" t="s">
        <v>294</v>
      </c>
      <c r="C812" s="93">
        <v>81734530</v>
      </c>
      <c r="D812" s="93">
        <v>530888625.45000005</v>
      </c>
      <c r="E812" s="93">
        <v>400708998.70999998</v>
      </c>
    </row>
    <row r="813" spans="2:5">
      <c r="B813" s="117" t="s">
        <v>287</v>
      </c>
      <c r="C813" s="110">
        <v>81734530</v>
      </c>
      <c r="D813" s="110">
        <v>445391167.80000001</v>
      </c>
      <c r="E813" s="110">
        <v>338868585.16999996</v>
      </c>
    </row>
    <row r="814" spans="2:5">
      <c r="B814" s="118" t="s">
        <v>2920</v>
      </c>
      <c r="C814" s="93">
        <v>0</v>
      </c>
      <c r="D814" s="93">
        <v>26993358.57</v>
      </c>
      <c r="E814" s="93">
        <v>0</v>
      </c>
    </row>
    <row r="815" spans="2:5">
      <c r="B815" s="120" t="s">
        <v>2921</v>
      </c>
      <c r="C815" s="93">
        <v>0</v>
      </c>
      <c r="D815" s="93">
        <v>26993358.57</v>
      </c>
      <c r="E815" s="93">
        <v>0</v>
      </c>
    </row>
    <row r="816" spans="2:5">
      <c r="B816" s="118" t="s">
        <v>408</v>
      </c>
      <c r="C816" s="93">
        <v>2466670</v>
      </c>
      <c r="D816" s="93">
        <v>4085590</v>
      </c>
      <c r="E816" s="93">
        <v>4085578.48</v>
      </c>
    </row>
    <row r="817" spans="2:5">
      <c r="B817" s="120" t="s">
        <v>896</v>
      </c>
      <c r="C817" s="93">
        <v>2466670</v>
      </c>
      <c r="D817" s="93">
        <v>4085590</v>
      </c>
      <c r="E817" s="93">
        <v>4085578.48</v>
      </c>
    </row>
    <row r="818" spans="2:5">
      <c r="B818" s="118" t="s">
        <v>409</v>
      </c>
      <c r="C818" s="93">
        <v>6247638</v>
      </c>
      <c r="D818" s="93">
        <v>24008176.66</v>
      </c>
      <c r="E818" s="93">
        <v>22322306.149999999</v>
      </c>
    </row>
    <row r="819" spans="2:5">
      <c r="B819" s="120" t="s">
        <v>897</v>
      </c>
      <c r="C819" s="93">
        <v>6247638</v>
      </c>
      <c r="D819" s="93">
        <v>24008176.66</v>
      </c>
      <c r="E819" s="93">
        <v>22322306.149999999</v>
      </c>
    </row>
    <row r="820" spans="2:5">
      <c r="B820" s="118" t="s">
        <v>1557</v>
      </c>
      <c r="C820" s="93">
        <v>0</v>
      </c>
      <c r="D820" s="93">
        <v>2769004.7</v>
      </c>
      <c r="E820" s="93">
        <v>2768931.7</v>
      </c>
    </row>
    <row r="821" spans="2:5">
      <c r="B821" s="120" t="s">
        <v>1558</v>
      </c>
      <c r="C821" s="93">
        <v>0</v>
      </c>
      <c r="D821" s="93">
        <v>2769004.7</v>
      </c>
      <c r="E821" s="93">
        <v>2768931.7</v>
      </c>
    </row>
    <row r="822" spans="2:5">
      <c r="B822" s="118" t="s">
        <v>1559</v>
      </c>
      <c r="C822" s="93">
        <v>0</v>
      </c>
      <c r="D822" s="93">
        <v>1153015.3699999999</v>
      </c>
      <c r="E822" s="93">
        <v>1153011.1299999999</v>
      </c>
    </row>
    <row r="823" spans="2:5">
      <c r="B823" s="120" t="s">
        <v>1560</v>
      </c>
      <c r="C823" s="93">
        <v>0</v>
      </c>
      <c r="D823" s="93">
        <v>1153015.3699999999</v>
      </c>
      <c r="E823" s="93">
        <v>1153011.1299999999</v>
      </c>
    </row>
    <row r="824" spans="2:5">
      <c r="B824" s="118" t="s">
        <v>1561</v>
      </c>
      <c r="C824" s="93">
        <v>0</v>
      </c>
      <c r="D824" s="93">
        <v>1645546.3</v>
      </c>
      <c r="E824" s="93">
        <v>1645541.37</v>
      </c>
    </row>
    <row r="825" spans="2:5">
      <c r="B825" s="120" t="s">
        <v>1562</v>
      </c>
      <c r="C825" s="93">
        <v>0</v>
      </c>
      <c r="D825" s="93">
        <v>1645546.3</v>
      </c>
      <c r="E825" s="93">
        <v>1645541.37</v>
      </c>
    </row>
    <row r="826" spans="2:5">
      <c r="B826" s="118" t="s">
        <v>1563</v>
      </c>
      <c r="C826" s="93">
        <v>0</v>
      </c>
      <c r="D826" s="93">
        <v>1645546.3</v>
      </c>
      <c r="E826" s="93">
        <v>1645541.37</v>
      </c>
    </row>
    <row r="827" spans="2:5">
      <c r="B827" s="120" t="s">
        <v>1564</v>
      </c>
      <c r="C827" s="93">
        <v>0</v>
      </c>
      <c r="D827" s="93">
        <v>1645546.3</v>
      </c>
      <c r="E827" s="93">
        <v>1645541.37</v>
      </c>
    </row>
    <row r="828" spans="2:5">
      <c r="B828" s="118" t="s">
        <v>1565</v>
      </c>
      <c r="C828" s="93">
        <v>0</v>
      </c>
      <c r="D828" s="93">
        <v>9232617.6999999993</v>
      </c>
      <c r="E828" s="93">
        <v>1153011.1299999999</v>
      </c>
    </row>
    <row r="829" spans="2:5">
      <c r="B829" s="120" t="s">
        <v>1566</v>
      </c>
      <c r="C829" s="93">
        <v>0</v>
      </c>
      <c r="D829" s="93">
        <v>9232617.6999999993</v>
      </c>
      <c r="E829" s="93">
        <v>1153011.1299999999</v>
      </c>
    </row>
    <row r="830" spans="2:5">
      <c r="B830" s="118" t="s">
        <v>1567</v>
      </c>
      <c r="C830" s="93">
        <v>0</v>
      </c>
      <c r="D830" s="93">
        <v>2768941.37</v>
      </c>
      <c r="E830" s="93">
        <v>2768931.7</v>
      </c>
    </row>
    <row r="831" spans="2:5">
      <c r="B831" s="120" t="s">
        <v>1568</v>
      </c>
      <c r="C831" s="93">
        <v>0</v>
      </c>
      <c r="D831" s="93">
        <v>2768941.37</v>
      </c>
      <c r="E831" s="93">
        <v>2768931.7</v>
      </c>
    </row>
    <row r="832" spans="2:5">
      <c r="B832" s="118" t="s">
        <v>1569</v>
      </c>
      <c r="C832" s="93">
        <v>0</v>
      </c>
      <c r="D832" s="93">
        <v>7262497.6999999993</v>
      </c>
      <c r="E832" s="93">
        <v>1645541.37</v>
      </c>
    </row>
    <row r="833" spans="2:5">
      <c r="B833" s="120" t="s">
        <v>1570</v>
      </c>
      <c r="C833" s="93">
        <v>0</v>
      </c>
      <c r="D833" s="93">
        <v>7262497.6999999993</v>
      </c>
      <c r="E833" s="93">
        <v>1645541.37</v>
      </c>
    </row>
    <row r="834" spans="2:5">
      <c r="B834" s="118" t="s">
        <v>1571</v>
      </c>
      <c r="C834" s="93">
        <v>0</v>
      </c>
      <c r="D834" s="93">
        <v>2768937.3</v>
      </c>
      <c r="E834" s="93">
        <v>2768931.7</v>
      </c>
    </row>
    <row r="835" spans="2:5">
      <c r="B835" s="120" t="s">
        <v>1572</v>
      </c>
      <c r="C835" s="93">
        <v>0</v>
      </c>
      <c r="D835" s="93">
        <v>2768937.3</v>
      </c>
      <c r="E835" s="93">
        <v>2768931.7</v>
      </c>
    </row>
    <row r="836" spans="2:5">
      <c r="B836" s="118" t="s">
        <v>1870</v>
      </c>
      <c r="C836" s="93">
        <v>0</v>
      </c>
      <c r="D836" s="93">
        <v>1664931.74</v>
      </c>
      <c r="E836" s="93">
        <v>0</v>
      </c>
    </row>
    <row r="837" spans="2:5">
      <c r="B837" s="120" t="s">
        <v>1871</v>
      </c>
      <c r="C837" s="93">
        <v>0</v>
      </c>
      <c r="D837" s="93">
        <v>1664931.74</v>
      </c>
      <c r="E837" s="93">
        <v>0</v>
      </c>
    </row>
    <row r="838" spans="2:5">
      <c r="B838" s="118" t="s">
        <v>1872</v>
      </c>
      <c r="C838" s="93">
        <v>0</v>
      </c>
      <c r="D838" s="93">
        <v>1179597.04</v>
      </c>
      <c r="E838" s="93">
        <v>0</v>
      </c>
    </row>
    <row r="839" spans="2:5">
      <c r="B839" s="120" t="s">
        <v>1873</v>
      </c>
      <c r="C839" s="93">
        <v>0</v>
      </c>
      <c r="D839" s="93">
        <v>1179597.04</v>
      </c>
      <c r="E839" s="93">
        <v>0</v>
      </c>
    </row>
    <row r="840" spans="2:5">
      <c r="B840" s="118" t="s">
        <v>1874</v>
      </c>
      <c r="C840" s="93">
        <v>0</v>
      </c>
      <c r="D840" s="93">
        <v>1222663.04</v>
      </c>
      <c r="E840" s="93">
        <v>0</v>
      </c>
    </row>
    <row r="841" spans="2:5">
      <c r="B841" s="120" t="s">
        <v>1875</v>
      </c>
      <c r="C841" s="93">
        <v>0</v>
      </c>
      <c r="D841" s="93">
        <v>1222663.04</v>
      </c>
      <c r="E841" s="93">
        <v>0</v>
      </c>
    </row>
    <row r="842" spans="2:5">
      <c r="B842" s="118" t="s">
        <v>1876</v>
      </c>
      <c r="C842" s="93">
        <v>0</v>
      </c>
      <c r="D842" s="93">
        <v>1179597.04</v>
      </c>
      <c r="E842" s="93">
        <v>0</v>
      </c>
    </row>
    <row r="843" spans="2:5">
      <c r="B843" s="120" t="s">
        <v>1877</v>
      </c>
      <c r="C843" s="93">
        <v>0</v>
      </c>
      <c r="D843" s="93">
        <v>1179597.04</v>
      </c>
      <c r="E843" s="93">
        <v>0</v>
      </c>
    </row>
    <row r="844" spans="2:5">
      <c r="B844" s="118" t="s">
        <v>410</v>
      </c>
      <c r="C844" s="93">
        <v>1241916</v>
      </c>
      <c r="D844" s="93">
        <v>1.46</v>
      </c>
      <c r="E844" s="93">
        <v>0</v>
      </c>
    </row>
    <row r="845" spans="2:5">
      <c r="B845" s="120" t="s">
        <v>898</v>
      </c>
      <c r="C845" s="93">
        <v>1241916</v>
      </c>
      <c r="D845" s="93">
        <v>1.46</v>
      </c>
      <c r="E845" s="93">
        <v>0</v>
      </c>
    </row>
    <row r="846" spans="2:5">
      <c r="B846" s="118" t="s">
        <v>411</v>
      </c>
      <c r="C846" s="93">
        <v>1499668</v>
      </c>
      <c r="D846" s="93">
        <v>1</v>
      </c>
      <c r="E846" s="93">
        <v>0</v>
      </c>
    </row>
    <row r="847" spans="2:5">
      <c r="B847" s="120" t="s">
        <v>899</v>
      </c>
      <c r="C847" s="93">
        <v>1499668</v>
      </c>
      <c r="D847" s="93">
        <v>1</v>
      </c>
      <c r="E847" s="93">
        <v>0</v>
      </c>
    </row>
    <row r="848" spans="2:5">
      <c r="B848" s="118" t="s">
        <v>412</v>
      </c>
      <c r="C848" s="93">
        <v>14800024</v>
      </c>
      <c r="D848" s="93">
        <v>28905020.75</v>
      </c>
      <c r="E848" s="93">
        <v>6970657.04</v>
      </c>
    </row>
    <row r="849" spans="2:5">
      <c r="B849" s="120" t="s">
        <v>900</v>
      </c>
      <c r="C849" s="93">
        <v>14800024</v>
      </c>
      <c r="D849" s="93">
        <v>28905020.75</v>
      </c>
      <c r="E849" s="93">
        <v>6970657.04</v>
      </c>
    </row>
    <row r="850" spans="2:5">
      <c r="B850" s="118" t="s">
        <v>1344</v>
      </c>
      <c r="C850" s="93">
        <v>0</v>
      </c>
      <c r="D850" s="93">
        <v>7503343</v>
      </c>
      <c r="E850" s="93">
        <v>0</v>
      </c>
    </row>
    <row r="851" spans="2:5">
      <c r="B851" s="120" t="s">
        <v>1345</v>
      </c>
      <c r="C851" s="93">
        <v>0</v>
      </c>
      <c r="D851" s="93">
        <v>7503343</v>
      </c>
      <c r="E851" s="93">
        <v>0</v>
      </c>
    </row>
    <row r="852" spans="2:5">
      <c r="B852" s="118" t="s">
        <v>3026</v>
      </c>
      <c r="C852" s="93">
        <v>0</v>
      </c>
      <c r="D852" s="93">
        <v>71223814.439999998</v>
      </c>
      <c r="E852" s="93">
        <v>58237688.200000003</v>
      </c>
    </row>
    <row r="853" spans="2:5">
      <c r="B853" s="120" t="s">
        <v>3027</v>
      </c>
      <c r="C853" s="93">
        <v>0</v>
      </c>
      <c r="D853" s="93">
        <v>71223814.439999998</v>
      </c>
      <c r="E853" s="93">
        <v>58237688.200000003</v>
      </c>
    </row>
    <row r="854" spans="2:5">
      <c r="B854" s="118" t="s">
        <v>3028</v>
      </c>
      <c r="C854" s="93">
        <v>0</v>
      </c>
      <c r="D854" s="93">
        <v>50610172.490000002</v>
      </c>
      <c r="E854" s="93">
        <v>34134120</v>
      </c>
    </row>
    <row r="855" spans="2:5">
      <c r="B855" s="120" t="s">
        <v>3029</v>
      </c>
      <c r="C855" s="93">
        <v>0</v>
      </c>
      <c r="D855" s="93">
        <v>50610172.490000002</v>
      </c>
      <c r="E855" s="93">
        <v>34134120</v>
      </c>
    </row>
    <row r="856" spans="2:5">
      <c r="B856" s="118" t="s">
        <v>413</v>
      </c>
      <c r="C856" s="93">
        <v>55478614</v>
      </c>
      <c r="D856" s="93">
        <v>197568793.82999998</v>
      </c>
      <c r="E856" s="93">
        <v>197568793.82999998</v>
      </c>
    </row>
    <row r="857" spans="2:5">
      <c r="B857" s="120" t="s">
        <v>901</v>
      </c>
      <c r="C857" s="93">
        <v>55478614</v>
      </c>
      <c r="D857" s="93">
        <v>197568793.82999998</v>
      </c>
      <c r="E857" s="93">
        <v>197568793.82999998</v>
      </c>
    </row>
    <row r="858" spans="2:5">
      <c r="B858" s="117" t="s">
        <v>289</v>
      </c>
      <c r="C858" s="110">
        <v>0</v>
      </c>
      <c r="D858" s="110">
        <v>85497457.650000006</v>
      </c>
      <c r="E858" s="110">
        <v>61840413.539999999</v>
      </c>
    </row>
    <row r="859" spans="2:5">
      <c r="B859" s="118" t="s">
        <v>3211</v>
      </c>
      <c r="C859" s="93">
        <v>0</v>
      </c>
      <c r="D859" s="93">
        <v>11513044.1</v>
      </c>
      <c r="E859" s="93">
        <v>0</v>
      </c>
    </row>
    <row r="860" spans="2:5">
      <c r="B860" s="120" t="s">
        <v>2922</v>
      </c>
      <c r="C860" s="93">
        <v>0</v>
      </c>
      <c r="D860" s="93">
        <v>11513044.1</v>
      </c>
      <c r="E860" s="93">
        <v>0</v>
      </c>
    </row>
    <row r="861" spans="2:5">
      <c r="B861" s="118" t="s">
        <v>3212</v>
      </c>
      <c r="C861" s="93">
        <v>0</v>
      </c>
      <c r="D861" s="93">
        <v>12144000.01</v>
      </c>
      <c r="E861" s="93">
        <v>0</v>
      </c>
    </row>
    <row r="862" spans="2:5">
      <c r="B862" s="120" t="s">
        <v>2965</v>
      </c>
      <c r="C862" s="93">
        <v>0</v>
      </c>
      <c r="D862" s="93">
        <v>12144000.01</v>
      </c>
      <c r="E862" s="93">
        <v>0</v>
      </c>
    </row>
    <row r="863" spans="2:5">
      <c r="B863" s="118" t="s">
        <v>3474</v>
      </c>
      <c r="C863" s="93">
        <v>0</v>
      </c>
      <c r="D863" s="93">
        <v>61840413.539999999</v>
      </c>
      <c r="E863" s="93">
        <v>61840413.539999999</v>
      </c>
    </row>
    <row r="864" spans="2:5">
      <c r="B864" s="120" t="s">
        <v>3475</v>
      </c>
      <c r="C864" s="93">
        <v>0</v>
      </c>
      <c r="D864" s="93">
        <v>61840413.539999999</v>
      </c>
      <c r="E864" s="93">
        <v>61840413.539999999</v>
      </c>
    </row>
    <row r="865" spans="2:5">
      <c r="B865" s="119" t="s">
        <v>414</v>
      </c>
      <c r="C865" s="93">
        <v>600392164</v>
      </c>
      <c r="D865" s="93">
        <v>1166392856.1400003</v>
      </c>
      <c r="E865" s="93">
        <v>809883157.75</v>
      </c>
    </row>
    <row r="866" spans="2:5">
      <c r="B866" s="117" t="s">
        <v>287</v>
      </c>
      <c r="C866" s="110">
        <v>465331120</v>
      </c>
      <c r="D866" s="110">
        <v>1146392856.1400003</v>
      </c>
      <c r="E866" s="110">
        <v>789883157.75</v>
      </c>
    </row>
    <row r="867" spans="2:5">
      <c r="B867" s="118" t="s">
        <v>1573</v>
      </c>
      <c r="C867" s="93">
        <v>0</v>
      </c>
      <c r="D867" s="93">
        <v>8276457.8399999999</v>
      </c>
      <c r="E867" s="93">
        <v>2758818.73</v>
      </c>
    </row>
    <row r="868" spans="2:5">
      <c r="B868" s="120" t="s">
        <v>1574</v>
      </c>
      <c r="C868" s="93">
        <v>0</v>
      </c>
      <c r="D868" s="93">
        <v>8276457.8399999999</v>
      </c>
      <c r="E868" s="93">
        <v>2758818.73</v>
      </c>
    </row>
    <row r="869" spans="2:5">
      <c r="B869" s="118" t="s">
        <v>1575</v>
      </c>
      <c r="C869" s="93">
        <v>0</v>
      </c>
      <c r="D869" s="93">
        <v>3446402.65</v>
      </c>
      <c r="E869" s="93">
        <v>1148799.99</v>
      </c>
    </row>
    <row r="870" spans="2:5">
      <c r="B870" s="120" t="s">
        <v>1576</v>
      </c>
      <c r="C870" s="93">
        <v>0</v>
      </c>
      <c r="D870" s="93">
        <v>3446402.65</v>
      </c>
      <c r="E870" s="93">
        <v>1148799.99</v>
      </c>
    </row>
    <row r="871" spans="2:5">
      <c r="B871" s="118" t="s">
        <v>1577</v>
      </c>
      <c r="C871" s="93">
        <v>0</v>
      </c>
      <c r="D871" s="93">
        <v>4918596.2300000004</v>
      </c>
      <c r="E871" s="93">
        <v>1639531.36</v>
      </c>
    </row>
    <row r="872" spans="2:5">
      <c r="B872" s="120" t="s">
        <v>1578</v>
      </c>
      <c r="C872" s="93">
        <v>0</v>
      </c>
      <c r="D872" s="93">
        <v>4918596.2300000004</v>
      </c>
      <c r="E872" s="93">
        <v>1639531.36</v>
      </c>
    </row>
    <row r="873" spans="2:5">
      <c r="B873" s="118" t="s">
        <v>3213</v>
      </c>
      <c r="C873" s="93">
        <v>0</v>
      </c>
      <c r="D873" s="93">
        <v>8276457.8399999999</v>
      </c>
      <c r="E873" s="93">
        <v>2758818.74</v>
      </c>
    </row>
    <row r="874" spans="2:5">
      <c r="B874" s="120" t="s">
        <v>1579</v>
      </c>
      <c r="C874" s="93">
        <v>0</v>
      </c>
      <c r="D874" s="93">
        <v>8276457.8399999999</v>
      </c>
      <c r="E874" s="93">
        <v>2758818.74</v>
      </c>
    </row>
    <row r="875" spans="2:5">
      <c r="B875" s="118" t="s">
        <v>415</v>
      </c>
      <c r="C875" s="93">
        <v>53000000</v>
      </c>
      <c r="D875" s="93">
        <v>52500000</v>
      </c>
      <c r="E875" s="93">
        <v>29475365.289999999</v>
      </c>
    </row>
    <row r="876" spans="2:5">
      <c r="B876" s="120" t="s">
        <v>902</v>
      </c>
      <c r="C876" s="93">
        <v>53000000</v>
      </c>
      <c r="D876" s="93">
        <v>52500000</v>
      </c>
      <c r="E876" s="93">
        <v>29475365.289999999</v>
      </c>
    </row>
    <row r="877" spans="2:5">
      <c r="B877" s="118" t="s">
        <v>1580</v>
      </c>
      <c r="C877" s="93">
        <v>0</v>
      </c>
      <c r="D877" s="93">
        <v>3446402.65</v>
      </c>
      <c r="E877" s="93">
        <v>1148799.98</v>
      </c>
    </row>
    <row r="878" spans="2:5">
      <c r="B878" s="120" t="s">
        <v>1581</v>
      </c>
      <c r="C878" s="93">
        <v>0</v>
      </c>
      <c r="D878" s="93">
        <v>3446402.65</v>
      </c>
      <c r="E878" s="93">
        <v>1148799.98</v>
      </c>
    </row>
    <row r="879" spans="2:5">
      <c r="B879" s="118" t="s">
        <v>1582</v>
      </c>
      <c r="C879" s="93">
        <v>0</v>
      </c>
      <c r="D879" s="93">
        <v>3446402.65</v>
      </c>
      <c r="E879" s="93">
        <v>1148799.98</v>
      </c>
    </row>
    <row r="880" spans="2:5">
      <c r="B880" s="120" t="s">
        <v>1583</v>
      </c>
      <c r="C880" s="93">
        <v>0</v>
      </c>
      <c r="D880" s="93">
        <v>3446402.65</v>
      </c>
      <c r="E880" s="93">
        <v>1148799.98</v>
      </c>
    </row>
    <row r="881" spans="2:5">
      <c r="B881" s="118" t="s">
        <v>416</v>
      </c>
      <c r="C881" s="93">
        <v>7400012</v>
      </c>
      <c r="D881" s="93">
        <v>1000</v>
      </c>
      <c r="E881" s="93">
        <v>0</v>
      </c>
    </row>
    <row r="882" spans="2:5">
      <c r="B882" s="120" t="s">
        <v>903</v>
      </c>
      <c r="C882" s="93">
        <v>7400012</v>
      </c>
      <c r="D882" s="93">
        <v>1000</v>
      </c>
      <c r="E882" s="93">
        <v>0</v>
      </c>
    </row>
    <row r="883" spans="2:5">
      <c r="B883" s="118" t="s">
        <v>3214</v>
      </c>
      <c r="C883" s="93">
        <v>0</v>
      </c>
      <c r="D883" s="93">
        <v>3446402.65</v>
      </c>
      <c r="E883" s="93">
        <v>1148799.98</v>
      </c>
    </row>
    <row r="884" spans="2:5">
      <c r="B884" s="120" t="s">
        <v>1584</v>
      </c>
      <c r="C884" s="93">
        <v>0</v>
      </c>
      <c r="D884" s="93">
        <v>3446402.65</v>
      </c>
      <c r="E884" s="93">
        <v>1148799.98</v>
      </c>
    </row>
    <row r="885" spans="2:5">
      <c r="B885" s="118" t="s">
        <v>1585</v>
      </c>
      <c r="C885" s="93">
        <v>0</v>
      </c>
      <c r="D885" s="93">
        <v>9235094.5199999996</v>
      </c>
      <c r="E885" s="93">
        <v>0</v>
      </c>
    </row>
    <row r="886" spans="2:5">
      <c r="B886" s="120" t="s">
        <v>1586</v>
      </c>
      <c r="C886" s="93">
        <v>0</v>
      </c>
      <c r="D886" s="93">
        <v>9235094.5199999996</v>
      </c>
      <c r="E886" s="93">
        <v>0</v>
      </c>
    </row>
    <row r="887" spans="2:5">
      <c r="B887" s="118" t="s">
        <v>417</v>
      </c>
      <c r="C887" s="93">
        <v>31238192</v>
      </c>
      <c r="D887" s="93">
        <v>66570161</v>
      </c>
      <c r="E887" s="93">
        <v>56574260.879999995</v>
      </c>
    </row>
    <row r="888" spans="2:5">
      <c r="B888" s="120" t="s">
        <v>904</v>
      </c>
      <c r="C888" s="93">
        <v>31238192</v>
      </c>
      <c r="D888" s="93">
        <v>66570161</v>
      </c>
      <c r="E888" s="93">
        <v>56574260.879999995</v>
      </c>
    </row>
    <row r="889" spans="2:5">
      <c r="B889" s="118" t="s">
        <v>418</v>
      </c>
      <c r="C889" s="93">
        <v>208572288</v>
      </c>
      <c r="D889" s="93">
        <v>111538768</v>
      </c>
      <c r="E889" s="93">
        <v>0</v>
      </c>
    </row>
    <row r="890" spans="2:5">
      <c r="B890" s="120" t="s">
        <v>905</v>
      </c>
      <c r="C890" s="93">
        <v>208572288</v>
      </c>
      <c r="D890" s="93">
        <v>111538768</v>
      </c>
      <c r="E890" s="93">
        <v>0</v>
      </c>
    </row>
    <row r="891" spans="2:5">
      <c r="B891" s="118" t="s">
        <v>1346</v>
      </c>
      <c r="C891" s="93">
        <v>0</v>
      </c>
      <c r="D891" s="93">
        <v>0</v>
      </c>
      <c r="E891" s="93">
        <v>0</v>
      </c>
    </row>
    <row r="892" spans="2:5">
      <c r="B892" s="120" t="s">
        <v>1347</v>
      </c>
      <c r="C892" s="93">
        <v>0</v>
      </c>
      <c r="D892" s="93">
        <v>0</v>
      </c>
      <c r="E892" s="93">
        <v>0</v>
      </c>
    </row>
    <row r="893" spans="2:5">
      <c r="B893" s="118" t="s">
        <v>1878</v>
      </c>
      <c r="C893" s="93">
        <v>0</v>
      </c>
      <c r="D893" s="93">
        <v>1192157.4099999999</v>
      </c>
      <c r="E893" s="93">
        <v>0</v>
      </c>
    </row>
    <row r="894" spans="2:5">
      <c r="B894" s="120" t="s">
        <v>1879</v>
      </c>
      <c r="C894" s="93">
        <v>0</v>
      </c>
      <c r="D894" s="93">
        <v>1192157.4099999999</v>
      </c>
      <c r="E894" s="93">
        <v>0</v>
      </c>
    </row>
    <row r="895" spans="2:5">
      <c r="B895" s="118" t="s">
        <v>3215</v>
      </c>
      <c r="C895" s="93">
        <v>0</v>
      </c>
      <c r="D895" s="93">
        <v>1235223.4099999999</v>
      </c>
      <c r="E895" s="93">
        <v>0</v>
      </c>
    </row>
    <row r="896" spans="2:5">
      <c r="B896" s="120" t="s">
        <v>1880</v>
      </c>
      <c r="C896" s="93">
        <v>0</v>
      </c>
      <c r="D896" s="93">
        <v>1235223.4099999999</v>
      </c>
      <c r="E896" s="93">
        <v>0</v>
      </c>
    </row>
    <row r="897" spans="2:5">
      <c r="B897" s="118" t="s">
        <v>419</v>
      </c>
      <c r="C897" s="93">
        <v>2483832</v>
      </c>
      <c r="D897" s="93">
        <v>2</v>
      </c>
      <c r="E897" s="93">
        <v>0</v>
      </c>
    </row>
    <row r="898" spans="2:5">
      <c r="B898" s="120" t="s">
        <v>906</v>
      </c>
      <c r="C898" s="93">
        <v>2483832</v>
      </c>
      <c r="D898" s="93">
        <v>2</v>
      </c>
      <c r="E898" s="93">
        <v>0</v>
      </c>
    </row>
    <row r="899" spans="2:5">
      <c r="B899" s="118" t="s">
        <v>1881</v>
      </c>
      <c r="C899" s="93">
        <v>0</v>
      </c>
      <c r="D899" s="93">
        <v>1682888.72</v>
      </c>
      <c r="E899" s="93">
        <v>0</v>
      </c>
    </row>
    <row r="900" spans="2:5">
      <c r="B900" s="120" t="s">
        <v>1882</v>
      </c>
      <c r="C900" s="93">
        <v>0</v>
      </c>
      <c r="D900" s="93">
        <v>1682888.72</v>
      </c>
      <c r="E900" s="93">
        <v>0</v>
      </c>
    </row>
    <row r="901" spans="2:5">
      <c r="B901" s="118" t="s">
        <v>1883</v>
      </c>
      <c r="C901" s="93">
        <v>0</v>
      </c>
      <c r="D901" s="93">
        <v>1192157.4099999999</v>
      </c>
      <c r="E901" s="93">
        <v>0</v>
      </c>
    </row>
    <row r="902" spans="2:5">
      <c r="B902" s="120" t="s">
        <v>1884</v>
      </c>
      <c r="C902" s="93">
        <v>0</v>
      </c>
      <c r="D902" s="93">
        <v>1192157.4099999999</v>
      </c>
      <c r="E902" s="93">
        <v>0</v>
      </c>
    </row>
    <row r="903" spans="2:5">
      <c r="B903" s="118" t="s">
        <v>1885</v>
      </c>
      <c r="C903" s="93">
        <v>0</v>
      </c>
      <c r="D903" s="93">
        <v>1235223.4099999999</v>
      </c>
      <c r="E903" s="93">
        <v>0</v>
      </c>
    </row>
    <row r="904" spans="2:5">
      <c r="B904" s="120" t="s">
        <v>1886</v>
      </c>
      <c r="C904" s="93">
        <v>0</v>
      </c>
      <c r="D904" s="93">
        <v>1235223.4099999999</v>
      </c>
      <c r="E904" s="93">
        <v>0</v>
      </c>
    </row>
    <row r="905" spans="2:5">
      <c r="B905" s="118" t="s">
        <v>1887</v>
      </c>
      <c r="C905" s="93">
        <v>0</v>
      </c>
      <c r="D905" s="93">
        <v>1192157.4099999999</v>
      </c>
      <c r="E905" s="93">
        <v>0</v>
      </c>
    </row>
    <row r="906" spans="2:5">
      <c r="B906" s="120" t="s">
        <v>1888</v>
      </c>
      <c r="C906" s="93">
        <v>0</v>
      </c>
      <c r="D906" s="93">
        <v>1192157.4099999999</v>
      </c>
      <c r="E906" s="93">
        <v>0</v>
      </c>
    </row>
    <row r="907" spans="2:5">
      <c r="B907" s="118" t="s">
        <v>1889</v>
      </c>
      <c r="C907" s="93">
        <v>0</v>
      </c>
      <c r="D907" s="93">
        <v>1769021.72</v>
      </c>
      <c r="E907" s="93">
        <v>0</v>
      </c>
    </row>
    <row r="908" spans="2:5">
      <c r="B908" s="120" t="s">
        <v>1890</v>
      </c>
      <c r="C908" s="93">
        <v>0</v>
      </c>
      <c r="D908" s="93">
        <v>1769021.72</v>
      </c>
      <c r="E908" s="93">
        <v>0</v>
      </c>
    </row>
    <row r="909" spans="2:5">
      <c r="B909" s="118" t="s">
        <v>1891</v>
      </c>
      <c r="C909" s="93">
        <v>0</v>
      </c>
      <c r="D909" s="93">
        <v>1192157.4099999999</v>
      </c>
      <c r="E909" s="93">
        <v>0</v>
      </c>
    </row>
    <row r="910" spans="2:5">
      <c r="B910" s="120" t="s">
        <v>1892</v>
      </c>
      <c r="C910" s="93">
        <v>0</v>
      </c>
      <c r="D910" s="93">
        <v>1192157.4099999999</v>
      </c>
      <c r="E910" s="93">
        <v>0</v>
      </c>
    </row>
    <row r="911" spans="2:5">
      <c r="B911" s="118" t="s">
        <v>3216</v>
      </c>
      <c r="C911" s="93">
        <v>0</v>
      </c>
      <c r="D911" s="93">
        <v>1192157.4099999999</v>
      </c>
      <c r="E911" s="93">
        <v>0</v>
      </c>
    </row>
    <row r="912" spans="2:5">
      <c r="B912" s="120" t="s">
        <v>1893</v>
      </c>
      <c r="C912" s="93">
        <v>0</v>
      </c>
      <c r="D912" s="93">
        <v>1192157.4099999999</v>
      </c>
      <c r="E912" s="93">
        <v>0</v>
      </c>
    </row>
    <row r="913" spans="2:5">
      <c r="B913" s="118" t="s">
        <v>420</v>
      </c>
      <c r="C913" s="93">
        <v>2196497</v>
      </c>
      <c r="D913" s="93">
        <v>9680164.6800000016</v>
      </c>
      <c r="E913" s="93">
        <v>9653558.9600000009</v>
      </c>
    </row>
    <row r="914" spans="2:5">
      <c r="B914" s="120" t="s">
        <v>907</v>
      </c>
      <c r="C914" s="93">
        <v>2196497</v>
      </c>
      <c r="D914" s="93">
        <v>9680164.6800000016</v>
      </c>
      <c r="E914" s="93">
        <v>9653558.9600000009</v>
      </c>
    </row>
    <row r="915" spans="2:5">
      <c r="B915" s="118" t="s">
        <v>2541</v>
      </c>
      <c r="C915" s="93">
        <v>0</v>
      </c>
      <c r="D915" s="93">
        <v>1682888.72</v>
      </c>
      <c r="E915" s="93">
        <v>0</v>
      </c>
    </row>
    <row r="916" spans="2:5">
      <c r="B916" s="120" t="s">
        <v>2542</v>
      </c>
      <c r="C916" s="93">
        <v>0</v>
      </c>
      <c r="D916" s="93">
        <v>1682888.72</v>
      </c>
      <c r="E916" s="93">
        <v>0</v>
      </c>
    </row>
    <row r="917" spans="2:5">
      <c r="B917" s="118" t="s">
        <v>3217</v>
      </c>
      <c r="C917" s="93">
        <v>0</v>
      </c>
      <c r="D917" s="93">
        <v>52842654.170000002</v>
      </c>
      <c r="E917" s="93">
        <v>32270895</v>
      </c>
    </row>
    <row r="918" spans="2:5">
      <c r="B918" s="120" t="s">
        <v>3030</v>
      </c>
      <c r="C918" s="93">
        <v>0</v>
      </c>
      <c r="D918" s="93">
        <v>52842654.170000002</v>
      </c>
      <c r="E918" s="93">
        <v>32270895</v>
      </c>
    </row>
    <row r="919" spans="2:5">
      <c r="B919" s="118" t="s">
        <v>1894</v>
      </c>
      <c r="C919" s="93">
        <v>0</v>
      </c>
      <c r="D919" s="93">
        <v>1682888.72</v>
      </c>
      <c r="E919" s="93">
        <v>0</v>
      </c>
    </row>
    <row r="920" spans="2:5">
      <c r="B920" s="120" t="s">
        <v>1895</v>
      </c>
      <c r="C920" s="93">
        <v>0</v>
      </c>
      <c r="D920" s="93">
        <v>1682888.72</v>
      </c>
      <c r="E920" s="93">
        <v>0</v>
      </c>
    </row>
    <row r="921" spans="2:5">
      <c r="B921" s="118" t="s">
        <v>3218</v>
      </c>
      <c r="C921" s="93">
        <v>0</v>
      </c>
      <c r="D921" s="93">
        <v>2126596.06</v>
      </c>
      <c r="E921" s="93">
        <v>1905993.18</v>
      </c>
    </row>
    <row r="922" spans="2:5">
      <c r="B922" s="120" t="s">
        <v>3031</v>
      </c>
      <c r="C922" s="93">
        <v>0</v>
      </c>
      <c r="D922" s="93">
        <v>2126596.06</v>
      </c>
      <c r="E922" s="93">
        <v>1905993.18</v>
      </c>
    </row>
    <row r="923" spans="2:5">
      <c r="B923" s="118" t="s">
        <v>3219</v>
      </c>
      <c r="C923" s="93">
        <v>0</v>
      </c>
      <c r="D923" s="93">
        <v>1682888.72</v>
      </c>
      <c r="E923" s="93">
        <v>0</v>
      </c>
    </row>
    <row r="924" spans="2:5">
      <c r="B924" s="120" t="s">
        <v>1896</v>
      </c>
      <c r="C924" s="93">
        <v>0</v>
      </c>
      <c r="D924" s="93">
        <v>1682888.72</v>
      </c>
      <c r="E924" s="93">
        <v>0</v>
      </c>
    </row>
    <row r="925" spans="2:5">
      <c r="B925" s="118" t="s">
        <v>1493</v>
      </c>
      <c r="C925" s="93">
        <v>0</v>
      </c>
      <c r="D925" s="93">
        <v>12500670.209999999</v>
      </c>
      <c r="E925" s="93">
        <v>8626660.1199999992</v>
      </c>
    </row>
    <row r="926" spans="2:5">
      <c r="B926" s="120" t="s">
        <v>1494</v>
      </c>
      <c r="C926" s="93">
        <v>0</v>
      </c>
      <c r="D926" s="93">
        <v>12500670.209999999</v>
      </c>
      <c r="E926" s="93">
        <v>8626660.1199999992</v>
      </c>
    </row>
    <row r="927" spans="2:5">
      <c r="B927" s="118" t="s">
        <v>421</v>
      </c>
      <c r="C927" s="93">
        <v>3123819</v>
      </c>
      <c r="D927" s="93">
        <v>1.1000000000000001</v>
      </c>
      <c r="E927" s="93">
        <v>0</v>
      </c>
    </row>
    <row r="928" spans="2:5">
      <c r="B928" s="120" t="s">
        <v>908</v>
      </c>
      <c r="C928" s="93">
        <v>3123819</v>
      </c>
      <c r="D928" s="93">
        <v>1.1000000000000001</v>
      </c>
      <c r="E928" s="93">
        <v>0</v>
      </c>
    </row>
    <row r="929" spans="2:5">
      <c r="B929" s="118" t="s">
        <v>3220</v>
      </c>
      <c r="C929" s="93">
        <v>0</v>
      </c>
      <c r="D929" s="93">
        <v>5436645.5999999996</v>
      </c>
      <c r="E929" s="93">
        <v>0</v>
      </c>
    </row>
    <row r="930" spans="2:5">
      <c r="B930" s="120" t="s">
        <v>2543</v>
      </c>
      <c r="C930" s="93">
        <v>0</v>
      </c>
      <c r="D930" s="93">
        <v>5436645.5999999996</v>
      </c>
      <c r="E930" s="93">
        <v>0</v>
      </c>
    </row>
    <row r="931" spans="2:5">
      <c r="B931" s="118" t="s">
        <v>1897</v>
      </c>
      <c r="C931" s="93">
        <v>0</v>
      </c>
      <c r="D931" s="93">
        <v>2802176.05</v>
      </c>
      <c r="E931" s="93">
        <v>0</v>
      </c>
    </row>
    <row r="932" spans="2:5">
      <c r="B932" s="120" t="s">
        <v>1898</v>
      </c>
      <c r="C932" s="93">
        <v>0</v>
      </c>
      <c r="D932" s="93">
        <v>2802176.05</v>
      </c>
      <c r="E932" s="93">
        <v>0</v>
      </c>
    </row>
    <row r="933" spans="2:5">
      <c r="B933" s="118" t="s">
        <v>422</v>
      </c>
      <c r="C933" s="93">
        <v>14800024</v>
      </c>
      <c r="D933" s="93">
        <v>36192751</v>
      </c>
      <c r="E933" s="93">
        <v>14695273.720000001</v>
      </c>
    </row>
    <row r="934" spans="2:5">
      <c r="B934" s="120" t="s">
        <v>909</v>
      </c>
      <c r="C934" s="93">
        <v>14800024</v>
      </c>
      <c r="D934" s="93">
        <v>36192751</v>
      </c>
      <c r="E934" s="93">
        <v>14695273.720000001</v>
      </c>
    </row>
    <row r="935" spans="2:5">
      <c r="B935" s="118" t="s">
        <v>423</v>
      </c>
      <c r="C935" s="93">
        <v>2115619</v>
      </c>
      <c r="D935" s="93">
        <v>615951</v>
      </c>
      <c r="E935" s="93">
        <v>0</v>
      </c>
    </row>
    <row r="936" spans="2:5">
      <c r="B936" s="120" t="s">
        <v>910</v>
      </c>
      <c r="C936" s="93">
        <v>2115619</v>
      </c>
      <c r="D936" s="93">
        <v>615951</v>
      </c>
      <c r="E936" s="93">
        <v>0</v>
      </c>
    </row>
    <row r="937" spans="2:5">
      <c r="B937" s="118" t="s">
        <v>424</v>
      </c>
      <c r="C937" s="93">
        <v>2483832</v>
      </c>
      <c r="D937" s="93">
        <v>2</v>
      </c>
      <c r="E937" s="93">
        <v>0</v>
      </c>
    </row>
    <row r="938" spans="2:5">
      <c r="B938" s="120" t="s">
        <v>911</v>
      </c>
      <c r="C938" s="93">
        <v>2483832</v>
      </c>
      <c r="D938" s="93">
        <v>2</v>
      </c>
      <c r="E938" s="93">
        <v>0</v>
      </c>
    </row>
    <row r="939" spans="2:5">
      <c r="B939" s="118" t="s">
        <v>425</v>
      </c>
      <c r="C939" s="93">
        <v>129185535</v>
      </c>
      <c r="D939" s="93">
        <v>250627402.72</v>
      </c>
      <c r="E939" s="93">
        <v>247813043.05999997</v>
      </c>
    </row>
    <row r="940" spans="2:5">
      <c r="B940" s="120" t="s">
        <v>912</v>
      </c>
      <c r="C940" s="93">
        <v>129185535</v>
      </c>
      <c r="D940" s="93">
        <v>250627402.72</v>
      </c>
      <c r="E940" s="93">
        <v>247813043.05999997</v>
      </c>
    </row>
    <row r="941" spans="2:5">
      <c r="B941" s="118" t="s">
        <v>3221</v>
      </c>
      <c r="C941" s="93">
        <v>0</v>
      </c>
      <c r="D941" s="93">
        <v>327413325.04000002</v>
      </c>
      <c r="E941" s="93">
        <v>277413321</v>
      </c>
    </row>
    <row r="942" spans="2:5">
      <c r="B942" s="120" t="s">
        <v>1348</v>
      </c>
      <c r="C942" s="93">
        <v>0</v>
      </c>
      <c r="D942" s="93">
        <v>327413325.04000002</v>
      </c>
      <c r="E942" s="93">
        <v>277413321</v>
      </c>
    </row>
    <row r="943" spans="2:5">
      <c r="B943" s="118" t="s">
        <v>426</v>
      </c>
      <c r="C943" s="93">
        <v>6247638</v>
      </c>
      <c r="D943" s="93">
        <v>8432022.5300000012</v>
      </c>
      <c r="E943" s="93">
        <v>2874816.61</v>
      </c>
    </row>
    <row r="944" spans="2:5">
      <c r="B944" s="120" t="s">
        <v>913</v>
      </c>
      <c r="C944" s="93">
        <v>6247638</v>
      </c>
      <c r="D944" s="93">
        <v>8432022.5300000012</v>
      </c>
      <c r="E944" s="93">
        <v>2874816.61</v>
      </c>
    </row>
    <row r="945" spans="2:5">
      <c r="B945" s="118" t="s">
        <v>3222</v>
      </c>
      <c r="C945" s="93">
        <v>0</v>
      </c>
      <c r="D945" s="93">
        <v>63994823.719999999</v>
      </c>
      <c r="E945" s="93">
        <v>63994823.719999999</v>
      </c>
    </row>
    <row r="946" spans="2:5">
      <c r="B946" s="120" t="s">
        <v>1441</v>
      </c>
      <c r="C946" s="93">
        <v>0</v>
      </c>
      <c r="D946" s="93">
        <v>63994823.719999999</v>
      </c>
      <c r="E946" s="93">
        <v>63994823.719999999</v>
      </c>
    </row>
    <row r="947" spans="2:5">
      <c r="B947" s="118" t="s">
        <v>3032</v>
      </c>
      <c r="C947" s="93">
        <v>0</v>
      </c>
      <c r="D947" s="93">
        <v>40000000</v>
      </c>
      <c r="E947" s="93">
        <v>16043637.140000001</v>
      </c>
    </row>
    <row r="948" spans="2:5">
      <c r="B948" s="120" t="s">
        <v>3033</v>
      </c>
      <c r="C948" s="93">
        <v>0</v>
      </c>
      <c r="D948" s="93">
        <v>40000000</v>
      </c>
      <c r="E948" s="93">
        <v>16043637.140000001</v>
      </c>
    </row>
    <row r="949" spans="2:5">
      <c r="B949" s="118" t="s">
        <v>427</v>
      </c>
      <c r="C949" s="93">
        <v>1241916</v>
      </c>
      <c r="D949" s="93">
        <v>30316120.760000002</v>
      </c>
      <c r="E949" s="93">
        <v>14065983.18</v>
      </c>
    </row>
    <row r="950" spans="2:5">
      <c r="B950" s="120" t="s">
        <v>914</v>
      </c>
      <c r="C950" s="93">
        <v>1241916</v>
      </c>
      <c r="D950" s="93">
        <v>30316120.760000002</v>
      </c>
      <c r="E950" s="93">
        <v>14065983.18</v>
      </c>
    </row>
    <row r="951" spans="2:5">
      <c r="B951" s="118" t="s">
        <v>428</v>
      </c>
      <c r="C951" s="93">
        <v>1241916</v>
      </c>
      <c r="D951" s="93">
        <v>11377591</v>
      </c>
      <c r="E951" s="93">
        <v>2723157.13</v>
      </c>
    </row>
    <row r="952" spans="2:5">
      <c r="B952" s="120" t="s">
        <v>915</v>
      </c>
      <c r="C952" s="93">
        <v>1241916</v>
      </c>
      <c r="D952" s="93">
        <v>11377591</v>
      </c>
      <c r="E952" s="93">
        <v>2723157.13</v>
      </c>
    </row>
    <row r="953" spans="2:5">
      <c r="B953" s="117" t="s">
        <v>289</v>
      </c>
      <c r="C953" s="110">
        <v>0</v>
      </c>
      <c r="D953" s="110">
        <v>20000000</v>
      </c>
      <c r="E953" s="110">
        <v>20000000</v>
      </c>
    </row>
    <row r="954" spans="2:5">
      <c r="B954" s="118" t="s">
        <v>3222</v>
      </c>
      <c r="C954" s="93">
        <v>0</v>
      </c>
      <c r="D954" s="93">
        <v>20000000</v>
      </c>
      <c r="E954" s="93">
        <v>20000000</v>
      </c>
    </row>
    <row r="955" spans="2:5">
      <c r="B955" s="120" t="s">
        <v>1441</v>
      </c>
      <c r="C955" s="93">
        <v>0</v>
      </c>
      <c r="D955" s="93">
        <v>20000000</v>
      </c>
      <c r="E955" s="93">
        <v>20000000</v>
      </c>
    </row>
    <row r="956" spans="2:5">
      <c r="B956" s="117" t="s">
        <v>290</v>
      </c>
      <c r="C956" s="110">
        <v>135061044</v>
      </c>
      <c r="D956" s="110">
        <v>0</v>
      </c>
      <c r="E956" s="110">
        <v>0</v>
      </c>
    </row>
    <row r="957" spans="2:5">
      <c r="B957" s="118" t="s">
        <v>429</v>
      </c>
      <c r="C957" s="93">
        <v>135061044</v>
      </c>
      <c r="D957" s="93">
        <v>0</v>
      </c>
      <c r="E957" s="93">
        <v>0</v>
      </c>
    </row>
    <row r="958" spans="2:5">
      <c r="B958" s="120" t="s">
        <v>916</v>
      </c>
      <c r="C958" s="93">
        <v>135061044</v>
      </c>
      <c r="D958" s="93">
        <v>0</v>
      </c>
      <c r="E958" s="93">
        <v>0</v>
      </c>
    </row>
    <row r="959" spans="2:5">
      <c r="B959" s="119" t="s">
        <v>295</v>
      </c>
      <c r="C959" s="93">
        <v>294404374</v>
      </c>
      <c r="D959" s="93">
        <v>538697508.80999994</v>
      </c>
      <c r="E959" s="93">
        <v>388564314.07999998</v>
      </c>
    </row>
    <row r="960" spans="2:5">
      <c r="B960" s="117" t="s">
        <v>287</v>
      </c>
      <c r="C960" s="110">
        <v>101705079</v>
      </c>
      <c r="D960" s="110">
        <v>337693925.96999997</v>
      </c>
      <c r="E960" s="110">
        <v>238669908.82999998</v>
      </c>
    </row>
    <row r="961" spans="2:5">
      <c r="B961" s="118" t="s">
        <v>3223</v>
      </c>
      <c r="C961" s="93">
        <v>0</v>
      </c>
      <c r="D961" s="93">
        <v>1651556.3499999999</v>
      </c>
      <c r="E961" s="93">
        <v>1651551.38</v>
      </c>
    </row>
    <row r="962" spans="2:5">
      <c r="B962" s="120" t="s">
        <v>1587</v>
      </c>
      <c r="C962" s="93">
        <v>0</v>
      </c>
      <c r="D962" s="93">
        <v>1651556.3499999999</v>
      </c>
      <c r="E962" s="93">
        <v>1651551.38</v>
      </c>
    </row>
    <row r="963" spans="2:5">
      <c r="B963" s="118" t="s">
        <v>1588</v>
      </c>
      <c r="C963" s="93">
        <v>0</v>
      </c>
      <c r="D963" s="93">
        <v>2082225.3499999999</v>
      </c>
      <c r="E963" s="93">
        <v>1651551.38</v>
      </c>
    </row>
    <row r="964" spans="2:5">
      <c r="B964" s="120" t="s">
        <v>1589</v>
      </c>
      <c r="C964" s="93">
        <v>0</v>
      </c>
      <c r="D964" s="93">
        <v>2082225.3499999999</v>
      </c>
      <c r="E964" s="93">
        <v>1651551.38</v>
      </c>
    </row>
    <row r="965" spans="2:5">
      <c r="B965" s="118" t="s">
        <v>3224</v>
      </c>
      <c r="C965" s="93">
        <v>0</v>
      </c>
      <c r="D965" s="93">
        <v>1651556.3499999999</v>
      </c>
      <c r="E965" s="93">
        <v>1651551.38</v>
      </c>
    </row>
    <row r="966" spans="2:5">
      <c r="B966" s="120" t="s">
        <v>1590</v>
      </c>
      <c r="C966" s="93">
        <v>0</v>
      </c>
      <c r="D966" s="93">
        <v>1651556.3499999999</v>
      </c>
      <c r="E966" s="93">
        <v>1651551.38</v>
      </c>
    </row>
    <row r="967" spans="2:5">
      <c r="B967" s="118" t="s">
        <v>430</v>
      </c>
      <c r="C967" s="93">
        <v>4915999</v>
      </c>
      <c r="D967" s="93">
        <v>14915999</v>
      </c>
      <c r="E967" s="93">
        <v>12016326.66</v>
      </c>
    </row>
    <row r="968" spans="2:5">
      <c r="B968" s="120" t="s">
        <v>917</v>
      </c>
      <c r="C968" s="93">
        <v>4915999</v>
      </c>
      <c r="D968" s="93">
        <v>14915999</v>
      </c>
      <c r="E968" s="93">
        <v>12016326.66</v>
      </c>
    </row>
    <row r="969" spans="2:5">
      <c r="B969" s="118" t="s">
        <v>1591</v>
      </c>
      <c r="C969" s="93">
        <v>0</v>
      </c>
      <c r="D969" s="93">
        <v>2779046.56</v>
      </c>
      <c r="E969" s="93">
        <v>2779044.68</v>
      </c>
    </row>
    <row r="970" spans="2:5">
      <c r="B970" s="120" t="s">
        <v>1592</v>
      </c>
      <c r="C970" s="93">
        <v>0</v>
      </c>
      <c r="D970" s="93">
        <v>2779046.56</v>
      </c>
      <c r="E970" s="93">
        <v>2779044.68</v>
      </c>
    </row>
    <row r="971" spans="2:5">
      <c r="B971" s="118" t="s">
        <v>431</v>
      </c>
      <c r="C971" s="93">
        <v>1241916</v>
      </c>
      <c r="D971" s="93">
        <v>1</v>
      </c>
      <c r="E971" s="93">
        <v>0</v>
      </c>
    </row>
    <row r="972" spans="2:5">
      <c r="B972" s="120" t="s">
        <v>918</v>
      </c>
      <c r="C972" s="93">
        <v>1241916</v>
      </c>
      <c r="D972" s="93">
        <v>1</v>
      </c>
      <c r="E972" s="93">
        <v>0</v>
      </c>
    </row>
    <row r="973" spans="2:5">
      <c r="B973" s="118" t="s">
        <v>3034</v>
      </c>
      <c r="C973" s="93">
        <v>0</v>
      </c>
      <c r="D973" s="93">
        <v>59411141.899999999</v>
      </c>
      <c r="E973" s="93">
        <v>59411141.899999999</v>
      </c>
    </row>
    <row r="974" spans="2:5">
      <c r="B974" s="120" t="s">
        <v>3035</v>
      </c>
      <c r="C974" s="93">
        <v>0</v>
      </c>
      <c r="D974" s="93">
        <v>59411141.899999999</v>
      </c>
      <c r="E974" s="93">
        <v>59411141.899999999</v>
      </c>
    </row>
    <row r="975" spans="2:5">
      <c r="B975" s="118" t="s">
        <v>432</v>
      </c>
      <c r="C975" s="93">
        <v>2466671</v>
      </c>
      <c r="D975" s="93">
        <v>2335165</v>
      </c>
      <c r="E975" s="93">
        <v>2335160.02</v>
      </c>
    </row>
    <row r="976" spans="2:5">
      <c r="B976" s="120" t="s">
        <v>919</v>
      </c>
      <c r="C976" s="93">
        <v>2466671</v>
      </c>
      <c r="D976" s="93">
        <v>2335165</v>
      </c>
      <c r="E976" s="93">
        <v>2335160.02</v>
      </c>
    </row>
    <row r="977" spans="2:5">
      <c r="B977" s="118" t="s">
        <v>433</v>
      </c>
      <c r="C977" s="93">
        <v>86973174</v>
      </c>
      <c r="D977" s="93">
        <v>116458802.68000001</v>
      </c>
      <c r="E977" s="93">
        <v>113997571.31</v>
      </c>
    </row>
    <row r="978" spans="2:5">
      <c r="B978" s="120" t="s">
        <v>920</v>
      </c>
      <c r="C978" s="93">
        <v>86973174</v>
      </c>
      <c r="D978" s="93">
        <v>116458802.68000001</v>
      </c>
      <c r="E978" s="93">
        <v>113997571.31</v>
      </c>
    </row>
    <row r="979" spans="2:5">
      <c r="B979" s="118" t="s">
        <v>2544</v>
      </c>
      <c r="C979" s="93">
        <v>0</v>
      </c>
      <c r="D979" s="93">
        <v>3144241.32</v>
      </c>
      <c r="E979" s="93">
        <v>0</v>
      </c>
    </row>
    <row r="980" spans="2:5">
      <c r="B980" s="120" t="s">
        <v>2545</v>
      </c>
      <c r="C980" s="93">
        <v>0</v>
      </c>
      <c r="D980" s="93">
        <v>3144241.32</v>
      </c>
      <c r="E980" s="93">
        <v>0</v>
      </c>
    </row>
    <row r="981" spans="2:5">
      <c r="B981" s="118" t="s">
        <v>2546</v>
      </c>
      <c r="C981" s="93">
        <v>0</v>
      </c>
      <c r="D981" s="93">
        <v>5476137.1299999999</v>
      </c>
      <c r="E981" s="93">
        <v>0</v>
      </c>
    </row>
    <row r="982" spans="2:5">
      <c r="B982" s="120" t="s">
        <v>2547</v>
      </c>
      <c r="C982" s="93">
        <v>0</v>
      </c>
      <c r="D982" s="93">
        <v>5476137.1299999999</v>
      </c>
      <c r="E982" s="93">
        <v>0</v>
      </c>
    </row>
    <row r="983" spans="2:5">
      <c r="B983" s="118" t="s">
        <v>2548</v>
      </c>
      <c r="C983" s="93">
        <v>0</v>
      </c>
      <c r="D983" s="93">
        <v>1694860.0399999998</v>
      </c>
      <c r="E983" s="93">
        <v>0</v>
      </c>
    </row>
    <row r="984" spans="2:5">
      <c r="B984" s="120" t="s">
        <v>2549</v>
      </c>
      <c r="C984" s="93">
        <v>0</v>
      </c>
      <c r="D984" s="93">
        <v>1694860.0399999998</v>
      </c>
      <c r="E984" s="93">
        <v>0</v>
      </c>
    </row>
    <row r="985" spans="2:5">
      <c r="B985" s="118" t="s">
        <v>2550</v>
      </c>
      <c r="C985" s="93">
        <v>0</v>
      </c>
      <c r="D985" s="93">
        <v>1694860.0399999998</v>
      </c>
      <c r="E985" s="93">
        <v>0</v>
      </c>
    </row>
    <row r="986" spans="2:5">
      <c r="B986" s="120" t="s">
        <v>2551</v>
      </c>
      <c r="C986" s="93">
        <v>0</v>
      </c>
      <c r="D986" s="93">
        <v>1694860.0399999998</v>
      </c>
      <c r="E986" s="93">
        <v>0</v>
      </c>
    </row>
    <row r="987" spans="2:5">
      <c r="B987" s="118" t="s">
        <v>3225</v>
      </c>
      <c r="C987" s="93">
        <v>0</v>
      </c>
      <c r="D987" s="93">
        <v>17294782.82</v>
      </c>
      <c r="E987" s="93">
        <v>0</v>
      </c>
    </row>
    <row r="988" spans="2:5">
      <c r="B988" s="120" t="s">
        <v>3120</v>
      </c>
      <c r="C988" s="93">
        <v>0</v>
      </c>
      <c r="D988" s="93">
        <v>17294782.82</v>
      </c>
      <c r="E988" s="93">
        <v>0</v>
      </c>
    </row>
    <row r="989" spans="2:5">
      <c r="B989" s="118" t="s">
        <v>2552</v>
      </c>
      <c r="C989" s="93">
        <v>0</v>
      </c>
      <c r="D989" s="93">
        <v>1200530.99</v>
      </c>
      <c r="E989" s="93">
        <v>0</v>
      </c>
    </row>
    <row r="990" spans="2:5">
      <c r="B990" s="120" t="s">
        <v>2553</v>
      </c>
      <c r="C990" s="93">
        <v>0</v>
      </c>
      <c r="D990" s="93">
        <v>1200530.99</v>
      </c>
      <c r="E990" s="93">
        <v>0</v>
      </c>
    </row>
    <row r="991" spans="2:5">
      <c r="B991" s="118" t="s">
        <v>2554</v>
      </c>
      <c r="C991" s="93">
        <v>0</v>
      </c>
      <c r="D991" s="93">
        <v>3144241.32</v>
      </c>
      <c r="E991" s="93">
        <v>0</v>
      </c>
    </row>
    <row r="992" spans="2:5">
      <c r="B992" s="120" t="s">
        <v>2555</v>
      </c>
      <c r="C992" s="93">
        <v>0</v>
      </c>
      <c r="D992" s="93">
        <v>3144241.32</v>
      </c>
      <c r="E992" s="93">
        <v>0</v>
      </c>
    </row>
    <row r="993" spans="2:5">
      <c r="B993" s="118" t="s">
        <v>2556</v>
      </c>
      <c r="C993" s="93">
        <v>0</v>
      </c>
      <c r="D993" s="93">
        <v>1694860.0399999998</v>
      </c>
      <c r="E993" s="93">
        <v>0</v>
      </c>
    </row>
    <row r="994" spans="2:5">
      <c r="B994" s="120" t="s">
        <v>2557</v>
      </c>
      <c r="C994" s="93">
        <v>0</v>
      </c>
      <c r="D994" s="93">
        <v>1694860.0399999998</v>
      </c>
      <c r="E994" s="93">
        <v>0</v>
      </c>
    </row>
    <row r="995" spans="2:5">
      <c r="B995" s="118" t="s">
        <v>2558</v>
      </c>
      <c r="C995" s="93">
        <v>0</v>
      </c>
      <c r="D995" s="93">
        <v>5476137.1299999999</v>
      </c>
      <c r="E995" s="93">
        <v>0</v>
      </c>
    </row>
    <row r="996" spans="2:5">
      <c r="B996" s="120" t="s">
        <v>2559</v>
      </c>
      <c r="C996" s="93">
        <v>0</v>
      </c>
      <c r="D996" s="93">
        <v>5476137.1299999999</v>
      </c>
      <c r="E996" s="93">
        <v>0</v>
      </c>
    </row>
    <row r="997" spans="2:5">
      <c r="B997" s="118" t="s">
        <v>3226</v>
      </c>
      <c r="C997" s="93">
        <v>0</v>
      </c>
      <c r="D997" s="93">
        <v>1200530.99</v>
      </c>
      <c r="E997" s="93">
        <v>0</v>
      </c>
    </row>
    <row r="998" spans="2:5">
      <c r="B998" s="120" t="s">
        <v>2560</v>
      </c>
      <c r="C998" s="93">
        <v>0</v>
      </c>
      <c r="D998" s="93">
        <v>1200530.99</v>
      </c>
      <c r="E998" s="93">
        <v>0</v>
      </c>
    </row>
    <row r="999" spans="2:5">
      <c r="B999" s="118" t="s">
        <v>434</v>
      </c>
      <c r="C999" s="93">
        <v>2483832</v>
      </c>
      <c r="D999" s="93">
        <v>2</v>
      </c>
      <c r="E999" s="93">
        <v>0</v>
      </c>
    </row>
    <row r="1000" spans="2:5">
      <c r="B1000" s="120" t="s">
        <v>921</v>
      </c>
      <c r="C1000" s="93">
        <v>2483832</v>
      </c>
      <c r="D1000" s="93">
        <v>2</v>
      </c>
      <c r="E1000" s="93">
        <v>0</v>
      </c>
    </row>
    <row r="1001" spans="2:5">
      <c r="B1001" s="118" t="s">
        <v>2561</v>
      </c>
      <c r="C1001" s="93">
        <v>0</v>
      </c>
      <c r="D1001" s="93">
        <v>5476137.1299999999</v>
      </c>
      <c r="E1001" s="93">
        <v>0</v>
      </c>
    </row>
    <row r="1002" spans="2:5">
      <c r="B1002" s="120" t="s">
        <v>2562</v>
      </c>
      <c r="C1002" s="93">
        <v>0</v>
      </c>
      <c r="D1002" s="93">
        <v>5476137.1299999999</v>
      </c>
      <c r="E1002" s="93">
        <v>0</v>
      </c>
    </row>
    <row r="1003" spans="2:5">
      <c r="B1003" s="118" t="s">
        <v>435</v>
      </c>
      <c r="C1003" s="93">
        <v>1499668</v>
      </c>
      <c r="D1003" s="93">
        <v>1</v>
      </c>
      <c r="E1003" s="93">
        <v>0</v>
      </c>
    </row>
    <row r="1004" spans="2:5">
      <c r="B1004" s="120" t="s">
        <v>922</v>
      </c>
      <c r="C1004" s="93">
        <v>1499668</v>
      </c>
      <c r="D1004" s="93">
        <v>1</v>
      </c>
      <c r="E1004" s="93">
        <v>0</v>
      </c>
    </row>
    <row r="1005" spans="2:5">
      <c r="B1005" s="118" t="s">
        <v>436</v>
      </c>
      <c r="C1005" s="93">
        <v>2123819</v>
      </c>
      <c r="D1005" s="93">
        <v>16157391.51</v>
      </c>
      <c r="E1005" s="93">
        <v>12183268.17</v>
      </c>
    </row>
    <row r="1006" spans="2:5">
      <c r="B1006" s="120" t="s">
        <v>923</v>
      </c>
      <c r="C1006" s="93">
        <v>2123819</v>
      </c>
      <c r="D1006" s="93">
        <v>16157391.51</v>
      </c>
      <c r="E1006" s="93">
        <v>12183268.17</v>
      </c>
    </row>
    <row r="1007" spans="2:5">
      <c r="B1007" s="118" t="s">
        <v>3036</v>
      </c>
      <c r="C1007" s="93">
        <v>0</v>
      </c>
      <c r="D1007" s="93">
        <v>7043905.46</v>
      </c>
      <c r="E1007" s="93">
        <v>5282929.09</v>
      </c>
    </row>
    <row r="1008" spans="2:5">
      <c r="B1008" s="120" t="s">
        <v>3037</v>
      </c>
      <c r="C1008" s="93">
        <v>0</v>
      </c>
      <c r="D1008" s="93">
        <v>7043905.46</v>
      </c>
      <c r="E1008" s="93">
        <v>5282929.09</v>
      </c>
    </row>
    <row r="1009" spans="2:5">
      <c r="B1009" s="118" t="s">
        <v>3476</v>
      </c>
      <c r="C1009" s="93">
        <v>0</v>
      </c>
      <c r="D1009" s="93">
        <v>25709812.859999999</v>
      </c>
      <c r="E1009" s="93">
        <v>25709812.859999999</v>
      </c>
    </row>
    <row r="1010" spans="2:5">
      <c r="B1010" s="120" t="s">
        <v>3038</v>
      </c>
      <c r="C1010" s="93">
        <v>0</v>
      </c>
      <c r="D1010" s="93">
        <v>25709812.859999999</v>
      </c>
      <c r="E1010" s="93">
        <v>25709812.859999999</v>
      </c>
    </row>
    <row r="1011" spans="2:5">
      <c r="B1011" s="118" t="s">
        <v>3039</v>
      </c>
      <c r="C1011" s="93">
        <v>0</v>
      </c>
      <c r="D1011" s="93">
        <v>40000000</v>
      </c>
      <c r="E1011" s="93">
        <v>0</v>
      </c>
    </row>
    <row r="1012" spans="2:5">
      <c r="B1012" s="120" t="s">
        <v>3040</v>
      </c>
      <c r="C1012" s="93">
        <v>0</v>
      </c>
      <c r="D1012" s="93">
        <v>40000000</v>
      </c>
      <c r="E1012" s="93">
        <v>0</v>
      </c>
    </row>
    <row r="1013" spans="2:5">
      <c r="B1013" s="117" t="s">
        <v>304</v>
      </c>
      <c r="C1013" s="110">
        <v>0</v>
      </c>
      <c r="D1013" s="110">
        <v>5000000</v>
      </c>
      <c r="E1013" s="110">
        <v>5000000</v>
      </c>
    </row>
    <row r="1014" spans="2:5">
      <c r="B1014" s="118" t="s">
        <v>1442</v>
      </c>
      <c r="C1014" s="93">
        <v>0</v>
      </c>
      <c r="D1014" s="93">
        <v>1700000</v>
      </c>
      <c r="E1014" s="93">
        <v>1700000</v>
      </c>
    </row>
    <row r="1015" spans="2:5">
      <c r="B1015" s="120" t="s">
        <v>1443</v>
      </c>
      <c r="C1015" s="93">
        <v>0</v>
      </c>
      <c r="D1015" s="93">
        <v>1700000</v>
      </c>
      <c r="E1015" s="93">
        <v>1700000</v>
      </c>
    </row>
    <row r="1016" spans="2:5">
      <c r="B1016" s="118" t="s">
        <v>3476</v>
      </c>
      <c r="C1016" s="93">
        <v>0</v>
      </c>
      <c r="D1016" s="93">
        <v>3300000</v>
      </c>
      <c r="E1016" s="93">
        <v>3300000</v>
      </c>
    </row>
    <row r="1017" spans="2:5">
      <c r="B1017" s="120" t="s">
        <v>1443</v>
      </c>
      <c r="C1017" s="93">
        <v>0</v>
      </c>
      <c r="D1017" s="93">
        <v>3300000</v>
      </c>
      <c r="E1017" s="93">
        <v>3300000</v>
      </c>
    </row>
    <row r="1018" spans="2:5">
      <c r="B1018" s="117" t="s">
        <v>290</v>
      </c>
      <c r="C1018" s="110">
        <v>192699295</v>
      </c>
      <c r="D1018" s="110">
        <v>196003582.83999997</v>
      </c>
      <c r="E1018" s="110">
        <v>144894405.25</v>
      </c>
    </row>
    <row r="1019" spans="2:5">
      <c r="B1019" s="118" t="s">
        <v>344</v>
      </c>
      <c r="C1019" s="93">
        <v>192699295</v>
      </c>
      <c r="D1019" s="93">
        <v>196003582.83999997</v>
      </c>
      <c r="E1019" s="93">
        <v>144894405.25</v>
      </c>
    </row>
    <row r="1020" spans="2:5">
      <c r="B1020" s="120" t="s">
        <v>2983</v>
      </c>
      <c r="C1020" s="93">
        <v>192699295</v>
      </c>
      <c r="D1020" s="93">
        <v>196003582.83999997</v>
      </c>
      <c r="E1020" s="93">
        <v>144894405.25</v>
      </c>
    </row>
    <row r="1021" spans="2:5">
      <c r="B1021" s="119" t="s">
        <v>296</v>
      </c>
      <c r="C1021" s="93">
        <v>770279969</v>
      </c>
      <c r="D1021" s="93">
        <v>1796044230.97</v>
      </c>
      <c r="E1021" s="93">
        <v>1276404304.05</v>
      </c>
    </row>
    <row r="1022" spans="2:5">
      <c r="B1022" s="117" t="s">
        <v>287</v>
      </c>
      <c r="C1022" s="110">
        <v>770279969</v>
      </c>
      <c r="D1022" s="110">
        <v>1610966575.1399999</v>
      </c>
      <c r="E1022" s="110">
        <v>1241911626.25</v>
      </c>
    </row>
    <row r="1023" spans="2:5">
      <c r="B1023" s="118" t="s">
        <v>1593</v>
      </c>
      <c r="C1023" s="93">
        <v>0</v>
      </c>
      <c r="D1023" s="93">
        <v>2768936.7</v>
      </c>
      <c r="E1023" s="93">
        <v>2768931.7</v>
      </c>
    </row>
    <row r="1024" spans="2:5">
      <c r="B1024" s="120" t="s">
        <v>1594</v>
      </c>
      <c r="C1024" s="93">
        <v>0</v>
      </c>
      <c r="D1024" s="93">
        <v>2768936.7</v>
      </c>
      <c r="E1024" s="93">
        <v>2768931.7</v>
      </c>
    </row>
    <row r="1025" spans="2:5">
      <c r="B1025" s="118" t="s">
        <v>3227</v>
      </c>
      <c r="C1025" s="93">
        <v>0</v>
      </c>
      <c r="D1025" s="93">
        <v>1153015.3699999999</v>
      </c>
      <c r="E1025" s="93">
        <v>1153011.1299999999</v>
      </c>
    </row>
    <row r="1026" spans="2:5">
      <c r="B1026" s="120" t="s">
        <v>1595</v>
      </c>
      <c r="C1026" s="93">
        <v>0</v>
      </c>
      <c r="D1026" s="93">
        <v>1153015.3699999999</v>
      </c>
      <c r="E1026" s="93">
        <v>1153011.1299999999</v>
      </c>
    </row>
    <row r="1027" spans="2:5">
      <c r="B1027" s="118" t="s">
        <v>437</v>
      </c>
      <c r="C1027" s="93">
        <v>188088968</v>
      </c>
      <c r="D1027" s="93">
        <v>124120269.84</v>
      </c>
      <c r="E1027" s="93">
        <v>0</v>
      </c>
    </row>
    <row r="1028" spans="2:5">
      <c r="B1028" s="120" t="s">
        <v>924</v>
      </c>
      <c r="C1028" s="93">
        <v>188088968</v>
      </c>
      <c r="D1028" s="93">
        <v>124120269.84</v>
      </c>
      <c r="E1028" s="93">
        <v>0</v>
      </c>
    </row>
    <row r="1029" spans="2:5">
      <c r="B1029" s="118" t="s">
        <v>3228</v>
      </c>
      <c r="C1029" s="93">
        <v>0</v>
      </c>
      <c r="D1029" s="93">
        <v>1645546.3</v>
      </c>
      <c r="E1029" s="93">
        <v>1645541.37</v>
      </c>
    </row>
    <row r="1030" spans="2:5">
      <c r="B1030" s="120" t="s">
        <v>1596</v>
      </c>
      <c r="C1030" s="93">
        <v>0</v>
      </c>
      <c r="D1030" s="93">
        <v>1645546.3</v>
      </c>
      <c r="E1030" s="93">
        <v>1645541.37</v>
      </c>
    </row>
    <row r="1031" spans="2:5">
      <c r="B1031" s="118" t="s">
        <v>438</v>
      </c>
      <c r="C1031" s="93">
        <v>89329584</v>
      </c>
      <c r="D1031" s="93">
        <v>70373296.819999993</v>
      </c>
      <c r="E1031" s="93">
        <v>0</v>
      </c>
    </row>
    <row r="1032" spans="2:5">
      <c r="B1032" s="120" t="s">
        <v>925</v>
      </c>
      <c r="C1032" s="93">
        <v>89329584</v>
      </c>
      <c r="D1032" s="93">
        <v>70373296.819999993</v>
      </c>
      <c r="E1032" s="93">
        <v>0</v>
      </c>
    </row>
    <row r="1033" spans="2:5">
      <c r="B1033" s="118" t="s">
        <v>1597</v>
      </c>
      <c r="C1033" s="93">
        <v>0</v>
      </c>
      <c r="D1033" s="93">
        <v>1153015.3699999999</v>
      </c>
      <c r="E1033" s="93">
        <v>1153011.1299999999</v>
      </c>
    </row>
    <row r="1034" spans="2:5">
      <c r="B1034" s="120" t="s">
        <v>1598</v>
      </c>
      <c r="C1034" s="93">
        <v>0</v>
      </c>
      <c r="D1034" s="93">
        <v>1153015.3699999999</v>
      </c>
      <c r="E1034" s="93">
        <v>1153011.1299999999</v>
      </c>
    </row>
    <row r="1035" spans="2:5">
      <c r="B1035" s="118" t="s">
        <v>1599</v>
      </c>
      <c r="C1035" s="93">
        <v>0</v>
      </c>
      <c r="D1035" s="93">
        <v>1645546.3</v>
      </c>
      <c r="E1035" s="93">
        <v>1645541.37</v>
      </c>
    </row>
    <row r="1036" spans="2:5">
      <c r="B1036" s="120" t="s">
        <v>1600</v>
      </c>
      <c r="C1036" s="93">
        <v>0</v>
      </c>
      <c r="D1036" s="93">
        <v>1645546.3</v>
      </c>
      <c r="E1036" s="93">
        <v>1645541.37</v>
      </c>
    </row>
    <row r="1037" spans="2:5">
      <c r="B1037" s="118" t="s">
        <v>1601</v>
      </c>
      <c r="C1037" s="93">
        <v>0</v>
      </c>
      <c r="D1037" s="93">
        <v>1645546.3</v>
      </c>
      <c r="E1037" s="93">
        <v>1645541.37</v>
      </c>
    </row>
    <row r="1038" spans="2:5">
      <c r="B1038" s="120" t="s">
        <v>1602</v>
      </c>
      <c r="C1038" s="93">
        <v>0</v>
      </c>
      <c r="D1038" s="93">
        <v>1645546.3</v>
      </c>
      <c r="E1038" s="93">
        <v>1645541.37</v>
      </c>
    </row>
    <row r="1039" spans="2:5">
      <c r="B1039" s="118" t="s">
        <v>1603</v>
      </c>
      <c r="C1039" s="93">
        <v>0</v>
      </c>
      <c r="D1039" s="93">
        <v>2768936.7</v>
      </c>
      <c r="E1039" s="93">
        <v>2768931.7</v>
      </c>
    </row>
    <row r="1040" spans="2:5">
      <c r="B1040" s="120" t="s">
        <v>1604</v>
      </c>
      <c r="C1040" s="93">
        <v>0</v>
      </c>
      <c r="D1040" s="93">
        <v>2768936.7</v>
      </c>
      <c r="E1040" s="93">
        <v>2768931.7</v>
      </c>
    </row>
    <row r="1041" spans="2:5">
      <c r="B1041" s="118" t="s">
        <v>1605</v>
      </c>
      <c r="C1041" s="93">
        <v>0</v>
      </c>
      <c r="D1041" s="93">
        <v>1153015.3699999999</v>
      </c>
      <c r="E1041" s="93">
        <v>1153011.1299999999</v>
      </c>
    </row>
    <row r="1042" spans="2:5">
      <c r="B1042" s="120" t="s">
        <v>1606</v>
      </c>
      <c r="C1042" s="93">
        <v>0</v>
      </c>
      <c r="D1042" s="93">
        <v>1153015.3699999999</v>
      </c>
      <c r="E1042" s="93">
        <v>1153011.1299999999</v>
      </c>
    </row>
    <row r="1043" spans="2:5">
      <c r="B1043" s="118" t="s">
        <v>1607</v>
      </c>
      <c r="C1043" s="93">
        <v>0</v>
      </c>
      <c r="D1043" s="93">
        <v>2768936.7</v>
      </c>
      <c r="E1043" s="93">
        <v>2768931.7</v>
      </c>
    </row>
    <row r="1044" spans="2:5">
      <c r="B1044" s="120" t="s">
        <v>1608</v>
      </c>
      <c r="C1044" s="93">
        <v>0</v>
      </c>
      <c r="D1044" s="93">
        <v>2768936.7</v>
      </c>
      <c r="E1044" s="93">
        <v>2768931.7</v>
      </c>
    </row>
    <row r="1045" spans="2:5">
      <c r="B1045" s="118" t="s">
        <v>1609</v>
      </c>
      <c r="C1045" s="93">
        <v>0</v>
      </c>
      <c r="D1045" s="93">
        <v>1153015.3699999999</v>
      </c>
      <c r="E1045" s="93">
        <v>1153011.1299999999</v>
      </c>
    </row>
    <row r="1046" spans="2:5">
      <c r="B1046" s="120" t="s">
        <v>1610</v>
      </c>
      <c r="C1046" s="93">
        <v>0</v>
      </c>
      <c r="D1046" s="93">
        <v>1153015.3699999999</v>
      </c>
      <c r="E1046" s="93">
        <v>1153011.1299999999</v>
      </c>
    </row>
    <row r="1047" spans="2:5">
      <c r="B1047" s="118" t="s">
        <v>3229</v>
      </c>
      <c r="C1047" s="93">
        <v>0</v>
      </c>
      <c r="D1047" s="93">
        <v>5319579.6499999994</v>
      </c>
      <c r="E1047" s="93">
        <v>2768931.7</v>
      </c>
    </row>
    <row r="1048" spans="2:5">
      <c r="B1048" s="120" t="s">
        <v>1611</v>
      </c>
      <c r="C1048" s="93">
        <v>0</v>
      </c>
      <c r="D1048" s="93">
        <v>5319579.6499999994</v>
      </c>
      <c r="E1048" s="93">
        <v>2768931.7</v>
      </c>
    </row>
    <row r="1049" spans="2:5">
      <c r="B1049" s="118" t="s">
        <v>439</v>
      </c>
      <c r="C1049" s="93">
        <v>4231238</v>
      </c>
      <c r="D1049" s="93">
        <v>4617842.76</v>
      </c>
      <c r="E1049" s="93">
        <v>850231.89</v>
      </c>
    </row>
    <row r="1050" spans="2:5">
      <c r="B1050" s="120" t="s">
        <v>926</v>
      </c>
      <c r="C1050" s="93">
        <v>4231238</v>
      </c>
      <c r="D1050" s="93">
        <v>4617842.76</v>
      </c>
      <c r="E1050" s="93">
        <v>850231.89</v>
      </c>
    </row>
    <row r="1051" spans="2:5">
      <c r="B1051" s="118" t="s">
        <v>3230</v>
      </c>
      <c r="C1051" s="93">
        <v>0</v>
      </c>
      <c r="D1051" s="93">
        <v>1153015.3699999999</v>
      </c>
      <c r="E1051" s="93">
        <v>1153011.1299999999</v>
      </c>
    </row>
    <row r="1052" spans="2:5">
      <c r="B1052" s="120" t="s">
        <v>1612</v>
      </c>
      <c r="C1052" s="93">
        <v>0</v>
      </c>
      <c r="D1052" s="93">
        <v>1153015.3699999999</v>
      </c>
      <c r="E1052" s="93">
        <v>1153011.1299999999</v>
      </c>
    </row>
    <row r="1053" spans="2:5">
      <c r="B1053" s="118" t="s">
        <v>440</v>
      </c>
      <c r="C1053" s="93">
        <v>28114372</v>
      </c>
      <c r="D1053" s="93">
        <v>148146769.41</v>
      </c>
      <c r="E1053" s="93">
        <v>129345838.54000002</v>
      </c>
    </row>
    <row r="1054" spans="2:5">
      <c r="B1054" s="120" t="s">
        <v>927</v>
      </c>
      <c r="C1054" s="93">
        <v>28114372</v>
      </c>
      <c r="D1054" s="93">
        <v>148146769.41</v>
      </c>
      <c r="E1054" s="93">
        <v>129345838.54000002</v>
      </c>
    </row>
    <row r="1055" spans="2:5">
      <c r="B1055" s="118" t="s">
        <v>1613</v>
      </c>
      <c r="C1055" s="93">
        <v>0</v>
      </c>
      <c r="D1055" s="93">
        <v>1153015.3699999999</v>
      </c>
      <c r="E1055" s="93">
        <v>1153011.1299999999</v>
      </c>
    </row>
    <row r="1056" spans="2:5">
      <c r="B1056" s="120" t="s">
        <v>1614</v>
      </c>
      <c r="C1056" s="93">
        <v>0</v>
      </c>
      <c r="D1056" s="93">
        <v>1153015.3699999999</v>
      </c>
      <c r="E1056" s="93">
        <v>1153011.1299999999</v>
      </c>
    </row>
    <row r="1057" spans="2:5">
      <c r="B1057" s="118" t="s">
        <v>1615</v>
      </c>
      <c r="C1057" s="93">
        <v>0</v>
      </c>
      <c r="D1057" s="93">
        <v>1645546.3</v>
      </c>
      <c r="E1057" s="93">
        <v>1645541.37</v>
      </c>
    </row>
    <row r="1058" spans="2:5">
      <c r="B1058" s="120" t="s">
        <v>1616</v>
      </c>
      <c r="C1058" s="93">
        <v>0</v>
      </c>
      <c r="D1058" s="93">
        <v>1645546.3</v>
      </c>
      <c r="E1058" s="93">
        <v>1645541.37</v>
      </c>
    </row>
    <row r="1059" spans="2:5">
      <c r="B1059" s="118" t="s">
        <v>1617</v>
      </c>
      <c r="C1059" s="93">
        <v>0</v>
      </c>
      <c r="D1059" s="93">
        <v>2227468.2999999998</v>
      </c>
      <c r="E1059" s="93">
        <v>1645541.37</v>
      </c>
    </row>
    <row r="1060" spans="2:5">
      <c r="B1060" s="120" t="s">
        <v>1618</v>
      </c>
      <c r="C1060" s="93">
        <v>0</v>
      </c>
      <c r="D1060" s="93">
        <v>2227468.2999999998</v>
      </c>
      <c r="E1060" s="93">
        <v>1645541.37</v>
      </c>
    </row>
    <row r="1061" spans="2:5">
      <c r="B1061" s="118" t="s">
        <v>441</v>
      </c>
      <c r="C1061" s="93">
        <v>8693414</v>
      </c>
      <c r="D1061" s="93">
        <v>9</v>
      </c>
      <c r="E1061" s="93">
        <v>0</v>
      </c>
    </row>
    <row r="1062" spans="2:5">
      <c r="B1062" s="120" t="s">
        <v>928</v>
      </c>
      <c r="C1062" s="93">
        <v>8693414</v>
      </c>
      <c r="D1062" s="93">
        <v>9</v>
      </c>
      <c r="E1062" s="93">
        <v>0</v>
      </c>
    </row>
    <row r="1063" spans="2:5">
      <c r="B1063" s="118" t="s">
        <v>442</v>
      </c>
      <c r="C1063" s="93">
        <v>7451497</v>
      </c>
      <c r="D1063" s="93">
        <v>7</v>
      </c>
      <c r="E1063" s="93">
        <v>0</v>
      </c>
    </row>
    <row r="1064" spans="2:5">
      <c r="B1064" s="120" t="s">
        <v>929</v>
      </c>
      <c r="C1064" s="93">
        <v>7451497</v>
      </c>
      <c r="D1064" s="93">
        <v>7</v>
      </c>
      <c r="E1064" s="93">
        <v>0</v>
      </c>
    </row>
    <row r="1065" spans="2:5">
      <c r="B1065" s="118" t="s">
        <v>443</v>
      </c>
      <c r="C1065" s="93">
        <v>12813281</v>
      </c>
      <c r="D1065" s="93">
        <v>20323520.41</v>
      </c>
      <c r="E1065" s="93">
        <v>15911486.07</v>
      </c>
    </row>
    <row r="1066" spans="2:5">
      <c r="B1066" s="120" t="s">
        <v>930</v>
      </c>
      <c r="C1066" s="93">
        <v>12813281</v>
      </c>
      <c r="D1066" s="93">
        <v>20323520.41</v>
      </c>
      <c r="E1066" s="93">
        <v>15911486.07</v>
      </c>
    </row>
    <row r="1067" spans="2:5">
      <c r="B1067" s="118" t="s">
        <v>444</v>
      </c>
      <c r="C1067" s="93">
        <v>61830410</v>
      </c>
      <c r="D1067" s="93">
        <v>403814299.81999999</v>
      </c>
      <c r="E1067" s="93">
        <v>398814298.62</v>
      </c>
    </row>
    <row r="1068" spans="2:5">
      <c r="B1068" s="120" t="s">
        <v>931</v>
      </c>
      <c r="C1068" s="93">
        <v>61830410</v>
      </c>
      <c r="D1068" s="93">
        <v>403814299.81999999</v>
      </c>
      <c r="E1068" s="93">
        <v>398814298.62</v>
      </c>
    </row>
    <row r="1069" spans="2:5">
      <c r="B1069" s="118" t="s">
        <v>2283</v>
      </c>
      <c r="C1069" s="93">
        <v>0</v>
      </c>
      <c r="D1069" s="93">
        <v>34413685</v>
      </c>
      <c r="E1069" s="93">
        <v>34413684.189999998</v>
      </c>
    </row>
    <row r="1070" spans="2:5">
      <c r="B1070" s="120" t="s">
        <v>2284</v>
      </c>
      <c r="C1070" s="93">
        <v>0</v>
      </c>
      <c r="D1070" s="93">
        <v>34413685</v>
      </c>
      <c r="E1070" s="93">
        <v>34413684.189999998</v>
      </c>
    </row>
    <row r="1071" spans="2:5">
      <c r="B1071" s="118" t="s">
        <v>1418</v>
      </c>
      <c r="C1071" s="93">
        <v>0</v>
      </c>
      <c r="D1071" s="93">
        <v>7080943</v>
      </c>
      <c r="E1071" s="93">
        <v>1668629.06</v>
      </c>
    </row>
    <row r="1072" spans="2:5">
      <c r="B1072" s="120" t="s">
        <v>1419</v>
      </c>
      <c r="C1072" s="93">
        <v>0</v>
      </c>
      <c r="D1072" s="93">
        <v>7080943</v>
      </c>
      <c r="E1072" s="93">
        <v>1668629.06</v>
      </c>
    </row>
    <row r="1073" spans="2:5">
      <c r="B1073" s="118" t="s">
        <v>1349</v>
      </c>
      <c r="C1073" s="93">
        <v>0</v>
      </c>
      <c r="D1073" s="93">
        <v>75693992.030000001</v>
      </c>
      <c r="E1073" s="93">
        <v>51683525.030000001</v>
      </c>
    </row>
    <row r="1074" spans="2:5">
      <c r="B1074" s="120" t="s">
        <v>1350</v>
      </c>
      <c r="C1074" s="93">
        <v>0</v>
      </c>
      <c r="D1074" s="93">
        <v>75693992.030000001</v>
      </c>
      <c r="E1074" s="93">
        <v>51683525.030000001</v>
      </c>
    </row>
    <row r="1075" spans="2:5">
      <c r="B1075" s="118" t="s">
        <v>445</v>
      </c>
      <c r="C1075" s="93">
        <v>3123819</v>
      </c>
      <c r="D1075" s="93">
        <v>33408663</v>
      </c>
      <c r="E1075" s="93">
        <v>29136706.18</v>
      </c>
    </row>
    <row r="1076" spans="2:5">
      <c r="B1076" s="120" t="s">
        <v>932</v>
      </c>
      <c r="C1076" s="93">
        <v>3123819</v>
      </c>
      <c r="D1076" s="93">
        <v>33408663</v>
      </c>
      <c r="E1076" s="93">
        <v>29136706.18</v>
      </c>
    </row>
    <row r="1077" spans="2:5">
      <c r="B1077" s="118" t="s">
        <v>3231</v>
      </c>
      <c r="C1077" s="93">
        <v>5114956</v>
      </c>
      <c r="D1077" s="93">
        <v>7496560.2800000003</v>
      </c>
      <c r="E1077" s="93">
        <v>0</v>
      </c>
    </row>
    <row r="1078" spans="2:5">
      <c r="B1078" s="120" t="s">
        <v>933</v>
      </c>
      <c r="C1078" s="93">
        <v>5114956</v>
      </c>
      <c r="D1078" s="93">
        <v>7496560.2800000003</v>
      </c>
      <c r="E1078" s="93">
        <v>0</v>
      </c>
    </row>
    <row r="1079" spans="2:5">
      <c r="B1079" s="118" t="s">
        <v>446</v>
      </c>
      <c r="C1079" s="93">
        <v>17266695</v>
      </c>
      <c r="D1079" s="93">
        <v>41938470.810000002</v>
      </c>
      <c r="E1079" s="93">
        <v>41938466.859999999</v>
      </c>
    </row>
    <row r="1080" spans="2:5">
      <c r="B1080" s="120" t="s">
        <v>934</v>
      </c>
      <c r="C1080" s="93">
        <v>17266695</v>
      </c>
      <c r="D1080" s="93">
        <v>41938470.810000002</v>
      </c>
      <c r="E1080" s="93">
        <v>41938466.859999999</v>
      </c>
    </row>
    <row r="1081" spans="2:5">
      <c r="B1081" s="118" t="s">
        <v>447</v>
      </c>
      <c r="C1081" s="93">
        <v>61127295</v>
      </c>
      <c r="D1081" s="93">
        <v>111148949</v>
      </c>
      <c r="E1081" s="93">
        <v>111148948.61</v>
      </c>
    </row>
    <row r="1082" spans="2:5">
      <c r="B1082" s="120" t="s">
        <v>935</v>
      </c>
      <c r="C1082" s="93">
        <v>61127295</v>
      </c>
      <c r="D1082" s="93">
        <v>111148949</v>
      </c>
      <c r="E1082" s="93">
        <v>111148948.61</v>
      </c>
    </row>
    <row r="1083" spans="2:5">
      <c r="B1083" s="118" t="s">
        <v>3232</v>
      </c>
      <c r="C1083" s="93">
        <v>207478011</v>
      </c>
      <c r="D1083" s="93">
        <v>232221719.15000001</v>
      </c>
      <c r="E1083" s="93">
        <v>230397112.71000004</v>
      </c>
    </row>
    <row r="1084" spans="2:5">
      <c r="B1084" s="120" t="s">
        <v>936</v>
      </c>
      <c r="C1084" s="93">
        <v>207478011</v>
      </c>
      <c r="D1084" s="93">
        <v>232221719.15000001</v>
      </c>
      <c r="E1084" s="93">
        <v>230397112.71000004</v>
      </c>
    </row>
    <row r="1085" spans="2:5">
      <c r="B1085" s="118" t="s">
        <v>1420</v>
      </c>
      <c r="C1085" s="93">
        <v>0</v>
      </c>
      <c r="D1085" s="93">
        <v>5814561</v>
      </c>
      <c r="E1085" s="93">
        <v>5814561</v>
      </c>
    </row>
    <row r="1086" spans="2:5">
      <c r="B1086" s="120" t="s">
        <v>1421</v>
      </c>
      <c r="C1086" s="93">
        <v>0</v>
      </c>
      <c r="D1086" s="93">
        <v>5814561</v>
      </c>
      <c r="E1086" s="93">
        <v>5814561</v>
      </c>
    </row>
    <row r="1087" spans="2:5">
      <c r="B1087" s="118" t="s">
        <v>3041</v>
      </c>
      <c r="C1087" s="93">
        <v>0</v>
      </c>
      <c r="D1087" s="93">
        <v>87349863.059999987</v>
      </c>
      <c r="E1087" s="93">
        <v>6257011.0899999999</v>
      </c>
    </row>
    <row r="1088" spans="2:5">
      <c r="B1088" s="120" t="s">
        <v>3042</v>
      </c>
      <c r="C1088" s="93">
        <v>0</v>
      </c>
      <c r="D1088" s="93">
        <v>87349863.059999987</v>
      </c>
      <c r="E1088" s="93">
        <v>6257011.0899999999</v>
      </c>
    </row>
    <row r="1089" spans="2:5">
      <c r="B1089" s="118" t="s">
        <v>448</v>
      </c>
      <c r="C1089" s="93">
        <v>75616429</v>
      </c>
      <c r="D1089" s="93">
        <v>173649018.28</v>
      </c>
      <c r="E1089" s="93">
        <v>158309625.97</v>
      </c>
    </row>
    <row r="1090" spans="2:5">
      <c r="B1090" s="120" t="s">
        <v>937</v>
      </c>
      <c r="C1090" s="93">
        <v>75616429</v>
      </c>
      <c r="D1090" s="93">
        <v>173649018.28</v>
      </c>
      <c r="E1090" s="93">
        <v>158309625.97</v>
      </c>
    </row>
    <row r="1091" spans="2:5">
      <c r="B1091" s="117" t="s">
        <v>289</v>
      </c>
      <c r="C1091" s="110">
        <v>0</v>
      </c>
      <c r="D1091" s="110">
        <v>175077655.82999998</v>
      </c>
      <c r="E1091" s="110">
        <v>34492677.799999997</v>
      </c>
    </row>
    <row r="1092" spans="2:5">
      <c r="B1092" s="118" t="s">
        <v>3233</v>
      </c>
      <c r="C1092" s="93">
        <v>0</v>
      </c>
      <c r="D1092" s="93">
        <v>21843147.059999999</v>
      </c>
      <c r="E1092" s="93">
        <v>12787780.6</v>
      </c>
    </row>
    <row r="1093" spans="2:5">
      <c r="B1093" s="120" t="s">
        <v>2923</v>
      </c>
      <c r="C1093" s="93">
        <v>0</v>
      </c>
      <c r="D1093" s="93">
        <v>21843147.059999999</v>
      </c>
      <c r="E1093" s="93">
        <v>12787780.6</v>
      </c>
    </row>
    <row r="1094" spans="2:5">
      <c r="B1094" s="118" t="s">
        <v>3234</v>
      </c>
      <c r="C1094" s="93">
        <v>0</v>
      </c>
      <c r="D1094" s="93">
        <v>42329296.159999996</v>
      </c>
      <c r="E1094" s="93">
        <v>0</v>
      </c>
    </row>
    <row r="1095" spans="2:5">
      <c r="B1095" s="120" t="s">
        <v>2954</v>
      </c>
      <c r="C1095" s="93">
        <v>0</v>
      </c>
      <c r="D1095" s="93">
        <v>42329296.159999996</v>
      </c>
      <c r="E1095" s="93">
        <v>0</v>
      </c>
    </row>
    <row r="1096" spans="2:5">
      <c r="B1096" s="118" t="s">
        <v>3235</v>
      </c>
      <c r="C1096" s="93">
        <v>0</v>
      </c>
      <c r="D1096" s="93">
        <v>28315863.23</v>
      </c>
      <c r="E1096" s="93">
        <v>11115547.880000001</v>
      </c>
    </row>
    <row r="1097" spans="2:5">
      <c r="B1097" s="120" t="s">
        <v>2955</v>
      </c>
      <c r="C1097" s="93">
        <v>0</v>
      </c>
      <c r="D1097" s="93">
        <v>28315863.23</v>
      </c>
      <c r="E1097" s="93">
        <v>11115547.880000001</v>
      </c>
    </row>
    <row r="1098" spans="2:5">
      <c r="B1098" s="118" t="s">
        <v>2966</v>
      </c>
      <c r="C1098" s="93">
        <v>0</v>
      </c>
      <c r="D1098" s="93">
        <v>42000000</v>
      </c>
      <c r="E1098" s="93">
        <v>0</v>
      </c>
    </row>
    <row r="1099" spans="2:5">
      <c r="B1099" s="120" t="s">
        <v>2967</v>
      </c>
      <c r="C1099" s="93">
        <v>0</v>
      </c>
      <c r="D1099" s="93">
        <v>42000000</v>
      </c>
      <c r="E1099" s="93">
        <v>0</v>
      </c>
    </row>
    <row r="1100" spans="2:5">
      <c r="B1100" s="118" t="s">
        <v>3236</v>
      </c>
      <c r="C1100" s="93">
        <v>0</v>
      </c>
      <c r="D1100" s="93">
        <v>10589349.380000001</v>
      </c>
      <c r="E1100" s="93">
        <v>10589349.32</v>
      </c>
    </row>
    <row r="1101" spans="2:5">
      <c r="B1101" s="120" t="s">
        <v>2971</v>
      </c>
      <c r="C1101" s="93">
        <v>0</v>
      </c>
      <c r="D1101" s="93">
        <v>10589349.380000001</v>
      </c>
      <c r="E1101" s="93">
        <v>10589349.32</v>
      </c>
    </row>
    <row r="1102" spans="2:5">
      <c r="B1102" s="118" t="s">
        <v>3477</v>
      </c>
      <c r="C1102" s="93">
        <v>0</v>
      </c>
      <c r="D1102" s="93">
        <v>29999999.999999996</v>
      </c>
      <c r="E1102" s="93">
        <v>0</v>
      </c>
    </row>
    <row r="1103" spans="2:5">
      <c r="B1103" s="120" t="s">
        <v>3478</v>
      </c>
      <c r="C1103" s="93">
        <v>0</v>
      </c>
      <c r="D1103" s="93">
        <v>29999999.999999996</v>
      </c>
      <c r="E1103" s="93">
        <v>0</v>
      </c>
    </row>
    <row r="1104" spans="2:5">
      <c r="B1104" s="117" t="s">
        <v>304</v>
      </c>
      <c r="C1104" s="110">
        <v>0</v>
      </c>
      <c r="D1104" s="110">
        <v>10000000</v>
      </c>
      <c r="E1104" s="110">
        <v>0</v>
      </c>
    </row>
    <row r="1105" spans="2:5">
      <c r="B1105" s="118" t="s">
        <v>447</v>
      </c>
      <c r="C1105" s="93">
        <v>0</v>
      </c>
      <c r="D1105" s="93">
        <v>0</v>
      </c>
      <c r="E1105" s="93">
        <v>0</v>
      </c>
    </row>
    <row r="1106" spans="2:5">
      <c r="B1106" s="120" t="s">
        <v>935</v>
      </c>
      <c r="C1106" s="93">
        <v>0</v>
      </c>
      <c r="D1106" s="93">
        <v>0</v>
      </c>
      <c r="E1106" s="93">
        <v>0</v>
      </c>
    </row>
    <row r="1107" spans="2:5">
      <c r="B1107" s="118" t="s">
        <v>2285</v>
      </c>
      <c r="C1107" s="93">
        <v>0</v>
      </c>
      <c r="D1107" s="93">
        <v>10000000</v>
      </c>
      <c r="E1107" s="93">
        <v>0</v>
      </c>
    </row>
    <row r="1108" spans="2:5">
      <c r="B1108" s="120" t="s">
        <v>2286</v>
      </c>
      <c r="C1108" s="93">
        <v>0</v>
      </c>
      <c r="D1108" s="93">
        <v>10000000</v>
      </c>
      <c r="E1108" s="93">
        <v>0</v>
      </c>
    </row>
    <row r="1109" spans="2:5">
      <c r="B1109" s="119" t="s">
        <v>449</v>
      </c>
      <c r="C1109" s="93">
        <v>337350589</v>
      </c>
      <c r="D1109" s="93">
        <v>1082073300.0699999</v>
      </c>
      <c r="E1109" s="93">
        <v>873003642.44000006</v>
      </c>
    </row>
    <row r="1110" spans="2:5">
      <c r="B1110" s="117" t="s">
        <v>287</v>
      </c>
      <c r="C1110" s="110">
        <v>337350589</v>
      </c>
      <c r="D1110" s="110">
        <v>1044916906.71</v>
      </c>
      <c r="E1110" s="110">
        <v>841534495.9000001</v>
      </c>
    </row>
    <row r="1111" spans="2:5">
      <c r="B1111" s="118" t="s">
        <v>450</v>
      </c>
      <c r="C1111" s="93">
        <v>3843340</v>
      </c>
      <c r="D1111" s="93">
        <v>8447653.4900000002</v>
      </c>
      <c r="E1111" s="93">
        <v>2538670.89</v>
      </c>
    </row>
    <row r="1112" spans="2:5">
      <c r="B1112" s="120" t="s">
        <v>938</v>
      </c>
      <c r="C1112" s="93">
        <v>3843340</v>
      </c>
      <c r="D1112" s="93">
        <v>8447653.4900000002</v>
      </c>
      <c r="E1112" s="93">
        <v>2538670.89</v>
      </c>
    </row>
    <row r="1113" spans="2:5">
      <c r="B1113" s="118" t="s">
        <v>451</v>
      </c>
      <c r="C1113" s="93">
        <v>8462477</v>
      </c>
      <c r="D1113" s="93">
        <v>12242131</v>
      </c>
      <c r="E1113" s="93">
        <v>12242122.25</v>
      </c>
    </row>
    <row r="1114" spans="2:5">
      <c r="B1114" s="120" t="s">
        <v>939</v>
      </c>
      <c r="C1114" s="93">
        <v>8462477</v>
      </c>
      <c r="D1114" s="93">
        <v>12242131</v>
      </c>
      <c r="E1114" s="93">
        <v>12242122.25</v>
      </c>
    </row>
    <row r="1115" spans="2:5">
      <c r="B1115" s="118" t="s">
        <v>452</v>
      </c>
      <c r="C1115" s="93">
        <v>15619096</v>
      </c>
      <c r="D1115" s="93">
        <v>55658860.280000001</v>
      </c>
      <c r="E1115" s="93">
        <v>29481765.210000001</v>
      </c>
    </row>
    <row r="1116" spans="2:5">
      <c r="B1116" s="120" t="s">
        <v>940</v>
      </c>
      <c r="C1116" s="93">
        <v>15619096</v>
      </c>
      <c r="D1116" s="93">
        <v>55658860.280000001</v>
      </c>
      <c r="E1116" s="93">
        <v>29481765.210000001</v>
      </c>
    </row>
    <row r="1117" spans="2:5">
      <c r="B1117" s="118" t="s">
        <v>1619</v>
      </c>
      <c r="C1117" s="93">
        <v>0</v>
      </c>
      <c r="D1117" s="93">
        <v>3408501.5</v>
      </c>
      <c r="E1117" s="93">
        <v>1136166.55</v>
      </c>
    </row>
    <row r="1118" spans="2:5">
      <c r="B1118" s="120" t="s">
        <v>1620</v>
      </c>
      <c r="C1118" s="93">
        <v>0</v>
      </c>
      <c r="D1118" s="93">
        <v>3408501.5</v>
      </c>
      <c r="E1118" s="93">
        <v>1136166.55</v>
      </c>
    </row>
    <row r="1119" spans="2:5">
      <c r="B1119" s="118" t="s">
        <v>1621</v>
      </c>
      <c r="C1119" s="93">
        <v>0</v>
      </c>
      <c r="D1119" s="93">
        <v>1621506.05</v>
      </c>
      <c r="E1119" s="93">
        <v>1621501.32</v>
      </c>
    </row>
    <row r="1120" spans="2:5">
      <c r="B1120" s="120" t="s">
        <v>1622</v>
      </c>
      <c r="C1120" s="93">
        <v>0</v>
      </c>
      <c r="D1120" s="93">
        <v>1621506.05</v>
      </c>
      <c r="E1120" s="93">
        <v>1621501.32</v>
      </c>
    </row>
    <row r="1121" spans="2:5">
      <c r="B1121" s="118" t="s">
        <v>1623</v>
      </c>
      <c r="C1121" s="93">
        <v>0</v>
      </c>
      <c r="D1121" s="93">
        <v>3044515.6300000004</v>
      </c>
      <c r="E1121" s="93">
        <v>3044511.14</v>
      </c>
    </row>
    <row r="1122" spans="2:5">
      <c r="B1122" s="120" t="s">
        <v>1624</v>
      </c>
      <c r="C1122" s="93">
        <v>0</v>
      </c>
      <c r="D1122" s="93">
        <v>3044515.6300000004</v>
      </c>
      <c r="E1122" s="93">
        <v>3044511.14</v>
      </c>
    </row>
    <row r="1123" spans="2:5">
      <c r="B1123" s="118" t="s">
        <v>453</v>
      </c>
      <c r="C1123" s="93">
        <v>2466670</v>
      </c>
      <c r="D1123" s="93">
        <v>0</v>
      </c>
      <c r="E1123" s="93">
        <v>0</v>
      </c>
    </row>
    <row r="1124" spans="2:5">
      <c r="B1124" s="120" t="s">
        <v>941</v>
      </c>
      <c r="C1124" s="93">
        <v>2466670</v>
      </c>
      <c r="D1124" s="93">
        <v>0</v>
      </c>
      <c r="E1124" s="93">
        <v>0</v>
      </c>
    </row>
    <row r="1125" spans="2:5">
      <c r="B1125" s="118" t="s">
        <v>3237</v>
      </c>
      <c r="C1125" s="93">
        <v>0</v>
      </c>
      <c r="D1125" s="93">
        <v>1136171.5</v>
      </c>
      <c r="E1125" s="93">
        <v>1136166.55</v>
      </c>
    </row>
    <row r="1126" spans="2:5">
      <c r="B1126" s="120" t="s">
        <v>1625</v>
      </c>
      <c r="C1126" s="93">
        <v>0</v>
      </c>
      <c r="D1126" s="93">
        <v>1136171.5</v>
      </c>
      <c r="E1126" s="93">
        <v>1136166.55</v>
      </c>
    </row>
    <row r="1127" spans="2:5">
      <c r="B1127" s="118" t="s">
        <v>1626</v>
      </c>
      <c r="C1127" s="93">
        <v>0</v>
      </c>
      <c r="D1127" s="93">
        <v>2728491.2600000002</v>
      </c>
      <c r="E1127" s="93">
        <v>2728479.82</v>
      </c>
    </row>
    <row r="1128" spans="2:5">
      <c r="B1128" s="120" t="s">
        <v>1627</v>
      </c>
      <c r="C1128" s="93">
        <v>0</v>
      </c>
      <c r="D1128" s="93">
        <v>2728491.2600000002</v>
      </c>
      <c r="E1128" s="93">
        <v>2728479.82</v>
      </c>
    </row>
    <row r="1129" spans="2:5">
      <c r="B1129" s="118" t="s">
        <v>454</v>
      </c>
      <c r="C1129" s="93">
        <v>264468046</v>
      </c>
      <c r="D1129" s="93">
        <v>457719293.5</v>
      </c>
      <c r="E1129" s="93">
        <v>394778491.15999997</v>
      </c>
    </row>
    <row r="1130" spans="2:5">
      <c r="B1130" s="120" t="s">
        <v>942</v>
      </c>
      <c r="C1130" s="93">
        <v>264468046</v>
      </c>
      <c r="D1130" s="93">
        <v>457719293.5</v>
      </c>
      <c r="E1130" s="93">
        <v>394778491.15999997</v>
      </c>
    </row>
    <row r="1131" spans="2:5">
      <c r="B1131" s="118" t="s">
        <v>1899</v>
      </c>
      <c r="C1131" s="93">
        <v>0</v>
      </c>
      <c r="D1131" s="93">
        <v>1183783.8299999998</v>
      </c>
      <c r="E1131" s="93">
        <v>0</v>
      </c>
    </row>
    <row r="1132" spans="2:5">
      <c r="B1132" s="120" t="s">
        <v>1900</v>
      </c>
      <c r="C1132" s="93">
        <v>0</v>
      </c>
      <c r="D1132" s="93">
        <v>1183783.8299999998</v>
      </c>
      <c r="E1132" s="93">
        <v>0</v>
      </c>
    </row>
    <row r="1133" spans="2:5">
      <c r="B1133" s="118" t="s">
        <v>1901</v>
      </c>
      <c r="C1133" s="93">
        <v>0</v>
      </c>
      <c r="D1133" s="93">
        <v>1670917.4</v>
      </c>
      <c r="E1133" s="93">
        <v>0</v>
      </c>
    </row>
    <row r="1134" spans="2:5">
      <c r="B1134" s="120" t="s">
        <v>1902</v>
      </c>
      <c r="C1134" s="93">
        <v>0</v>
      </c>
      <c r="D1134" s="93">
        <v>1670917.4</v>
      </c>
      <c r="E1134" s="93">
        <v>0</v>
      </c>
    </row>
    <row r="1135" spans="2:5">
      <c r="B1135" s="118" t="s">
        <v>1903</v>
      </c>
      <c r="C1135" s="93">
        <v>0</v>
      </c>
      <c r="D1135" s="93">
        <v>1670917.4</v>
      </c>
      <c r="E1135" s="93">
        <v>0</v>
      </c>
    </row>
    <row r="1136" spans="2:5">
      <c r="B1136" s="120" t="s">
        <v>1904</v>
      </c>
      <c r="C1136" s="93">
        <v>0</v>
      </c>
      <c r="D1136" s="93">
        <v>1670917.4</v>
      </c>
      <c r="E1136" s="93">
        <v>0</v>
      </c>
    </row>
    <row r="1137" spans="2:5">
      <c r="B1137" s="118" t="s">
        <v>1905</v>
      </c>
      <c r="C1137" s="93">
        <v>0</v>
      </c>
      <c r="D1137" s="93">
        <v>2868132.81</v>
      </c>
      <c r="E1137" s="93">
        <v>0</v>
      </c>
    </row>
    <row r="1138" spans="2:5">
      <c r="B1138" s="120" t="s">
        <v>1906</v>
      </c>
      <c r="C1138" s="93">
        <v>0</v>
      </c>
      <c r="D1138" s="93">
        <v>2868132.81</v>
      </c>
      <c r="E1138" s="93">
        <v>0</v>
      </c>
    </row>
    <row r="1139" spans="2:5">
      <c r="B1139" s="118" t="s">
        <v>1907</v>
      </c>
      <c r="C1139" s="93">
        <v>0</v>
      </c>
      <c r="D1139" s="93">
        <v>1670917.4</v>
      </c>
      <c r="E1139" s="93">
        <v>0</v>
      </c>
    </row>
    <row r="1140" spans="2:5">
      <c r="B1140" s="120" t="s">
        <v>1908</v>
      </c>
      <c r="C1140" s="93">
        <v>0</v>
      </c>
      <c r="D1140" s="93">
        <v>1670917.4</v>
      </c>
      <c r="E1140" s="93">
        <v>0</v>
      </c>
    </row>
    <row r="1141" spans="2:5">
      <c r="B1141" s="118" t="s">
        <v>3238</v>
      </c>
      <c r="C1141" s="93">
        <v>0</v>
      </c>
      <c r="D1141" s="93">
        <v>2771910.19</v>
      </c>
      <c r="E1141" s="93">
        <v>0</v>
      </c>
    </row>
    <row r="1142" spans="2:5">
      <c r="B1142" s="120" t="s">
        <v>1909</v>
      </c>
      <c r="C1142" s="93">
        <v>0</v>
      </c>
      <c r="D1142" s="93">
        <v>2771910.19</v>
      </c>
      <c r="E1142" s="93">
        <v>0</v>
      </c>
    </row>
    <row r="1143" spans="2:5">
      <c r="B1143" s="118" t="s">
        <v>455</v>
      </c>
      <c r="C1143" s="93">
        <v>2115619</v>
      </c>
      <c r="D1143" s="93">
        <v>615951</v>
      </c>
      <c r="E1143" s="93">
        <v>0</v>
      </c>
    </row>
    <row r="1144" spans="2:5">
      <c r="B1144" s="120" t="s">
        <v>943</v>
      </c>
      <c r="C1144" s="93">
        <v>2115619</v>
      </c>
      <c r="D1144" s="93">
        <v>615951</v>
      </c>
      <c r="E1144" s="93">
        <v>0</v>
      </c>
    </row>
    <row r="1145" spans="2:5">
      <c r="B1145" s="118" t="s">
        <v>3239</v>
      </c>
      <c r="C1145" s="93">
        <v>15000000</v>
      </c>
      <c r="D1145" s="93">
        <v>0</v>
      </c>
      <c r="E1145" s="93">
        <v>0</v>
      </c>
    </row>
    <row r="1146" spans="2:5">
      <c r="B1146" s="120" t="s">
        <v>944</v>
      </c>
      <c r="C1146" s="93">
        <v>15000000</v>
      </c>
      <c r="D1146" s="93">
        <v>0</v>
      </c>
      <c r="E1146" s="93">
        <v>0</v>
      </c>
    </row>
    <row r="1147" spans="2:5">
      <c r="B1147" s="118" t="s">
        <v>1910</v>
      </c>
      <c r="C1147" s="93">
        <v>0</v>
      </c>
      <c r="D1147" s="93">
        <v>2901110.19</v>
      </c>
      <c r="E1147" s="93">
        <v>0</v>
      </c>
    </row>
    <row r="1148" spans="2:5">
      <c r="B1148" s="120" t="s">
        <v>1911</v>
      </c>
      <c r="C1148" s="93">
        <v>0</v>
      </c>
      <c r="D1148" s="93">
        <v>2901110.19</v>
      </c>
      <c r="E1148" s="93">
        <v>0</v>
      </c>
    </row>
    <row r="1149" spans="2:5">
      <c r="B1149" s="118" t="s">
        <v>1912</v>
      </c>
      <c r="C1149" s="93">
        <v>0</v>
      </c>
      <c r="D1149" s="93">
        <v>2771910.19</v>
      </c>
      <c r="E1149" s="93">
        <v>0</v>
      </c>
    </row>
    <row r="1150" spans="2:5">
      <c r="B1150" s="120" t="s">
        <v>1913</v>
      </c>
      <c r="C1150" s="93">
        <v>0</v>
      </c>
      <c r="D1150" s="93">
        <v>2771910.19</v>
      </c>
      <c r="E1150" s="93">
        <v>0</v>
      </c>
    </row>
    <row r="1151" spans="2:5">
      <c r="B1151" s="118" t="s">
        <v>456</v>
      </c>
      <c r="C1151" s="93">
        <v>14800024</v>
      </c>
      <c r="D1151" s="93">
        <v>65783438.549999997</v>
      </c>
      <c r="E1151" s="93">
        <v>62490417.920000002</v>
      </c>
    </row>
    <row r="1152" spans="2:5">
      <c r="B1152" s="120" t="s">
        <v>945</v>
      </c>
      <c r="C1152" s="93">
        <v>14800024</v>
      </c>
      <c r="D1152" s="93">
        <v>65783438.549999997</v>
      </c>
      <c r="E1152" s="93">
        <v>62490417.920000002</v>
      </c>
    </row>
    <row r="1153" spans="2:5">
      <c r="B1153" s="118" t="s">
        <v>457</v>
      </c>
      <c r="C1153" s="93">
        <v>7451498</v>
      </c>
      <c r="D1153" s="93">
        <v>28412008.050000001</v>
      </c>
      <c r="E1153" s="93">
        <v>0</v>
      </c>
    </row>
    <row r="1154" spans="2:5">
      <c r="B1154" s="120" t="s">
        <v>946</v>
      </c>
      <c r="C1154" s="93">
        <v>7451498</v>
      </c>
      <c r="D1154" s="93">
        <v>28412008.050000001</v>
      </c>
      <c r="E1154" s="93">
        <v>0</v>
      </c>
    </row>
    <row r="1155" spans="2:5">
      <c r="B1155" s="118" t="s">
        <v>1444</v>
      </c>
      <c r="C1155" s="93">
        <v>0</v>
      </c>
      <c r="D1155" s="93">
        <v>208300257</v>
      </c>
      <c r="E1155" s="93">
        <v>208252177.16000003</v>
      </c>
    </row>
    <row r="1156" spans="2:5">
      <c r="B1156" s="120" t="s">
        <v>1445</v>
      </c>
      <c r="C1156" s="93">
        <v>0</v>
      </c>
      <c r="D1156" s="93">
        <v>208300257</v>
      </c>
      <c r="E1156" s="93">
        <v>208252177.16000003</v>
      </c>
    </row>
    <row r="1157" spans="2:5">
      <c r="B1157" s="118" t="s">
        <v>3043</v>
      </c>
      <c r="C1157" s="93">
        <v>0</v>
      </c>
      <c r="D1157" s="93">
        <v>9256095.0099999998</v>
      </c>
      <c r="E1157" s="93">
        <v>2142271.21</v>
      </c>
    </row>
    <row r="1158" spans="2:5">
      <c r="B1158" s="120" t="s">
        <v>3044</v>
      </c>
      <c r="C1158" s="93">
        <v>0</v>
      </c>
      <c r="D1158" s="93">
        <v>9256095.0099999998</v>
      </c>
      <c r="E1158" s="93">
        <v>2142271.21</v>
      </c>
    </row>
    <row r="1159" spans="2:5">
      <c r="B1159" s="118" t="s">
        <v>3045</v>
      </c>
      <c r="C1159" s="93">
        <v>0</v>
      </c>
      <c r="D1159" s="93">
        <v>82888988.329999998</v>
      </c>
      <c r="E1159" s="93">
        <v>45880637.980000004</v>
      </c>
    </row>
    <row r="1160" spans="2:5">
      <c r="B1160" s="120" t="s">
        <v>3046</v>
      </c>
      <c r="C1160" s="93">
        <v>0</v>
      </c>
      <c r="D1160" s="93">
        <v>82888988.329999998</v>
      </c>
      <c r="E1160" s="93">
        <v>45880637.980000004</v>
      </c>
    </row>
    <row r="1161" spans="2:5">
      <c r="B1161" s="118" t="s">
        <v>458</v>
      </c>
      <c r="C1161" s="93">
        <v>3123819</v>
      </c>
      <c r="D1161" s="93">
        <v>0</v>
      </c>
      <c r="E1161" s="93">
        <v>0</v>
      </c>
    </row>
    <row r="1162" spans="2:5">
      <c r="B1162" s="120" t="s">
        <v>947</v>
      </c>
      <c r="C1162" s="93">
        <v>3123819</v>
      </c>
      <c r="D1162" s="93">
        <v>0</v>
      </c>
      <c r="E1162" s="93">
        <v>0</v>
      </c>
    </row>
    <row r="1163" spans="2:5">
      <c r="B1163" s="118" t="s">
        <v>1302</v>
      </c>
      <c r="C1163" s="93">
        <v>0</v>
      </c>
      <c r="D1163" s="93">
        <v>86143445.150000006</v>
      </c>
      <c r="E1163" s="93">
        <v>74061116.739999995</v>
      </c>
    </row>
    <row r="1164" spans="2:5">
      <c r="B1164" s="120" t="s">
        <v>1303</v>
      </c>
      <c r="C1164" s="93">
        <v>0</v>
      </c>
      <c r="D1164" s="93">
        <v>86143445.150000006</v>
      </c>
      <c r="E1164" s="93">
        <v>74061116.739999995</v>
      </c>
    </row>
    <row r="1165" spans="2:5">
      <c r="B1165" s="117" t="s">
        <v>289</v>
      </c>
      <c r="C1165" s="110">
        <v>0</v>
      </c>
      <c r="D1165" s="110">
        <v>37156393.360000007</v>
      </c>
      <c r="E1165" s="110">
        <v>31469146.540000003</v>
      </c>
    </row>
    <row r="1166" spans="2:5">
      <c r="B1166" s="118" t="s">
        <v>1628</v>
      </c>
      <c r="C1166" s="93">
        <v>0</v>
      </c>
      <c r="D1166" s="93">
        <v>37156393.360000007</v>
      </c>
      <c r="E1166" s="93">
        <v>31469146.540000003</v>
      </c>
    </row>
    <row r="1167" spans="2:5">
      <c r="B1167" s="120" t="s">
        <v>1629</v>
      </c>
      <c r="C1167" s="93">
        <v>0</v>
      </c>
      <c r="D1167" s="93">
        <v>37156393.360000007</v>
      </c>
      <c r="E1167" s="93">
        <v>31469146.540000003</v>
      </c>
    </row>
    <row r="1168" spans="2:5">
      <c r="B1168" s="119" t="s">
        <v>297</v>
      </c>
      <c r="C1168" s="93">
        <v>976293202</v>
      </c>
      <c r="D1168" s="93">
        <v>2104031509.1900001</v>
      </c>
      <c r="E1168" s="93">
        <v>1279655153.55</v>
      </c>
    </row>
    <row r="1169" spans="2:5">
      <c r="B1169" s="117" t="s">
        <v>287</v>
      </c>
      <c r="C1169" s="110">
        <v>976293202</v>
      </c>
      <c r="D1169" s="110">
        <v>2009031509.1900001</v>
      </c>
      <c r="E1169" s="110">
        <v>1228847629.1100001</v>
      </c>
    </row>
    <row r="1170" spans="2:5">
      <c r="B1170" s="118" t="s">
        <v>1630</v>
      </c>
      <c r="C1170" s="93">
        <v>0</v>
      </c>
      <c r="D1170" s="93">
        <v>9235094.5199999996</v>
      </c>
      <c r="E1170" s="93">
        <v>3078364.12</v>
      </c>
    </row>
    <row r="1171" spans="2:5">
      <c r="B1171" s="120" t="s">
        <v>1631</v>
      </c>
      <c r="C1171" s="93">
        <v>0</v>
      </c>
      <c r="D1171" s="93">
        <v>9235094.5199999996</v>
      </c>
      <c r="E1171" s="93">
        <v>3078364.12</v>
      </c>
    </row>
    <row r="1172" spans="2:5">
      <c r="B1172" s="118" t="s">
        <v>1632</v>
      </c>
      <c r="C1172" s="93">
        <v>0</v>
      </c>
      <c r="D1172" s="93">
        <v>4918596.2300000004</v>
      </c>
      <c r="E1172" s="93">
        <v>1639531.36</v>
      </c>
    </row>
    <row r="1173" spans="2:5">
      <c r="B1173" s="120" t="s">
        <v>1633</v>
      </c>
      <c r="C1173" s="93">
        <v>0</v>
      </c>
      <c r="D1173" s="93">
        <v>4918596.2300000004</v>
      </c>
      <c r="E1173" s="93">
        <v>1639531.36</v>
      </c>
    </row>
    <row r="1174" spans="2:5">
      <c r="B1174" s="118" t="s">
        <v>1914</v>
      </c>
      <c r="C1174" s="93">
        <v>0</v>
      </c>
      <c r="D1174" s="93">
        <v>1682888.72</v>
      </c>
      <c r="E1174" s="93">
        <v>0</v>
      </c>
    </row>
    <row r="1175" spans="2:5">
      <c r="B1175" s="120" t="s">
        <v>1915</v>
      </c>
      <c r="C1175" s="93">
        <v>0</v>
      </c>
      <c r="D1175" s="93">
        <v>1682888.72</v>
      </c>
      <c r="E1175" s="93">
        <v>0</v>
      </c>
    </row>
    <row r="1176" spans="2:5">
      <c r="B1176" s="118" t="s">
        <v>1916</v>
      </c>
      <c r="C1176" s="93">
        <v>0</v>
      </c>
      <c r="D1176" s="93">
        <v>2931376.05</v>
      </c>
      <c r="E1176" s="93">
        <v>0</v>
      </c>
    </row>
    <row r="1177" spans="2:5">
      <c r="B1177" s="120" t="s">
        <v>1917</v>
      </c>
      <c r="C1177" s="93">
        <v>0</v>
      </c>
      <c r="D1177" s="93">
        <v>2931376.05</v>
      </c>
      <c r="E1177" s="93">
        <v>0</v>
      </c>
    </row>
    <row r="1178" spans="2:5">
      <c r="B1178" s="118" t="s">
        <v>1918</v>
      </c>
      <c r="C1178" s="93">
        <v>0</v>
      </c>
      <c r="D1178" s="93">
        <v>1192157.4099999999</v>
      </c>
      <c r="E1178" s="93">
        <v>0</v>
      </c>
    </row>
    <row r="1179" spans="2:5">
      <c r="B1179" s="120" t="s">
        <v>1919</v>
      </c>
      <c r="C1179" s="93">
        <v>0</v>
      </c>
      <c r="D1179" s="93">
        <v>1192157.4099999999</v>
      </c>
      <c r="E1179" s="93">
        <v>0</v>
      </c>
    </row>
    <row r="1180" spans="2:5">
      <c r="B1180" s="118" t="s">
        <v>1920</v>
      </c>
      <c r="C1180" s="93">
        <v>0</v>
      </c>
      <c r="D1180" s="93">
        <v>1682888.72</v>
      </c>
      <c r="E1180" s="93">
        <v>0</v>
      </c>
    </row>
    <row r="1181" spans="2:5">
      <c r="B1181" s="120" t="s">
        <v>1921</v>
      </c>
      <c r="C1181" s="93">
        <v>0</v>
      </c>
      <c r="D1181" s="93">
        <v>1682888.72</v>
      </c>
      <c r="E1181" s="93">
        <v>0</v>
      </c>
    </row>
    <row r="1182" spans="2:5">
      <c r="B1182" s="118" t="s">
        <v>1922</v>
      </c>
      <c r="C1182" s="93">
        <v>0</v>
      </c>
      <c r="D1182" s="93">
        <v>1682888.72</v>
      </c>
      <c r="E1182" s="93">
        <v>0</v>
      </c>
    </row>
    <row r="1183" spans="2:5">
      <c r="B1183" s="120" t="s">
        <v>1923</v>
      </c>
      <c r="C1183" s="93">
        <v>0</v>
      </c>
      <c r="D1183" s="93">
        <v>1682888.72</v>
      </c>
      <c r="E1183" s="93">
        <v>0</v>
      </c>
    </row>
    <row r="1184" spans="2:5">
      <c r="B1184" s="118" t="s">
        <v>1924</v>
      </c>
      <c r="C1184" s="93">
        <v>0</v>
      </c>
      <c r="D1184" s="93">
        <v>2802176.05</v>
      </c>
      <c r="E1184" s="93">
        <v>0</v>
      </c>
    </row>
    <row r="1185" spans="2:5">
      <c r="B1185" s="120" t="s">
        <v>1925</v>
      </c>
      <c r="C1185" s="93">
        <v>0</v>
      </c>
      <c r="D1185" s="93">
        <v>2802176.05</v>
      </c>
      <c r="E1185" s="93">
        <v>0</v>
      </c>
    </row>
    <row r="1186" spans="2:5">
      <c r="B1186" s="118" t="s">
        <v>3240</v>
      </c>
      <c r="C1186" s="93">
        <v>0</v>
      </c>
      <c r="D1186" s="93">
        <v>1682888.72</v>
      </c>
      <c r="E1186" s="93">
        <v>0</v>
      </c>
    </row>
    <row r="1187" spans="2:5">
      <c r="B1187" s="120" t="s">
        <v>1926</v>
      </c>
      <c r="C1187" s="93">
        <v>0</v>
      </c>
      <c r="D1187" s="93">
        <v>1682888.72</v>
      </c>
      <c r="E1187" s="93">
        <v>0</v>
      </c>
    </row>
    <row r="1188" spans="2:5">
      <c r="B1188" s="118" t="s">
        <v>459</v>
      </c>
      <c r="C1188" s="93">
        <v>43183012</v>
      </c>
      <c r="D1188" s="93">
        <v>20450000</v>
      </c>
      <c r="E1188" s="93">
        <v>16533164.68</v>
      </c>
    </row>
    <row r="1189" spans="2:5">
      <c r="B1189" s="120" t="s">
        <v>948</v>
      </c>
      <c r="C1189" s="93">
        <v>43183012</v>
      </c>
      <c r="D1189" s="93">
        <v>20450000</v>
      </c>
      <c r="E1189" s="93">
        <v>16533164.68</v>
      </c>
    </row>
    <row r="1190" spans="2:5">
      <c r="B1190" s="118" t="s">
        <v>1927</v>
      </c>
      <c r="C1190" s="93">
        <v>0</v>
      </c>
      <c r="D1190" s="93">
        <v>1192157.4099999999</v>
      </c>
      <c r="E1190" s="93">
        <v>0</v>
      </c>
    </row>
    <row r="1191" spans="2:5">
      <c r="B1191" s="120" t="s">
        <v>1928</v>
      </c>
      <c r="C1191" s="93">
        <v>0</v>
      </c>
      <c r="D1191" s="93">
        <v>1192157.4099999999</v>
      </c>
      <c r="E1191" s="93">
        <v>0</v>
      </c>
    </row>
    <row r="1192" spans="2:5">
      <c r="B1192" s="118" t="s">
        <v>1929</v>
      </c>
      <c r="C1192" s="93">
        <v>0</v>
      </c>
      <c r="D1192" s="93">
        <v>1235223.4099999999</v>
      </c>
      <c r="E1192" s="93">
        <v>0</v>
      </c>
    </row>
    <row r="1193" spans="2:5">
      <c r="B1193" s="120" t="s">
        <v>1930</v>
      </c>
      <c r="C1193" s="93">
        <v>0</v>
      </c>
      <c r="D1193" s="93">
        <v>1235223.4099999999</v>
      </c>
      <c r="E1193" s="93">
        <v>0</v>
      </c>
    </row>
    <row r="1194" spans="2:5">
      <c r="B1194" s="118" t="s">
        <v>1931</v>
      </c>
      <c r="C1194" s="93">
        <v>0</v>
      </c>
      <c r="D1194" s="93">
        <v>1682888.72</v>
      </c>
      <c r="E1194" s="93">
        <v>0</v>
      </c>
    </row>
    <row r="1195" spans="2:5">
      <c r="B1195" s="120" t="s">
        <v>1932</v>
      </c>
      <c r="C1195" s="93">
        <v>0</v>
      </c>
      <c r="D1195" s="93">
        <v>1682888.72</v>
      </c>
      <c r="E1195" s="93">
        <v>0</v>
      </c>
    </row>
    <row r="1196" spans="2:5">
      <c r="B1196" s="118" t="s">
        <v>3241</v>
      </c>
      <c r="C1196" s="93">
        <v>0</v>
      </c>
      <c r="D1196" s="93">
        <v>1682888.72</v>
      </c>
      <c r="E1196" s="93">
        <v>0</v>
      </c>
    </row>
    <row r="1197" spans="2:5">
      <c r="B1197" s="120" t="s">
        <v>1933</v>
      </c>
      <c r="C1197" s="93">
        <v>0</v>
      </c>
      <c r="D1197" s="93">
        <v>1682888.72</v>
      </c>
      <c r="E1197" s="93">
        <v>0</v>
      </c>
    </row>
    <row r="1198" spans="2:5">
      <c r="B1198" s="118" t="s">
        <v>460</v>
      </c>
      <c r="C1198" s="93">
        <v>40000000</v>
      </c>
      <c r="D1198" s="93">
        <v>541092932</v>
      </c>
      <c r="E1198" s="93">
        <v>69541081.629999995</v>
      </c>
    </row>
    <row r="1199" spans="2:5">
      <c r="B1199" s="120" t="s">
        <v>949</v>
      </c>
      <c r="C1199" s="93">
        <v>40000000</v>
      </c>
      <c r="D1199" s="93">
        <v>541092932</v>
      </c>
      <c r="E1199" s="93">
        <v>69541081.629999995</v>
      </c>
    </row>
    <row r="1200" spans="2:5">
      <c r="B1200" s="118" t="s">
        <v>3242</v>
      </c>
      <c r="C1200" s="93">
        <v>0</v>
      </c>
      <c r="D1200" s="93">
        <v>0.95</v>
      </c>
      <c r="E1200" s="93">
        <v>0</v>
      </c>
    </row>
    <row r="1201" spans="2:5">
      <c r="B1201" s="120" t="s">
        <v>1934</v>
      </c>
      <c r="C1201" s="93">
        <v>0</v>
      </c>
      <c r="D1201" s="93">
        <v>0.95</v>
      </c>
      <c r="E1201" s="93">
        <v>0</v>
      </c>
    </row>
    <row r="1202" spans="2:5">
      <c r="B1202" s="118" t="s">
        <v>461</v>
      </c>
      <c r="C1202" s="93">
        <v>4231239</v>
      </c>
      <c r="D1202" s="93">
        <v>6519060.46</v>
      </c>
      <c r="E1202" s="93">
        <v>0</v>
      </c>
    </row>
    <row r="1203" spans="2:5">
      <c r="B1203" s="120" t="s">
        <v>950</v>
      </c>
      <c r="C1203" s="93">
        <v>4231239</v>
      </c>
      <c r="D1203" s="93">
        <v>5326904</v>
      </c>
      <c r="E1203" s="93">
        <v>0</v>
      </c>
    </row>
    <row r="1204" spans="2:5">
      <c r="B1204" s="120" t="s">
        <v>1934</v>
      </c>
      <c r="C1204" s="93">
        <v>0</v>
      </c>
      <c r="D1204" s="93">
        <v>1192156.46</v>
      </c>
      <c r="E1204" s="93">
        <v>0</v>
      </c>
    </row>
    <row r="1205" spans="2:5">
      <c r="B1205" s="118" t="s">
        <v>3243</v>
      </c>
      <c r="C1205" s="93">
        <v>43733469</v>
      </c>
      <c r="D1205" s="93">
        <v>113977119.15000001</v>
      </c>
      <c r="E1205" s="93">
        <v>81366505.159999996</v>
      </c>
    </row>
    <row r="1206" spans="2:5">
      <c r="B1206" s="120" t="s">
        <v>951</v>
      </c>
      <c r="C1206" s="93">
        <v>43733469</v>
      </c>
      <c r="D1206" s="93">
        <v>113977119.15000001</v>
      </c>
      <c r="E1206" s="93">
        <v>81366505.159999996</v>
      </c>
    </row>
    <row r="1207" spans="2:5">
      <c r="B1207" s="118" t="s">
        <v>3244</v>
      </c>
      <c r="C1207" s="93">
        <v>0</v>
      </c>
      <c r="D1207" s="93">
        <v>1682888.72</v>
      </c>
      <c r="E1207" s="93">
        <v>0</v>
      </c>
    </row>
    <row r="1208" spans="2:5">
      <c r="B1208" s="120" t="s">
        <v>1935</v>
      </c>
      <c r="C1208" s="93">
        <v>0</v>
      </c>
      <c r="D1208" s="93">
        <v>1682888.72</v>
      </c>
      <c r="E1208" s="93">
        <v>0</v>
      </c>
    </row>
    <row r="1209" spans="2:5">
      <c r="B1209" s="118" t="s">
        <v>2287</v>
      </c>
      <c r="C1209" s="93">
        <v>0</v>
      </c>
      <c r="D1209" s="93">
        <v>49571275</v>
      </c>
      <c r="E1209" s="93">
        <v>49571274.140000001</v>
      </c>
    </row>
    <row r="1210" spans="2:5">
      <c r="B1210" s="120" t="s">
        <v>2288</v>
      </c>
      <c r="C1210" s="93">
        <v>0</v>
      </c>
      <c r="D1210" s="93">
        <v>49571275</v>
      </c>
      <c r="E1210" s="93">
        <v>49571274.140000001</v>
      </c>
    </row>
    <row r="1211" spans="2:5">
      <c r="B1211" s="118" t="s">
        <v>1936</v>
      </c>
      <c r="C1211" s="93">
        <v>0</v>
      </c>
      <c r="D1211" s="93">
        <v>1682888.72</v>
      </c>
      <c r="E1211" s="93">
        <v>0</v>
      </c>
    </row>
    <row r="1212" spans="2:5">
      <c r="B1212" s="120" t="s">
        <v>1937</v>
      </c>
      <c r="C1212" s="93">
        <v>0</v>
      </c>
      <c r="D1212" s="93">
        <v>1682888.72</v>
      </c>
      <c r="E1212" s="93">
        <v>0</v>
      </c>
    </row>
    <row r="1213" spans="2:5">
      <c r="B1213" s="118" t="s">
        <v>1938</v>
      </c>
      <c r="C1213" s="93">
        <v>0</v>
      </c>
      <c r="D1213" s="93">
        <v>1192157.4099999999</v>
      </c>
      <c r="E1213" s="93">
        <v>0</v>
      </c>
    </row>
    <row r="1214" spans="2:5">
      <c r="B1214" s="120" t="s">
        <v>1939</v>
      </c>
      <c r="C1214" s="93">
        <v>0</v>
      </c>
      <c r="D1214" s="93">
        <v>1192157.4099999999</v>
      </c>
      <c r="E1214" s="93">
        <v>0</v>
      </c>
    </row>
    <row r="1215" spans="2:5">
      <c r="B1215" s="118" t="s">
        <v>1940</v>
      </c>
      <c r="C1215" s="93">
        <v>0</v>
      </c>
      <c r="D1215" s="93">
        <v>1192157.4099999999</v>
      </c>
      <c r="E1215" s="93">
        <v>0</v>
      </c>
    </row>
    <row r="1216" spans="2:5">
      <c r="B1216" s="120" t="s">
        <v>1941</v>
      </c>
      <c r="C1216" s="93">
        <v>0</v>
      </c>
      <c r="D1216" s="93">
        <v>1192157.4099999999</v>
      </c>
      <c r="E1216" s="93">
        <v>0</v>
      </c>
    </row>
    <row r="1217" spans="2:5">
      <c r="B1217" s="118" t="s">
        <v>1942</v>
      </c>
      <c r="C1217" s="93">
        <v>0</v>
      </c>
      <c r="D1217" s="93">
        <v>1192157.4099999999</v>
      </c>
      <c r="E1217" s="93">
        <v>0</v>
      </c>
    </row>
    <row r="1218" spans="2:5">
      <c r="B1218" s="120" t="s">
        <v>1943</v>
      </c>
      <c r="C1218" s="93">
        <v>0</v>
      </c>
      <c r="D1218" s="93">
        <v>1192157.4099999999</v>
      </c>
      <c r="E1218" s="93">
        <v>0</v>
      </c>
    </row>
    <row r="1219" spans="2:5">
      <c r="B1219" s="118" t="s">
        <v>1944</v>
      </c>
      <c r="C1219" s="93">
        <v>0</v>
      </c>
      <c r="D1219" s="93">
        <v>1682888.72</v>
      </c>
      <c r="E1219" s="93">
        <v>0</v>
      </c>
    </row>
    <row r="1220" spans="2:5">
      <c r="B1220" s="120" t="s">
        <v>1945</v>
      </c>
      <c r="C1220" s="93">
        <v>0</v>
      </c>
      <c r="D1220" s="93">
        <v>1682888.72</v>
      </c>
      <c r="E1220" s="93">
        <v>0</v>
      </c>
    </row>
    <row r="1221" spans="2:5">
      <c r="B1221" s="118" t="s">
        <v>1946</v>
      </c>
      <c r="C1221" s="93">
        <v>0</v>
      </c>
      <c r="D1221" s="93">
        <v>1192157.4099999999</v>
      </c>
      <c r="E1221" s="93">
        <v>0</v>
      </c>
    </row>
    <row r="1222" spans="2:5">
      <c r="B1222" s="120" t="s">
        <v>1947</v>
      </c>
      <c r="C1222" s="93">
        <v>0</v>
      </c>
      <c r="D1222" s="93">
        <v>1192157.4099999999</v>
      </c>
      <c r="E1222" s="93">
        <v>0</v>
      </c>
    </row>
    <row r="1223" spans="2:5">
      <c r="B1223" s="118" t="s">
        <v>3245</v>
      </c>
      <c r="C1223" s="93">
        <v>0</v>
      </c>
      <c r="D1223" s="93">
        <v>1682888.72</v>
      </c>
      <c r="E1223" s="93">
        <v>0</v>
      </c>
    </row>
    <row r="1224" spans="2:5">
      <c r="B1224" s="120" t="s">
        <v>1948</v>
      </c>
      <c r="C1224" s="93">
        <v>0</v>
      </c>
      <c r="D1224" s="93">
        <v>1682888.72</v>
      </c>
      <c r="E1224" s="93">
        <v>0</v>
      </c>
    </row>
    <row r="1225" spans="2:5">
      <c r="B1225" s="118" t="s">
        <v>462</v>
      </c>
      <c r="C1225" s="93">
        <v>29805991</v>
      </c>
      <c r="D1225" s="93">
        <v>125267410.28</v>
      </c>
      <c r="E1225" s="93">
        <v>103746424.14</v>
      </c>
    </row>
    <row r="1226" spans="2:5">
      <c r="B1226" s="120" t="s">
        <v>952</v>
      </c>
      <c r="C1226" s="93">
        <v>29805991</v>
      </c>
      <c r="D1226" s="93">
        <v>125267410.28</v>
      </c>
      <c r="E1226" s="93">
        <v>103746424.14</v>
      </c>
    </row>
    <row r="1227" spans="2:5">
      <c r="B1227" s="118" t="s">
        <v>1949</v>
      </c>
      <c r="C1227" s="93">
        <v>0</v>
      </c>
      <c r="D1227" s="93">
        <v>1192157.4099999999</v>
      </c>
      <c r="E1227" s="93">
        <v>0</v>
      </c>
    </row>
    <row r="1228" spans="2:5">
      <c r="B1228" s="120" t="s">
        <v>1950</v>
      </c>
      <c r="C1228" s="93">
        <v>0</v>
      </c>
      <c r="D1228" s="93">
        <v>1192157.4099999999</v>
      </c>
      <c r="E1228" s="93">
        <v>0</v>
      </c>
    </row>
    <row r="1229" spans="2:5">
      <c r="B1229" s="118" t="s">
        <v>1951</v>
      </c>
      <c r="C1229" s="93">
        <v>0</v>
      </c>
      <c r="D1229" s="93">
        <v>1192157.4099999999</v>
      </c>
      <c r="E1229" s="93">
        <v>0</v>
      </c>
    </row>
    <row r="1230" spans="2:5">
      <c r="B1230" s="120" t="s">
        <v>1952</v>
      </c>
      <c r="C1230" s="93">
        <v>0</v>
      </c>
      <c r="D1230" s="93">
        <v>1192157.4099999999</v>
      </c>
      <c r="E1230" s="93">
        <v>0</v>
      </c>
    </row>
    <row r="1231" spans="2:5">
      <c r="B1231" s="118" t="s">
        <v>1953</v>
      </c>
      <c r="C1231" s="93">
        <v>0</v>
      </c>
      <c r="D1231" s="93">
        <v>1682888.72</v>
      </c>
      <c r="E1231" s="93">
        <v>0</v>
      </c>
    </row>
    <row r="1232" spans="2:5">
      <c r="B1232" s="120" t="s">
        <v>1954</v>
      </c>
      <c r="C1232" s="93">
        <v>0</v>
      </c>
      <c r="D1232" s="93">
        <v>1682888.72</v>
      </c>
      <c r="E1232" s="93">
        <v>0</v>
      </c>
    </row>
    <row r="1233" spans="2:5">
      <c r="B1233" s="118" t="s">
        <v>1955</v>
      </c>
      <c r="C1233" s="93">
        <v>0</v>
      </c>
      <c r="D1233" s="93">
        <v>2802176.05</v>
      </c>
      <c r="E1233" s="93">
        <v>0</v>
      </c>
    </row>
    <row r="1234" spans="2:5">
      <c r="B1234" s="120" t="s">
        <v>1956</v>
      </c>
      <c r="C1234" s="93">
        <v>0</v>
      </c>
      <c r="D1234" s="93">
        <v>2802176.05</v>
      </c>
      <c r="E1234" s="93">
        <v>0</v>
      </c>
    </row>
    <row r="1235" spans="2:5">
      <c r="B1235" s="118" t="s">
        <v>1957</v>
      </c>
      <c r="C1235" s="93">
        <v>0</v>
      </c>
      <c r="D1235" s="93">
        <v>1682888.72</v>
      </c>
      <c r="E1235" s="93">
        <v>0</v>
      </c>
    </row>
    <row r="1236" spans="2:5">
      <c r="B1236" s="120" t="s">
        <v>1958</v>
      </c>
      <c r="C1236" s="93">
        <v>0</v>
      </c>
      <c r="D1236" s="93">
        <v>1682888.72</v>
      </c>
      <c r="E1236" s="93">
        <v>0</v>
      </c>
    </row>
    <row r="1237" spans="2:5">
      <c r="B1237" s="118" t="s">
        <v>1959</v>
      </c>
      <c r="C1237" s="93">
        <v>0</v>
      </c>
      <c r="D1237" s="93">
        <v>1682888.72</v>
      </c>
      <c r="E1237" s="93">
        <v>0</v>
      </c>
    </row>
    <row r="1238" spans="2:5">
      <c r="B1238" s="120" t="s">
        <v>1960</v>
      </c>
      <c r="C1238" s="93">
        <v>0</v>
      </c>
      <c r="D1238" s="93">
        <v>1682888.72</v>
      </c>
      <c r="E1238" s="93">
        <v>0</v>
      </c>
    </row>
    <row r="1239" spans="2:5">
      <c r="B1239" s="118" t="s">
        <v>1961</v>
      </c>
      <c r="C1239" s="93">
        <v>0</v>
      </c>
      <c r="D1239" s="93">
        <v>1192157.4099999999</v>
      </c>
      <c r="E1239" s="93">
        <v>0</v>
      </c>
    </row>
    <row r="1240" spans="2:5">
      <c r="B1240" s="120" t="s">
        <v>1962</v>
      </c>
      <c r="C1240" s="93">
        <v>0</v>
      </c>
      <c r="D1240" s="93">
        <v>1192157.4099999999</v>
      </c>
      <c r="E1240" s="93">
        <v>0</v>
      </c>
    </row>
    <row r="1241" spans="2:5">
      <c r="B1241" s="118" t="s">
        <v>1963</v>
      </c>
      <c r="C1241" s="93">
        <v>0</v>
      </c>
      <c r="D1241" s="93">
        <v>1682888.72</v>
      </c>
      <c r="E1241" s="93">
        <v>0</v>
      </c>
    </row>
    <row r="1242" spans="2:5">
      <c r="B1242" s="120" t="s">
        <v>1964</v>
      </c>
      <c r="C1242" s="93">
        <v>0</v>
      </c>
      <c r="D1242" s="93">
        <v>1682888.72</v>
      </c>
      <c r="E1242" s="93">
        <v>0</v>
      </c>
    </row>
    <row r="1243" spans="2:5">
      <c r="B1243" s="118" t="s">
        <v>1965</v>
      </c>
      <c r="C1243" s="93">
        <v>0</v>
      </c>
      <c r="D1243" s="93">
        <v>1192157.4099999999</v>
      </c>
      <c r="E1243" s="93">
        <v>0</v>
      </c>
    </row>
    <row r="1244" spans="2:5">
      <c r="B1244" s="120" t="s">
        <v>1966</v>
      </c>
      <c r="C1244" s="93">
        <v>0</v>
      </c>
      <c r="D1244" s="93">
        <v>1192157.4099999999</v>
      </c>
      <c r="E1244" s="93">
        <v>0</v>
      </c>
    </row>
    <row r="1245" spans="2:5">
      <c r="B1245" s="118" t="s">
        <v>3047</v>
      </c>
      <c r="C1245" s="93">
        <v>0</v>
      </c>
      <c r="D1245" s="93">
        <v>3404153.63</v>
      </c>
      <c r="E1245" s="93">
        <v>0</v>
      </c>
    </row>
    <row r="1246" spans="2:5">
      <c r="B1246" s="120" t="s">
        <v>3048</v>
      </c>
      <c r="C1246" s="93">
        <v>0</v>
      </c>
      <c r="D1246" s="93">
        <v>3404153.63</v>
      </c>
      <c r="E1246" s="93">
        <v>0</v>
      </c>
    </row>
    <row r="1247" spans="2:5">
      <c r="B1247" s="118" t="s">
        <v>463</v>
      </c>
      <c r="C1247" s="93">
        <v>6453123</v>
      </c>
      <c r="D1247" s="93">
        <v>6453123</v>
      </c>
      <c r="E1247" s="93">
        <v>3670105.22</v>
      </c>
    </row>
    <row r="1248" spans="2:5">
      <c r="B1248" s="120" t="s">
        <v>953</v>
      </c>
      <c r="C1248" s="93">
        <v>6453123</v>
      </c>
      <c r="D1248" s="93">
        <v>6453123</v>
      </c>
      <c r="E1248" s="93">
        <v>3670105.22</v>
      </c>
    </row>
    <row r="1249" spans="2:5">
      <c r="B1249" s="118" t="s">
        <v>464</v>
      </c>
      <c r="C1249" s="93">
        <v>6247638</v>
      </c>
      <c r="D1249" s="93">
        <v>99265335</v>
      </c>
      <c r="E1249" s="93">
        <v>86752506.909999996</v>
      </c>
    </row>
    <row r="1250" spans="2:5">
      <c r="B1250" s="120" t="s">
        <v>954</v>
      </c>
      <c r="C1250" s="93">
        <v>6247638</v>
      </c>
      <c r="D1250" s="93">
        <v>99265335</v>
      </c>
      <c r="E1250" s="93">
        <v>86752506.909999996</v>
      </c>
    </row>
    <row r="1251" spans="2:5">
      <c r="B1251" s="118" t="s">
        <v>465</v>
      </c>
      <c r="C1251" s="93">
        <v>5114956</v>
      </c>
      <c r="D1251" s="93">
        <v>3065160</v>
      </c>
      <c r="E1251" s="93">
        <v>2665820</v>
      </c>
    </row>
    <row r="1252" spans="2:5">
      <c r="B1252" s="120" t="s">
        <v>955</v>
      </c>
      <c r="C1252" s="93">
        <v>5114956</v>
      </c>
      <c r="D1252" s="93">
        <v>3065160</v>
      </c>
      <c r="E1252" s="93">
        <v>2665820</v>
      </c>
    </row>
    <row r="1253" spans="2:5">
      <c r="B1253" s="118" t="s">
        <v>466</v>
      </c>
      <c r="C1253" s="93">
        <v>37000061</v>
      </c>
      <c r="D1253" s="93">
        <v>82113111.75</v>
      </c>
      <c r="E1253" s="93">
        <v>67922666.719999999</v>
      </c>
    </row>
    <row r="1254" spans="2:5">
      <c r="B1254" s="120" t="s">
        <v>956</v>
      </c>
      <c r="C1254" s="93">
        <v>37000061</v>
      </c>
      <c r="D1254" s="93">
        <v>82113111.75</v>
      </c>
      <c r="E1254" s="93">
        <v>67922666.719999999</v>
      </c>
    </row>
    <row r="1255" spans="2:5">
      <c r="B1255" s="118" t="s">
        <v>3049</v>
      </c>
      <c r="C1255" s="93">
        <v>0</v>
      </c>
      <c r="D1255" s="93">
        <v>120345402.26000001</v>
      </c>
      <c r="E1255" s="93">
        <v>23698219.579999998</v>
      </c>
    </row>
    <row r="1256" spans="2:5">
      <c r="B1256" s="120" t="s">
        <v>3050</v>
      </c>
      <c r="C1256" s="93">
        <v>0</v>
      </c>
      <c r="D1256" s="93">
        <v>120345402.26000001</v>
      </c>
      <c r="E1256" s="93">
        <v>23698219.579999998</v>
      </c>
    </row>
    <row r="1257" spans="2:5">
      <c r="B1257" s="118" t="s">
        <v>3051</v>
      </c>
      <c r="C1257" s="93">
        <v>0</v>
      </c>
      <c r="D1257" s="93">
        <v>142638008.81</v>
      </c>
      <c r="E1257" s="93">
        <v>129988066.11</v>
      </c>
    </row>
    <row r="1258" spans="2:5">
      <c r="B1258" s="120" t="s">
        <v>3052</v>
      </c>
      <c r="C1258" s="93">
        <v>0</v>
      </c>
      <c r="D1258" s="93">
        <v>142638008.81</v>
      </c>
      <c r="E1258" s="93">
        <v>129988066.11</v>
      </c>
    </row>
    <row r="1259" spans="2:5">
      <c r="B1259" s="118" t="s">
        <v>467</v>
      </c>
      <c r="C1259" s="93">
        <v>405227030</v>
      </c>
      <c r="D1259" s="93">
        <v>0</v>
      </c>
      <c r="E1259" s="93">
        <v>0</v>
      </c>
    </row>
    <row r="1260" spans="2:5">
      <c r="B1260" s="120" t="s">
        <v>957</v>
      </c>
      <c r="C1260" s="93">
        <v>405227030</v>
      </c>
      <c r="D1260" s="93">
        <v>0</v>
      </c>
      <c r="E1260" s="93">
        <v>0</v>
      </c>
    </row>
    <row r="1261" spans="2:5">
      <c r="B1261" s="118" t="s">
        <v>468</v>
      </c>
      <c r="C1261" s="93">
        <v>19870660</v>
      </c>
      <c r="D1261" s="93">
        <v>37836752.670000002</v>
      </c>
      <c r="E1261" s="93">
        <v>24397415.620000001</v>
      </c>
    </row>
    <row r="1262" spans="2:5">
      <c r="B1262" s="120" t="s">
        <v>958</v>
      </c>
      <c r="C1262" s="93">
        <v>19870660</v>
      </c>
      <c r="D1262" s="93">
        <v>37836752.670000002</v>
      </c>
      <c r="E1262" s="93">
        <v>24397415.620000001</v>
      </c>
    </row>
    <row r="1263" spans="2:5">
      <c r="B1263" s="118" t="s">
        <v>469</v>
      </c>
      <c r="C1263" s="93">
        <v>255937916</v>
      </c>
      <c r="D1263" s="93">
        <v>336981534.36000001</v>
      </c>
      <c r="E1263" s="93">
        <v>336778723.42000008</v>
      </c>
    </row>
    <row r="1264" spans="2:5">
      <c r="B1264" s="120" t="s">
        <v>959</v>
      </c>
      <c r="C1264" s="93">
        <v>255937916</v>
      </c>
      <c r="D1264" s="93">
        <v>336981534.36000001</v>
      </c>
      <c r="E1264" s="93">
        <v>336778723.42000008</v>
      </c>
    </row>
    <row r="1265" spans="2:5">
      <c r="B1265" s="118" t="s">
        <v>470</v>
      </c>
      <c r="C1265" s="93">
        <v>749089</v>
      </c>
      <c r="D1265" s="93">
        <v>42470225.93</v>
      </c>
      <c r="E1265" s="93">
        <v>40145565.310000002</v>
      </c>
    </row>
    <row r="1266" spans="2:5">
      <c r="B1266" s="120" t="s">
        <v>960</v>
      </c>
      <c r="C1266" s="93">
        <v>749089</v>
      </c>
      <c r="D1266" s="93">
        <v>42470225.93</v>
      </c>
      <c r="E1266" s="93">
        <v>40145565.310000002</v>
      </c>
    </row>
    <row r="1267" spans="2:5">
      <c r="B1267" s="118" t="s">
        <v>471</v>
      </c>
      <c r="C1267" s="93">
        <v>1739769</v>
      </c>
      <c r="D1267" s="93">
        <v>2</v>
      </c>
      <c r="E1267" s="93">
        <v>0</v>
      </c>
    </row>
    <row r="1268" spans="2:5">
      <c r="B1268" s="120" t="s">
        <v>961</v>
      </c>
      <c r="C1268" s="93">
        <v>1739769</v>
      </c>
      <c r="D1268" s="93">
        <v>2</v>
      </c>
      <c r="E1268" s="93">
        <v>0</v>
      </c>
    </row>
    <row r="1269" spans="2:5">
      <c r="B1269" s="118" t="s">
        <v>472</v>
      </c>
      <c r="C1269" s="93">
        <v>76999249</v>
      </c>
      <c r="D1269" s="93">
        <v>187352197</v>
      </c>
      <c r="E1269" s="93">
        <v>187352194.99000001</v>
      </c>
    </row>
    <row r="1270" spans="2:5">
      <c r="B1270" s="120" t="s">
        <v>962</v>
      </c>
      <c r="C1270" s="93">
        <v>76999249</v>
      </c>
      <c r="D1270" s="93">
        <v>187352197</v>
      </c>
      <c r="E1270" s="93">
        <v>187352194.99000001</v>
      </c>
    </row>
    <row r="1271" spans="2:5">
      <c r="B1271" s="118" t="s">
        <v>3121</v>
      </c>
      <c r="C1271" s="93">
        <v>0</v>
      </c>
      <c r="D1271" s="93">
        <v>30822046.449999999</v>
      </c>
      <c r="E1271" s="93">
        <v>0</v>
      </c>
    </row>
    <row r="1272" spans="2:5">
      <c r="B1272" s="120" t="s">
        <v>3122</v>
      </c>
      <c r="C1272" s="93">
        <v>0</v>
      </c>
      <c r="D1272" s="93">
        <v>30822046.449999999</v>
      </c>
      <c r="E1272" s="93">
        <v>0</v>
      </c>
    </row>
    <row r="1273" spans="2:5">
      <c r="B1273" s="117" t="s">
        <v>289</v>
      </c>
      <c r="C1273" s="110">
        <v>0</v>
      </c>
      <c r="D1273" s="110">
        <v>80000000</v>
      </c>
      <c r="E1273" s="110">
        <v>50198967.079999998</v>
      </c>
    </row>
    <row r="1274" spans="2:5">
      <c r="B1274" s="118" t="s">
        <v>3246</v>
      </c>
      <c r="C1274" s="93">
        <v>0</v>
      </c>
      <c r="D1274" s="93">
        <v>80000000</v>
      </c>
      <c r="E1274" s="93">
        <v>50198967.079999998</v>
      </c>
    </row>
    <row r="1275" spans="2:5">
      <c r="B1275" s="120" t="s">
        <v>3053</v>
      </c>
      <c r="C1275" s="93">
        <v>0</v>
      </c>
      <c r="D1275" s="93">
        <v>80000000</v>
      </c>
      <c r="E1275" s="93">
        <v>50198967.079999998</v>
      </c>
    </row>
    <row r="1276" spans="2:5">
      <c r="B1276" s="117" t="s">
        <v>304</v>
      </c>
      <c r="C1276" s="110">
        <v>0</v>
      </c>
      <c r="D1276" s="110">
        <v>15000000</v>
      </c>
      <c r="E1276" s="110">
        <v>608557.36</v>
      </c>
    </row>
    <row r="1277" spans="2:5">
      <c r="B1277" s="118" t="s">
        <v>1446</v>
      </c>
      <c r="C1277" s="93">
        <v>0</v>
      </c>
      <c r="D1277" s="93">
        <v>15000000</v>
      </c>
      <c r="E1277" s="93">
        <v>608557.36</v>
      </c>
    </row>
    <row r="1278" spans="2:5">
      <c r="B1278" s="120" t="s">
        <v>1447</v>
      </c>
      <c r="C1278" s="93">
        <v>0</v>
      </c>
      <c r="D1278" s="93">
        <v>15000000</v>
      </c>
      <c r="E1278" s="93">
        <v>608557.36</v>
      </c>
    </row>
    <row r="1279" spans="2:5">
      <c r="B1279" s="119" t="s">
        <v>473</v>
      </c>
      <c r="C1279" s="93">
        <v>989650540</v>
      </c>
      <c r="D1279" s="93">
        <v>1284702227.2199996</v>
      </c>
      <c r="E1279" s="93">
        <v>1067214750.2400002</v>
      </c>
    </row>
    <row r="1280" spans="2:5">
      <c r="B1280" s="117" t="s">
        <v>287</v>
      </c>
      <c r="C1280" s="110">
        <v>989650540</v>
      </c>
      <c r="D1280" s="110">
        <v>1245303461.8099995</v>
      </c>
      <c r="E1280" s="110">
        <v>1042683514.7300003</v>
      </c>
    </row>
    <row r="1281" spans="2:5">
      <c r="B1281" s="118" t="s">
        <v>474</v>
      </c>
      <c r="C1281" s="93">
        <v>221707859</v>
      </c>
      <c r="D1281" s="93">
        <v>44833010.659999996</v>
      </c>
      <c r="E1281" s="93">
        <v>0</v>
      </c>
    </row>
    <row r="1282" spans="2:5">
      <c r="B1282" s="120" t="s">
        <v>963</v>
      </c>
      <c r="C1282" s="93">
        <v>221707859</v>
      </c>
      <c r="D1282" s="93">
        <v>44833010.659999996</v>
      </c>
      <c r="E1282" s="93">
        <v>0</v>
      </c>
    </row>
    <row r="1283" spans="2:5">
      <c r="B1283" s="118" t="s">
        <v>475</v>
      </c>
      <c r="C1283" s="93">
        <v>6867669</v>
      </c>
      <c r="D1283" s="93">
        <v>16262169</v>
      </c>
      <c r="E1283" s="93">
        <v>0</v>
      </c>
    </row>
    <row r="1284" spans="2:5">
      <c r="B1284" s="120" t="s">
        <v>964</v>
      </c>
      <c r="C1284" s="93">
        <v>6867669</v>
      </c>
      <c r="D1284" s="93">
        <v>16262169</v>
      </c>
      <c r="E1284" s="93">
        <v>0</v>
      </c>
    </row>
    <row r="1285" spans="2:5">
      <c r="B1285" s="118" t="s">
        <v>476</v>
      </c>
      <c r="C1285" s="93">
        <v>715000000</v>
      </c>
      <c r="D1285" s="93">
        <v>200000000</v>
      </c>
      <c r="E1285" s="93">
        <v>194642819</v>
      </c>
    </row>
    <row r="1286" spans="2:5">
      <c r="B1286" s="120" t="s">
        <v>965</v>
      </c>
      <c r="C1286" s="93">
        <v>715000000</v>
      </c>
      <c r="D1286" s="93">
        <v>200000000</v>
      </c>
      <c r="E1286" s="93">
        <v>194642819</v>
      </c>
    </row>
    <row r="1287" spans="2:5">
      <c r="B1287" s="118" t="s">
        <v>1634</v>
      </c>
      <c r="C1287" s="93">
        <v>0</v>
      </c>
      <c r="D1287" s="93">
        <v>8257758.3500000006</v>
      </c>
      <c r="E1287" s="93">
        <v>1651551.38</v>
      </c>
    </row>
    <row r="1288" spans="2:5">
      <c r="B1288" s="120" t="s">
        <v>1635</v>
      </c>
      <c r="C1288" s="93">
        <v>0</v>
      </c>
      <c r="D1288" s="93">
        <v>8257758.3500000006</v>
      </c>
      <c r="E1288" s="93">
        <v>1651551.38</v>
      </c>
    </row>
    <row r="1289" spans="2:5">
      <c r="B1289" s="118" t="s">
        <v>1636</v>
      </c>
      <c r="C1289" s="93">
        <v>0</v>
      </c>
      <c r="D1289" s="93">
        <v>3471670.09</v>
      </c>
      <c r="E1289" s="93">
        <v>1157222.27</v>
      </c>
    </row>
    <row r="1290" spans="2:5">
      <c r="B1290" s="120" t="s">
        <v>1637</v>
      </c>
      <c r="C1290" s="93">
        <v>0</v>
      </c>
      <c r="D1290" s="93">
        <v>3471670.09</v>
      </c>
      <c r="E1290" s="93">
        <v>1157222.27</v>
      </c>
    </row>
    <row r="1291" spans="2:5">
      <c r="B1291" s="118" t="s">
        <v>3247</v>
      </c>
      <c r="C1291" s="93">
        <v>0</v>
      </c>
      <c r="D1291" s="93">
        <v>14624474.25</v>
      </c>
      <c r="E1291" s="93">
        <v>11699579.4</v>
      </c>
    </row>
    <row r="1292" spans="2:5">
      <c r="B1292" s="120" t="s">
        <v>3054</v>
      </c>
      <c r="C1292" s="93">
        <v>0</v>
      </c>
      <c r="D1292" s="93">
        <v>14624474.25</v>
      </c>
      <c r="E1292" s="93">
        <v>11699579.4</v>
      </c>
    </row>
    <row r="1293" spans="2:5">
      <c r="B1293" s="118" t="s">
        <v>1638</v>
      </c>
      <c r="C1293" s="93">
        <v>0</v>
      </c>
      <c r="D1293" s="93">
        <v>3471670.09</v>
      </c>
      <c r="E1293" s="93">
        <v>0</v>
      </c>
    </row>
    <row r="1294" spans="2:5">
      <c r="B1294" s="120" t="s">
        <v>1639</v>
      </c>
      <c r="C1294" s="93">
        <v>0</v>
      </c>
      <c r="D1294" s="93">
        <v>3471670.09</v>
      </c>
      <c r="E1294" s="93">
        <v>0</v>
      </c>
    </row>
    <row r="1295" spans="2:5">
      <c r="B1295" s="118" t="s">
        <v>1640</v>
      </c>
      <c r="C1295" s="93">
        <v>0</v>
      </c>
      <c r="D1295" s="93">
        <v>3471670.09</v>
      </c>
      <c r="E1295" s="93">
        <v>1157222.27</v>
      </c>
    </row>
    <row r="1296" spans="2:5">
      <c r="B1296" s="120" t="s">
        <v>1641</v>
      </c>
      <c r="C1296" s="93">
        <v>0</v>
      </c>
      <c r="D1296" s="93">
        <v>3471670.09</v>
      </c>
      <c r="E1296" s="93">
        <v>1157222.27</v>
      </c>
    </row>
    <row r="1297" spans="2:5">
      <c r="B1297" s="118" t="s">
        <v>1642</v>
      </c>
      <c r="C1297" s="93">
        <v>0</v>
      </c>
      <c r="D1297" s="93">
        <v>8337136.5599999996</v>
      </c>
      <c r="E1297" s="93">
        <v>2779044.67</v>
      </c>
    </row>
    <row r="1298" spans="2:5">
      <c r="B1298" s="120" t="s">
        <v>1643</v>
      </c>
      <c r="C1298" s="93">
        <v>0</v>
      </c>
      <c r="D1298" s="93">
        <v>8337136.5599999996</v>
      </c>
      <c r="E1298" s="93">
        <v>2779044.67</v>
      </c>
    </row>
    <row r="1299" spans="2:5">
      <c r="B1299" s="118" t="s">
        <v>1644</v>
      </c>
      <c r="C1299" s="93">
        <v>0</v>
      </c>
      <c r="D1299" s="93">
        <v>3471670.09</v>
      </c>
      <c r="E1299" s="93">
        <v>1157222.27</v>
      </c>
    </row>
    <row r="1300" spans="2:5">
      <c r="B1300" s="120" t="s">
        <v>1645</v>
      </c>
      <c r="C1300" s="93">
        <v>0</v>
      </c>
      <c r="D1300" s="93">
        <v>3471670.09</v>
      </c>
      <c r="E1300" s="93">
        <v>1157222.27</v>
      </c>
    </row>
    <row r="1301" spans="2:5">
      <c r="B1301" s="118" t="s">
        <v>3248</v>
      </c>
      <c r="C1301" s="93">
        <v>0</v>
      </c>
      <c r="D1301" s="93">
        <v>1.45</v>
      </c>
      <c r="E1301" s="93">
        <v>0</v>
      </c>
    </row>
    <row r="1302" spans="2:5">
      <c r="B1302" s="120" t="s">
        <v>1646</v>
      </c>
      <c r="C1302" s="93">
        <v>0</v>
      </c>
      <c r="D1302" s="93">
        <v>1.45</v>
      </c>
      <c r="E1302" s="93">
        <v>0</v>
      </c>
    </row>
    <row r="1303" spans="2:5">
      <c r="B1303" s="118" t="s">
        <v>477</v>
      </c>
      <c r="C1303" s="93">
        <v>2115619</v>
      </c>
      <c r="D1303" s="93">
        <v>5127753.9000000004</v>
      </c>
      <c r="E1303" s="93">
        <v>1651551.38</v>
      </c>
    </row>
    <row r="1304" spans="2:5">
      <c r="B1304" s="120" t="s">
        <v>966</v>
      </c>
      <c r="C1304" s="93">
        <v>2115619</v>
      </c>
      <c r="D1304" s="93">
        <v>2</v>
      </c>
      <c r="E1304" s="93">
        <v>0</v>
      </c>
    </row>
    <row r="1305" spans="2:5">
      <c r="B1305" s="120" t="s">
        <v>1646</v>
      </c>
      <c r="C1305" s="93">
        <v>0</v>
      </c>
      <c r="D1305" s="93">
        <v>5127751.9000000004</v>
      </c>
      <c r="E1305" s="93">
        <v>1651551.38</v>
      </c>
    </row>
    <row r="1306" spans="2:5">
      <c r="B1306" s="118" t="s">
        <v>3249</v>
      </c>
      <c r="C1306" s="93">
        <v>9371457</v>
      </c>
      <c r="D1306" s="93">
        <v>22965687.890000001</v>
      </c>
      <c r="E1306" s="93">
        <v>4397659.91</v>
      </c>
    </row>
    <row r="1307" spans="2:5">
      <c r="B1307" s="120" t="s">
        <v>967</v>
      </c>
      <c r="C1307" s="93">
        <v>9371457</v>
      </c>
      <c r="D1307" s="93">
        <v>22965687.890000001</v>
      </c>
      <c r="E1307" s="93">
        <v>4397659.91</v>
      </c>
    </row>
    <row r="1308" spans="2:5">
      <c r="B1308" s="118" t="s">
        <v>1647</v>
      </c>
      <c r="C1308" s="93">
        <v>0</v>
      </c>
      <c r="D1308" s="93">
        <v>5786113.0900000008</v>
      </c>
      <c r="E1308" s="93">
        <v>1157222.27</v>
      </c>
    </row>
    <row r="1309" spans="2:5">
      <c r="B1309" s="120" t="s">
        <v>1648</v>
      </c>
      <c r="C1309" s="93">
        <v>0</v>
      </c>
      <c r="D1309" s="93">
        <v>5786113.0900000008</v>
      </c>
      <c r="E1309" s="93">
        <v>1157222.27</v>
      </c>
    </row>
    <row r="1310" spans="2:5">
      <c r="B1310" s="118" t="s">
        <v>478</v>
      </c>
      <c r="C1310" s="93">
        <v>2466670</v>
      </c>
      <c r="D1310" s="93">
        <v>0</v>
      </c>
      <c r="E1310" s="93">
        <v>0</v>
      </c>
    </row>
    <row r="1311" spans="2:5">
      <c r="B1311" s="120" t="s">
        <v>968</v>
      </c>
      <c r="C1311" s="93">
        <v>2466670</v>
      </c>
      <c r="D1311" s="93">
        <v>0</v>
      </c>
      <c r="E1311" s="93">
        <v>0</v>
      </c>
    </row>
    <row r="1312" spans="2:5">
      <c r="B1312" s="118" t="s">
        <v>479</v>
      </c>
      <c r="C1312" s="93">
        <v>4967665</v>
      </c>
      <c r="D1312" s="93">
        <v>5531192</v>
      </c>
      <c r="E1312" s="93">
        <v>5531186.1600000001</v>
      </c>
    </row>
    <row r="1313" spans="2:5">
      <c r="B1313" s="120" t="s">
        <v>969</v>
      </c>
      <c r="C1313" s="93">
        <v>4967665</v>
      </c>
      <c r="D1313" s="93">
        <v>5531192</v>
      </c>
      <c r="E1313" s="93">
        <v>5531186.1600000001</v>
      </c>
    </row>
    <row r="1314" spans="2:5">
      <c r="B1314" s="118" t="s">
        <v>1351</v>
      </c>
      <c r="C1314" s="93">
        <v>0</v>
      </c>
      <c r="D1314" s="93">
        <v>95143363</v>
      </c>
      <c r="E1314" s="93">
        <v>90596766</v>
      </c>
    </row>
    <row r="1315" spans="2:5">
      <c r="B1315" s="120" t="s">
        <v>1352</v>
      </c>
      <c r="C1315" s="93">
        <v>0</v>
      </c>
      <c r="D1315" s="93">
        <v>95143363</v>
      </c>
      <c r="E1315" s="93">
        <v>90596766</v>
      </c>
    </row>
    <row r="1316" spans="2:5">
      <c r="B1316" s="118" t="s">
        <v>1353</v>
      </c>
      <c r="C1316" s="93">
        <v>0</v>
      </c>
      <c r="D1316" s="93">
        <v>80106027</v>
      </c>
      <c r="E1316" s="93">
        <v>76044103</v>
      </c>
    </row>
    <row r="1317" spans="2:5">
      <c r="B1317" s="120" t="s">
        <v>1354</v>
      </c>
      <c r="C1317" s="93">
        <v>0</v>
      </c>
      <c r="D1317" s="93">
        <v>80106027</v>
      </c>
      <c r="E1317" s="93">
        <v>76044103</v>
      </c>
    </row>
    <row r="1318" spans="2:5">
      <c r="B1318" s="118" t="s">
        <v>1355</v>
      </c>
      <c r="C1318" s="93">
        <v>0</v>
      </c>
      <c r="D1318" s="93">
        <v>14386611</v>
      </c>
      <c r="E1318" s="93">
        <v>13699110</v>
      </c>
    </row>
    <row r="1319" spans="2:5">
      <c r="B1319" s="120" t="s">
        <v>1356</v>
      </c>
      <c r="C1319" s="93">
        <v>0</v>
      </c>
      <c r="D1319" s="93">
        <v>14386611</v>
      </c>
      <c r="E1319" s="93">
        <v>13699110</v>
      </c>
    </row>
    <row r="1320" spans="2:5">
      <c r="B1320" s="118" t="s">
        <v>1357</v>
      </c>
      <c r="C1320" s="93">
        <v>0</v>
      </c>
      <c r="D1320" s="93">
        <v>14748376.360000001</v>
      </c>
      <c r="E1320" s="93">
        <v>12471844.240000002</v>
      </c>
    </row>
    <row r="1321" spans="2:5">
      <c r="B1321" s="120" t="s">
        <v>1358</v>
      </c>
      <c r="C1321" s="93">
        <v>0</v>
      </c>
      <c r="D1321" s="93">
        <v>14748376.360000001</v>
      </c>
      <c r="E1321" s="93">
        <v>12471844.240000002</v>
      </c>
    </row>
    <row r="1322" spans="2:5">
      <c r="B1322" s="118" t="s">
        <v>1359</v>
      </c>
      <c r="C1322" s="93">
        <v>0</v>
      </c>
      <c r="D1322" s="93">
        <v>9701951</v>
      </c>
      <c r="E1322" s="93">
        <v>9701820.25</v>
      </c>
    </row>
    <row r="1323" spans="2:5">
      <c r="B1323" s="120" t="s">
        <v>1360</v>
      </c>
      <c r="C1323" s="93">
        <v>0</v>
      </c>
      <c r="D1323" s="93">
        <v>9701951</v>
      </c>
      <c r="E1323" s="93">
        <v>9701820.25</v>
      </c>
    </row>
    <row r="1324" spans="2:5">
      <c r="B1324" s="118" t="s">
        <v>1361</v>
      </c>
      <c r="C1324" s="93">
        <v>0</v>
      </c>
      <c r="D1324" s="93">
        <v>2166233.6</v>
      </c>
      <c r="E1324" s="93">
        <v>2062623</v>
      </c>
    </row>
    <row r="1325" spans="2:5">
      <c r="B1325" s="120" t="s">
        <v>1362</v>
      </c>
      <c r="C1325" s="93">
        <v>0</v>
      </c>
      <c r="D1325" s="93">
        <v>2166233.6</v>
      </c>
      <c r="E1325" s="93">
        <v>2062623</v>
      </c>
    </row>
    <row r="1326" spans="2:5">
      <c r="B1326" s="118" t="s">
        <v>1363</v>
      </c>
      <c r="C1326" s="93">
        <v>0</v>
      </c>
      <c r="D1326" s="93">
        <v>7614630.0000000009</v>
      </c>
      <c r="E1326" s="93">
        <v>7614628.2000000002</v>
      </c>
    </row>
    <row r="1327" spans="2:5">
      <c r="B1327" s="120" t="s">
        <v>1364</v>
      </c>
      <c r="C1327" s="93">
        <v>0</v>
      </c>
      <c r="D1327" s="93">
        <v>7614630.0000000009</v>
      </c>
      <c r="E1327" s="93">
        <v>7614628.2000000002</v>
      </c>
    </row>
    <row r="1328" spans="2:5">
      <c r="B1328" s="118" t="s">
        <v>480</v>
      </c>
      <c r="C1328" s="93">
        <v>12597926</v>
      </c>
      <c r="D1328" s="93">
        <v>19456274.370000001</v>
      </c>
      <c r="E1328" s="93">
        <v>14226866.220000001</v>
      </c>
    </row>
    <row r="1329" spans="2:5">
      <c r="B1329" s="120" t="s">
        <v>970</v>
      </c>
      <c r="C1329" s="93">
        <v>12597926</v>
      </c>
      <c r="D1329" s="93">
        <v>19456274.370000001</v>
      </c>
      <c r="E1329" s="93">
        <v>14226866.220000001</v>
      </c>
    </row>
    <row r="1330" spans="2:5">
      <c r="B1330" s="118" t="s">
        <v>3250</v>
      </c>
      <c r="C1330" s="93">
        <v>0</v>
      </c>
      <c r="D1330" s="93">
        <v>0</v>
      </c>
      <c r="E1330" s="93">
        <v>0</v>
      </c>
    </row>
    <row r="1331" spans="2:5">
      <c r="B1331" s="120" t="s">
        <v>1365</v>
      </c>
      <c r="C1331" s="93">
        <v>0</v>
      </c>
      <c r="D1331" s="93">
        <v>0</v>
      </c>
      <c r="E1331" s="93">
        <v>0</v>
      </c>
    </row>
    <row r="1332" spans="2:5">
      <c r="B1332" s="118" t="s">
        <v>1366</v>
      </c>
      <c r="C1332" s="93">
        <v>0</v>
      </c>
      <c r="D1332" s="93">
        <v>835542.96</v>
      </c>
      <c r="E1332" s="93">
        <v>835542</v>
      </c>
    </row>
    <row r="1333" spans="2:5">
      <c r="B1333" s="120" t="s">
        <v>1367</v>
      </c>
      <c r="C1333" s="93">
        <v>0</v>
      </c>
      <c r="D1333" s="93">
        <v>835542.96</v>
      </c>
      <c r="E1333" s="93">
        <v>835542</v>
      </c>
    </row>
    <row r="1334" spans="2:5">
      <c r="B1334" s="118" t="s">
        <v>3251</v>
      </c>
      <c r="C1334" s="93">
        <v>3123819</v>
      </c>
      <c r="D1334" s="93">
        <v>24704770</v>
      </c>
      <c r="E1334" s="93">
        <v>22315694.300000001</v>
      </c>
    </row>
    <row r="1335" spans="2:5">
      <c r="B1335" s="120" t="s">
        <v>971</v>
      </c>
      <c r="C1335" s="93">
        <v>3123819</v>
      </c>
      <c r="D1335" s="93">
        <v>24704770</v>
      </c>
      <c r="E1335" s="93">
        <v>22315694.300000001</v>
      </c>
    </row>
    <row r="1336" spans="2:5">
      <c r="B1336" s="118" t="s">
        <v>481</v>
      </c>
      <c r="C1336" s="93">
        <v>3725749</v>
      </c>
      <c r="D1336" s="93">
        <v>4</v>
      </c>
      <c r="E1336" s="93">
        <v>0</v>
      </c>
    </row>
    <row r="1337" spans="2:5">
      <c r="B1337" s="120" t="s">
        <v>972</v>
      </c>
      <c r="C1337" s="93">
        <v>3725749</v>
      </c>
      <c r="D1337" s="93">
        <v>4</v>
      </c>
      <c r="E1337" s="93">
        <v>0</v>
      </c>
    </row>
    <row r="1338" spans="2:5">
      <c r="B1338" s="118" t="s">
        <v>3252</v>
      </c>
      <c r="C1338" s="93">
        <v>2466670</v>
      </c>
      <c r="D1338" s="93">
        <v>0</v>
      </c>
      <c r="E1338" s="93">
        <v>0</v>
      </c>
    </row>
    <row r="1339" spans="2:5">
      <c r="B1339" s="120" t="s">
        <v>973</v>
      </c>
      <c r="C1339" s="93">
        <v>2466670</v>
      </c>
      <c r="D1339" s="93">
        <v>0</v>
      </c>
      <c r="E1339" s="93">
        <v>0</v>
      </c>
    </row>
    <row r="1340" spans="2:5">
      <c r="B1340" s="118" t="s">
        <v>482</v>
      </c>
      <c r="C1340" s="93">
        <v>1499668</v>
      </c>
      <c r="D1340" s="93">
        <v>1</v>
      </c>
      <c r="E1340" s="93">
        <v>0</v>
      </c>
    </row>
    <row r="1341" spans="2:5">
      <c r="B1341" s="120" t="s">
        <v>974</v>
      </c>
      <c r="C1341" s="93">
        <v>1499668</v>
      </c>
      <c r="D1341" s="93">
        <v>1</v>
      </c>
      <c r="E1341" s="93">
        <v>0</v>
      </c>
    </row>
    <row r="1342" spans="2:5">
      <c r="B1342" s="118" t="s">
        <v>3253</v>
      </c>
      <c r="C1342" s="93">
        <v>0</v>
      </c>
      <c r="D1342" s="93">
        <v>29248102.670000002</v>
      </c>
      <c r="E1342" s="93">
        <v>8039668.7300000004</v>
      </c>
    </row>
    <row r="1343" spans="2:5">
      <c r="B1343" s="120" t="s">
        <v>1776</v>
      </c>
      <c r="C1343" s="93">
        <v>0</v>
      </c>
      <c r="D1343" s="93">
        <v>29248102.670000002</v>
      </c>
      <c r="E1343" s="93">
        <v>8039668.7300000004</v>
      </c>
    </row>
    <row r="1344" spans="2:5">
      <c r="B1344" s="118" t="s">
        <v>1368</v>
      </c>
      <c r="C1344" s="93">
        <v>0</v>
      </c>
      <c r="D1344" s="93">
        <v>59434185.549999997</v>
      </c>
      <c r="E1344" s="93">
        <v>56444554.450000003</v>
      </c>
    </row>
    <row r="1345" spans="2:5">
      <c r="B1345" s="120" t="s">
        <v>1369</v>
      </c>
      <c r="C1345" s="93">
        <v>0</v>
      </c>
      <c r="D1345" s="93">
        <v>59434185.549999997</v>
      </c>
      <c r="E1345" s="93">
        <v>56444554.450000003</v>
      </c>
    </row>
    <row r="1346" spans="2:5">
      <c r="B1346" s="118" t="s">
        <v>1370</v>
      </c>
      <c r="C1346" s="93">
        <v>0</v>
      </c>
      <c r="D1346" s="93">
        <v>57003633.75</v>
      </c>
      <c r="E1346" s="93">
        <v>52350437.25</v>
      </c>
    </row>
    <row r="1347" spans="2:5">
      <c r="B1347" s="120" t="s">
        <v>1371</v>
      </c>
      <c r="C1347" s="93">
        <v>0</v>
      </c>
      <c r="D1347" s="93">
        <v>57003633.75</v>
      </c>
      <c r="E1347" s="93">
        <v>52350437.25</v>
      </c>
    </row>
    <row r="1348" spans="2:5">
      <c r="B1348" s="118" t="s">
        <v>3055</v>
      </c>
      <c r="C1348" s="93">
        <v>0</v>
      </c>
      <c r="D1348" s="93">
        <v>39187886.329999998</v>
      </c>
      <c r="E1348" s="93">
        <v>39187886.329999998</v>
      </c>
    </row>
    <row r="1349" spans="2:5">
      <c r="B1349" s="120" t="s">
        <v>3056</v>
      </c>
      <c r="C1349" s="93">
        <v>0</v>
      </c>
      <c r="D1349" s="93">
        <v>39187886.329999998</v>
      </c>
      <c r="E1349" s="93">
        <v>39187886.329999998</v>
      </c>
    </row>
    <row r="1350" spans="2:5">
      <c r="B1350" s="118" t="s">
        <v>483</v>
      </c>
      <c r="C1350" s="93">
        <v>3739769</v>
      </c>
      <c r="D1350" s="93">
        <v>6127165</v>
      </c>
      <c r="E1350" s="93">
        <v>5591832.5700000003</v>
      </c>
    </row>
    <row r="1351" spans="2:5">
      <c r="B1351" s="120" t="s">
        <v>975</v>
      </c>
      <c r="C1351" s="93">
        <v>3739769</v>
      </c>
      <c r="D1351" s="93">
        <v>6127165</v>
      </c>
      <c r="E1351" s="93">
        <v>5591832.5700000003</v>
      </c>
    </row>
    <row r="1352" spans="2:5">
      <c r="B1352" s="118" t="s">
        <v>3254</v>
      </c>
      <c r="C1352" s="93">
        <v>0</v>
      </c>
      <c r="D1352" s="93">
        <v>320679185.40000004</v>
      </c>
      <c r="E1352" s="93">
        <v>316416358.39999998</v>
      </c>
    </row>
    <row r="1353" spans="2:5">
      <c r="B1353" s="120" t="s">
        <v>1372</v>
      </c>
      <c r="C1353" s="93">
        <v>0</v>
      </c>
      <c r="D1353" s="93">
        <v>320679185.40000004</v>
      </c>
      <c r="E1353" s="93">
        <v>316416358.39999998</v>
      </c>
    </row>
    <row r="1354" spans="2:5">
      <c r="B1354" s="118" t="s">
        <v>2563</v>
      </c>
      <c r="C1354" s="93">
        <v>0</v>
      </c>
      <c r="D1354" s="93">
        <v>1200530.99</v>
      </c>
      <c r="E1354" s="93">
        <v>0</v>
      </c>
    </row>
    <row r="1355" spans="2:5">
      <c r="B1355" s="120" t="s">
        <v>2564</v>
      </c>
      <c r="C1355" s="93">
        <v>0</v>
      </c>
      <c r="D1355" s="93">
        <v>1200530.99</v>
      </c>
      <c r="E1355" s="93">
        <v>0</v>
      </c>
    </row>
    <row r="1356" spans="2:5">
      <c r="B1356" s="118" t="s">
        <v>2565</v>
      </c>
      <c r="C1356" s="93">
        <v>0</v>
      </c>
      <c r="D1356" s="93">
        <v>1694860.0399999998</v>
      </c>
      <c r="E1356" s="93">
        <v>0</v>
      </c>
    </row>
    <row r="1357" spans="2:5">
      <c r="B1357" s="120" t="s">
        <v>2566</v>
      </c>
      <c r="C1357" s="93">
        <v>0</v>
      </c>
      <c r="D1357" s="93">
        <v>1694860.0399999998</v>
      </c>
      <c r="E1357" s="93">
        <v>0</v>
      </c>
    </row>
    <row r="1358" spans="2:5">
      <c r="B1358" s="118" t="s">
        <v>2567</v>
      </c>
      <c r="C1358" s="93">
        <v>0</v>
      </c>
      <c r="D1358" s="93">
        <v>2822353.28</v>
      </c>
      <c r="E1358" s="93">
        <v>0</v>
      </c>
    </row>
    <row r="1359" spans="2:5">
      <c r="B1359" s="120" t="s">
        <v>2568</v>
      </c>
      <c r="C1359" s="93">
        <v>0</v>
      </c>
      <c r="D1359" s="93">
        <v>2822353.28</v>
      </c>
      <c r="E1359" s="93">
        <v>0</v>
      </c>
    </row>
    <row r="1360" spans="2:5">
      <c r="B1360" s="118" t="s">
        <v>2569</v>
      </c>
      <c r="C1360" s="93">
        <v>0</v>
      </c>
      <c r="D1360" s="93">
        <v>1200530.99</v>
      </c>
      <c r="E1360" s="93">
        <v>0</v>
      </c>
    </row>
    <row r="1361" spans="2:5">
      <c r="B1361" s="120" t="s">
        <v>2570</v>
      </c>
      <c r="C1361" s="93">
        <v>0</v>
      </c>
      <c r="D1361" s="93">
        <v>1200530.99</v>
      </c>
      <c r="E1361" s="93">
        <v>0</v>
      </c>
    </row>
    <row r="1362" spans="2:5">
      <c r="B1362" s="118" t="s">
        <v>3057</v>
      </c>
      <c r="C1362" s="93">
        <v>0</v>
      </c>
      <c r="D1362" s="93">
        <v>40000000</v>
      </c>
      <c r="E1362" s="93">
        <v>20000000</v>
      </c>
    </row>
    <row r="1363" spans="2:5">
      <c r="B1363" s="120" t="s">
        <v>3058</v>
      </c>
      <c r="C1363" s="93">
        <v>0</v>
      </c>
      <c r="D1363" s="93">
        <v>40000000</v>
      </c>
      <c r="E1363" s="93">
        <v>20000000</v>
      </c>
    </row>
    <row r="1364" spans="2:5">
      <c r="B1364" s="118" t="s">
        <v>2571</v>
      </c>
      <c r="C1364" s="93">
        <v>0</v>
      </c>
      <c r="D1364" s="93">
        <v>1694860.0399999998</v>
      </c>
      <c r="E1364" s="93">
        <v>0</v>
      </c>
    </row>
    <row r="1365" spans="2:5">
      <c r="B1365" s="120" t="s">
        <v>2572</v>
      </c>
      <c r="C1365" s="93">
        <v>0</v>
      </c>
      <c r="D1365" s="93">
        <v>1694860.0399999998</v>
      </c>
      <c r="E1365" s="93">
        <v>0</v>
      </c>
    </row>
    <row r="1366" spans="2:5">
      <c r="B1366" s="118" t="s">
        <v>2573</v>
      </c>
      <c r="C1366" s="93">
        <v>0</v>
      </c>
      <c r="D1366" s="93">
        <v>1694860.0399999998</v>
      </c>
      <c r="E1366" s="93">
        <v>0</v>
      </c>
    </row>
    <row r="1367" spans="2:5">
      <c r="B1367" s="120" t="s">
        <v>2574</v>
      </c>
      <c r="C1367" s="93">
        <v>0</v>
      </c>
      <c r="D1367" s="93">
        <v>1694860.0399999998</v>
      </c>
      <c r="E1367" s="93">
        <v>0</v>
      </c>
    </row>
    <row r="1368" spans="2:5">
      <c r="B1368" s="118" t="s">
        <v>1448</v>
      </c>
      <c r="C1368" s="93">
        <v>0</v>
      </c>
      <c r="D1368" s="93">
        <v>34081160.109999999</v>
      </c>
      <c r="E1368" s="93">
        <v>34081159.210000001</v>
      </c>
    </row>
    <row r="1369" spans="2:5">
      <c r="B1369" s="120" t="s">
        <v>1449</v>
      </c>
      <c r="C1369" s="93">
        <v>0</v>
      </c>
      <c r="D1369" s="93">
        <v>34081160.109999999</v>
      </c>
      <c r="E1369" s="93">
        <v>34081159.210000001</v>
      </c>
    </row>
    <row r="1370" spans="2:5">
      <c r="B1370" s="118" t="s">
        <v>3059</v>
      </c>
      <c r="C1370" s="93">
        <v>0</v>
      </c>
      <c r="D1370" s="93">
        <v>34758385.82</v>
      </c>
      <c r="E1370" s="93">
        <v>34020339.600000001</v>
      </c>
    </row>
    <row r="1371" spans="2:5">
      <c r="B1371" s="120" t="s">
        <v>3060</v>
      </c>
      <c r="C1371" s="93">
        <v>0</v>
      </c>
      <c r="D1371" s="93">
        <v>34758385.82</v>
      </c>
      <c r="E1371" s="93">
        <v>34020339.600000001</v>
      </c>
    </row>
    <row r="1372" spans="2:5">
      <c r="B1372" s="117" t="s">
        <v>289</v>
      </c>
      <c r="C1372" s="110">
        <v>0</v>
      </c>
      <c r="D1372" s="110">
        <v>29398765.41</v>
      </c>
      <c r="E1372" s="110">
        <v>14531235.51</v>
      </c>
    </row>
    <row r="1373" spans="2:5">
      <c r="B1373" s="118" t="s">
        <v>3255</v>
      </c>
      <c r="C1373" s="93">
        <v>0</v>
      </c>
      <c r="D1373" s="93">
        <v>5103000.45</v>
      </c>
      <c r="E1373" s="93">
        <v>3831588.5</v>
      </c>
    </row>
    <row r="1374" spans="2:5">
      <c r="B1374" s="120" t="s">
        <v>2924</v>
      </c>
      <c r="C1374" s="93">
        <v>0</v>
      </c>
      <c r="D1374" s="93">
        <v>5103000.45</v>
      </c>
      <c r="E1374" s="93">
        <v>3831588.5</v>
      </c>
    </row>
    <row r="1375" spans="2:5">
      <c r="B1375" s="118" t="s">
        <v>3256</v>
      </c>
      <c r="C1375" s="93">
        <v>0</v>
      </c>
      <c r="D1375" s="93">
        <v>3629811.55</v>
      </c>
      <c r="E1375" s="93">
        <v>3629811.55</v>
      </c>
    </row>
    <row r="1376" spans="2:5">
      <c r="B1376" s="120" t="s">
        <v>2925</v>
      </c>
      <c r="C1376" s="93">
        <v>0</v>
      </c>
      <c r="D1376" s="93">
        <v>3629811.55</v>
      </c>
      <c r="E1376" s="93">
        <v>3629811.55</v>
      </c>
    </row>
    <row r="1377" spans="2:5">
      <c r="B1377" s="118" t="s">
        <v>2926</v>
      </c>
      <c r="C1377" s="93">
        <v>0</v>
      </c>
      <c r="D1377" s="93">
        <v>20665953.41</v>
      </c>
      <c r="E1377" s="93">
        <v>7069835.46</v>
      </c>
    </row>
    <row r="1378" spans="2:5">
      <c r="B1378" s="120" t="s">
        <v>2927</v>
      </c>
      <c r="C1378" s="93">
        <v>0</v>
      </c>
      <c r="D1378" s="93">
        <v>20665953.41</v>
      </c>
      <c r="E1378" s="93">
        <v>7069835.46</v>
      </c>
    </row>
    <row r="1379" spans="2:5">
      <c r="B1379" s="117" t="s">
        <v>304</v>
      </c>
      <c r="C1379" s="110">
        <v>0</v>
      </c>
      <c r="D1379" s="110">
        <v>10000000</v>
      </c>
      <c r="E1379" s="110">
        <v>10000000</v>
      </c>
    </row>
    <row r="1380" spans="2:5">
      <c r="B1380" s="118" t="s">
        <v>1448</v>
      </c>
      <c r="C1380" s="93">
        <v>0</v>
      </c>
      <c r="D1380" s="93">
        <v>10000000</v>
      </c>
      <c r="E1380" s="93">
        <v>10000000</v>
      </c>
    </row>
    <row r="1381" spans="2:5">
      <c r="B1381" s="120" t="s">
        <v>1449</v>
      </c>
      <c r="C1381" s="93">
        <v>0</v>
      </c>
      <c r="D1381" s="93">
        <v>10000000</v>
      </c>
      <c r="E1381" s="93">
        <v>10000000</v>
      </c>
    </row>
    <row r="1382" spans="2:5">
      <c r="B1382" s="119" t="s">
        <v>484</v>
      </c>
      <c r="C1382" s="93">
        <v>3902570017</v>
      </c>
      <c r="D1382" s="93">
        <v>5119998779.8299999</v>
      </c>
      <c r="E1382" s="93">
        <v>2143150960.9899998</v>
      </c>
    </row>
    <row r="1383" spans="2:5">
      <c r="B1383" s="117" t="s">
        <v>287</v>
      </c>
      <c r="C1383" s="110">
        <v>1282870018</v>
      </c>
      <c r="D1383" s="110">
        <v>2493241252.5599995</v>
      </c>
      <c r="E1383" s="110">
        <v>1396596372.5599997</v>
      </c>
    </row>
    <row r="1384" spans="2:5">
      <c r="B1384" s="118" t="s">
        <v>3257</v>
      </c>
      <c r="C1384" s="93">
        <v>0</v>
      </c>
      <c r="D1384" s="93">
        <v>1157225.0900000001</v>
      </c>
      <c r="E1384" s="93">
        <v>1157222.27</v>
      </c>
    </row>
    <row r="1385" spans="2:5">
      <c r="B1385" s="120" t="s">
        <v>1649</v>
      </c>
      <c r="C1385" s="93">
        <v>0</v>
      </c>
      <c r="D1385" s="93">
        <v>1157225.0900000001</v>
      </c>
      <c r="E1385" s="93">
        <v>1157222.27</v>
      </c>
    </row>
    <row r="1386" spans="2:5">
      <c r="B1386" s="118" t="s">
        <v>485</v>
      </c>
      <c r="C1386" s="93">
        <v>184339491</v>
      </c>
      <c r="D1386" s="93">
        <v>14300000</v>
      </c>
      <c r="E1386" s="93">
        <v>0</v>
      </c>
    </row>
    <row r="1387" spans="2:5">
      <c r="B1387" s="120" t="s">
        <v>976</v>
      </c>
      <c r="C1387" s="93">
        <v>184339491</v>
      </c>
      <c r="D1387" s="93">
        <v>14300000</v>
      </c>
      <c r="E1387" s="93">
        <v>0</v>
      </c>
    </row>
    <row r="1388" spans="2:5">
      <c r="B1388" s="118" t="s">
        <v>1650</v>
      </c>
      <c r="C1388" s="93">
        <v>0</v>
      </c>
      <c r="D1388" s="93">
        <v>1651553.3499999999</v>
      </c>
      <c r="E1388" s="93">
        <v>1651551.38</v>
      </c>
    </row>
    <row r="1389" spans="2:5">
      <c r="B1389" s="120" t="s">
        <v>1651</v>
      </c>
      <c r="C1389" s="93">
        <v>0</v>
      </c>
      <c r="D1389" s="93">
        <v>1651553.3499999999</v>
      </c>
      <c r="E1389" s="93">
        <v>1651551.38</v>
      </c>
    </row>
    <row r="1390" spans="2:5">
      <c r="B1390" s="118" t="s">
        <v>3258</v>
      </c>
      <c r="C1390" s="93">
        <v>0</v>
      </c>
      <c r="D1390" s="93">
        <v>3100938.7800000003</v>
      </c>
      <c r="E1390" s="93">
        <v>3100932.77</v>
      </c>
    </row>
    <row r="1391" spans="2:5">
      <c r="B1391" s="120" t="s">
        <v>1652</v>
      </c>
      <c r="C1391" s="93">
        <v>0</v>
      </c>
      <c r="D1391" s="93">
        <v>3100938.7800000003</v>
      </c>
      <c r="E1391" s="93">
        <v>3100932.77</v>
      </c>
    </row>
    <row r="1392" spans="2:5">
      <c r="B1392" s="118" t="s">
        <v>486</v>
      </c>
      <c r="C1392" s="93">
        <v>900000000</v>
      </c>
      <c r="D1392" s="93">
        <v>900000000</v>
      </c>
      <c r="E1392" s="93">
        <v>570486178.36000001</v>
      </c>
    </row>
    <row r="1393" spans="2:5">
      <c r="B1393" s="120" t="s">
        <v>977</v>
      </c>
      <c r="C1393" s="93">
        <v>900000000</v>
      </c>
      <c r="D1393" s="93">
        <v>900000000</v>
      </c>
      <c r="E1393" s="93">
        <v>570486178.36000001</v>
      </c>
    </row>
    <row r="1394" spans="2:5">
      <c r="B1394" s="118" t="s">
        <v>3259</v>
      </c>
      <c r="C1394" s="93">
        <v>0</v>
      </c>
      <c r="D1394" s="93">
        <v>87760000.120000005</v>
      </c>
      <c r="E1394" s="93">
        <v>26598150.77</v>
      </c>
    </row>
    <row r="1395" spans="2:5">
      <c r="B1395" s="120" t="s">
        <v>1373</v>
      </c>
      <c r="C1395" s="93">
        <v>0</v>
      </c>
      <c r="D1395" s="93">
        <v>87760000.120000005</v>
      </c>
      <c r="E1395" s="93">
        <v>26598150.77</v>
      </c>
    </row>
    <row r="1396" spans="2:5">
      <c r="B1396" s="118" t="s">
        <v>3260</v>
      </c>
      <c r="C1396" s="93">
        <v>0</v>
      </c>
      <c r="D1396" s="93">
        <v>1157224.0900000001</v>
      </c>
      <c r="E1396" s="93">
        <v>1157222.27</v>
      </c>
    </row>
    <row r="1397" spans="2:5">
      <c r="B1397" s="120" t="s">
        <v>1653</v>
      </c>
      <c r="C1397" s="93">
        <v>0</v>
      </c>
      <c r="D1397" s="93">
        <v>1157224.0900000001</v>
      </c>
      <c r="E1397" s="93">
        <v>1157222.27</v>
      </c>
    </row>
    <row r="1398" spans="2:5">
      <c r="B1398" s="118" t="s">
        <v>487</v>
      </c>
      <c r="C1398" s="93">
        <v>21255924</v>
      </c>
      <c r="D1398" s="93">
        <v>0</v>
      </c>
      <c r="E1398" s="93">
        <v>0</v>
      </c>
    </row>
    <row r="1399" spans="2:5">
      <c r="B1399" s="120" t="s">
        <v>978</v>
      </c>
      <c r="C1399" s="93">
        <v>21255924</v>
      </c>
      <c r="D1399" s="93">
        <v>0</v>
      </c>
      <c r="E1399" s="93">
        <v>0</v>
      </c>
    </row>
    <row r="1400" spans="2:5">
      <c r="B1400" s="118" t="s">
        <v>1654</v>
      </c>
      <c r="C1400" s="93">
        <v>0</v>
      </c>
      <c r="D1400" s="93">
        <v>1651553.3499999999</v>
      </c>
      <c r="E1400" s="93">
        <v>1651551.38</v>
      </c>
    </row>
    <row r="1401" spans="2:5">
      <c r="B1401" s="120" t="s">
        <v>1655</v>
      </c>
      <c r="C1401" s="93">
        <v>0</v>
      </c>
      <c r="D1401" s="93">
        <v>1651553.3499999999</v>
      </c>
      <c r="E1401" s="93">
        <v>1651551.38</v>
      </c>
    </row>
    <row r="1402" spans="2:5">
      <c r="B1402" s="118" t="s">
        <v>1656</v>
      </c>
      <c r="C1402" s="93">
        <v>0</v>
      </c>
      <c r="D1402" s="93">
        <v>1157224.0900000001</v>
      </c>
      <c r="E1402" s="93">
        <v>1157222.27</v>
      </c>
    </row>
    <row r="1403" spans="2:5">
      <c r="B1403" s="120" t="s">
        <v>1657</v>
      </c>
      <c r="C1403" s="93">
        <v>0</v>
      </c>
      <c r="D1403" s="93">
        <v>1157224.0900000001</v>
      </c>
      <c r="E1403" s="93">
        <v>1157222.27</v>
      </c>
    </row>
    <row r="1404" spans="2:5">
      <c r="B1404" s="118" t="s">
        <v>1658</v>
      </c>
      <c r="C1404" s="93">
        <v>0</v>
      </c>
      <c r="D1404" s="93">
        <v>1157224.0900000001</v>
      </c>
      <c r="E1404" s="93">
        <v>0</v>
      </c>
    </row>
    <row r="1405" spans="2:5">
      <c r="B1405" s="120" t="s">
        <v>1659</v>
      </c>
      <c r="C1405" s="93">
        <v>0</v>
      </c>
      <c r="D1405" s="93">
        <v>1157224.0900000001</v>
      </c>
      <c r="E1405" s="93">
        <v>0</v>
      </c>
    </row>
    <row r="1406" spans="2:5">
      <c r="B1406" s="118" t="s">
        <v>1660</v>
      </c>
      <c r="C1406" s="93">
        <v>0</v>
      </c>
      <c r="D1406" s="93">
        <v>2779046.56</v>
      </c>
      <c r="E1406" s="93">
        <v>0</v>
      </c>
    </row>
    <row r="1407" spans="2:5">
      <c r="B1407" s="120" t="s">
        <v>1661</v>
      </c>
      <c r="C1407" s="93">
        <v>0</v>
      </c>
      <c r="D1407" s="93">
        <v>2779046.56</v>
      </c>
      <c r="E1407" s="93">
        <v>0</v>
      </c>
    </row>
    <row r="1408" spans="2:5">
      <c r="B1408" s="118" t="s">
        <v>1422</v>
      </c>
      <c r="C1408" s="93">
        <v>0</v>
      </c>
      <c r="D1408" s="93">
        <v>10617700</v>
      </c>
      <c r="E1408" s="93">
        <v>2217699.79</v>
      </c>
    </row>
    <row r="1409" spans="2:5">
      <c r="B1409" s="120" t="s">
        <v>1423</v>
      </c>
      <c r="C1409" s="93">
        <v>0</v>
      </c>
      <c r="D1409" s="93">
        <v>10617700</v>
      </c>
      <c r="E1409" s="93">
        <v>2217699.79</v>
      </c>
    </row>
    <row r="1410" spans="2:5">
      <c r="B1410" s="118" t="s">
        <v>488</v>
      </c>
      <c r="C1410" s="93">
        <v>9371457</v>
      </c>
      <c r="D1410" s="93">
        <v>24343292.990000002</v>
      </c>
      <c r="E1410" s="93">
        <v>21275639.210000001</v>
      </c>
    </row>
    <row r="1411" spans="2:5">
      <c r="B1411" s="120" t="s">
        <v>979</v>
      </c>
      <c r="C1411" s="93">
        <v>9371457</v>
      </c>
      <c r="D1411" s="93">
        <v>24343292.990000002</v>
      </c>
      <c r="E1411" s="93">
        <v>21275639.210000001</v>
      </c>
    </row>
    <row r="1412" spans="2:5">
      <c r="B1412" s="118" t="s">
        <v>3261</v>
      </c>
      <c r="C1412" s="93">
        <v>0</v>
      </c>
      <c r="D1412" s="93">
        <v>59926456.489999995</v>
      </c>
      <c r="E1412" s="93">
        <v>19911570</v>
      </c>
    </row>
    <row r="1413" spans="2:5">
      <c r="B1413" s="120" t="s">
        <v>3061</v>
      </c>
      <c r="C1413" s="93">
        <v>0</v>
      </c>
      <c r="D1413" s="93">
        <v>59926456.489999995</v>
      </c>
      <c r="E1413" s="93">
        <v>19911570</v>
      </c>
    </row>
    <row r="1414" spans="2:5">
      <c r="B1414" s="118" t="s">
        <v>489</v>
      </c>
      <c r="C1414" s="93">
        <v>2115619</v>
      </c>
      <c r="D1414" s="93">
        <v>9810913.0600000005</v>
      </c>
      <c r="E1414" s="93">
        <v>9810911.0600000005</v>
      </c>
    </row>
    <row r="1415" spans="2:5">
      <c r="B1415" s="120" t="s">
        <v>980</v>
      </c>
      <c r="C1415" s="93">
        <v>2115619</v>
      </c>
      <c r="D1415" s="93">
        <v>9810913.0600000005</v>
      </c>
      <c r="E1415" s="93">
        <v>9810911.0600000005</v>
      </c>
    </row>
    <row r="1416" spans="2:5">
      <c r="B1416" s="118" t="s">
        <v>490</v>
      </c>
      <c r="C1416" s="93">
        <v>2466670</v>
      </c>
      <c r="D1416" s="93">
        <v>3692785</v>
      </c>
      <c r="E1416" s="93">
        <v>3673426.52</v>
      </c>
    </row>
    <row r="1417" spans="2:5">
      <c r="B1417" s="120" t="s">
        <v>981</v>
      </c>
      <c r="C1417" s="93">
        <v>2466670</v>
      </c>
      <c r="D1417" s="93">
        <v>3692785</v>
      </c>
      <c r="E1417" s="93">
        <v>3673426.52</v>
      </c>
    </row>
    <row r="1418" spans="2:5">
      <c r="B1418" s="118" t="s">
        <v>491</v>
      </c>
      <c r="C1418" s="93">
        <v>1241916</v>
      </c>
      <c r="D1418" s="93">
        <v>1</v>
      </c>
      <c r="E1418" s="93">
        <v>0</v>
      </c>
    </row>
    <row r="1419" spans="2:5">
      <c r="B1419" s="120" t="s">
        <v>982</v>
      </c>
      <c r="C1419" s="93">
        <v>1241916</v>
      </c>
      <c r="D1419" s="93">
        <v>1</v>
      </c>
      <c r="E1419" s="93">
        <v>0</v>
      </c>
    </row>
    <row r="1420" spans="2:5">
      <c r="B1420" s="118" t="s">
        <v>492</v>
      </c>
      <c r="C1420" s="93">
        <v>13967116</v>
      </c>
      <c r="D1420" s="93">
        <v>21588422.949999999</v>
      </c>
      <c r="E1420" s="93">
        <v>11718844.35</v>
      </c>
    </row>
    <row r="1421" spans="2:5">
      <c r="B1421" s="120" t="s">
        <v>983</v>
      </c>
      <c r="C1421" s="93">
        <v>13967116</v>
      </c>
      <c r="D1421" s="93">
        <v>21588422.949999999</v>
      </c>
      <c r="E1421" s="93">
        <v>11718844.35</v>
      </c>
    </row>
    <row r="1422" spans="2:5">
      <c r="B1422" s="118" t="s">
        <v>493</v>
      </c>
      <c r="C1422" s="93">
        <v>124911080</v>
      </c>
      <c r="D1422" s="93">
        <v>553856041.50999999</v>
      </c>
      <c r="E1422" s="93">
        <v>290122146.19</v>
      </c>
    </row>
    <row r="1423" spans="2:5">
      <c r="B1423" s="120" t="s">
        <v>984</v>
      </c>
      <c r="C1423" s="93">
        <v>124911080</v>
      </c>
      <c r="D1423" s="93">
        <v>553856041.50999999</v>
      </c>
      <c r="E1423" s="93">
        <v>290122146.19</v>
      </c>
    </row>
    <row r="1424" spans="2:5">
      <c r="B1424" s="118" t="s">
        <v>2575</v>
      </c>
      <c r="C1424" s="93">
        <v>0</v>
      </c>
      <c r="D1424" s="93">
        <v>1200530.99</v>
      </c>
      <c r="E1424" s="93">
        <v>0</v>
      </c>
    </row>
    <row r="1425" spans="2:5">
      <c r="B1425" s="120" t="s">
        <v>2576</v>
      </c>
      <c r="C1425" s="93">
        <v>0</v>
      </c>
      <c r="D1425" s="93">
        <v>1200530.99</v>
      </c>
      <c r="E1425" s="93">
        <v>0</v>
      </c>
    </row>
    <row r="1426" spans="2:5">
      <c r="B1426" s="118" t="s">
        <v>2577</v>
      </c>
      <c r="C1426" s="93">
        <v>0</v>
      </c>
      <c r="D1426" s="93">
        <v>2822353.28</v>
      </c>
      <c r="E1426" s="93">
        <v>0</v>
      </c>
    </row>
    <row r="1427" spans="2:5">
      <c r="B1427" s="120" t="s">
        <v>2578</v>
      </c>
      <c r="C1427" s="93">
        <v>0</v>
      </c>
      <c r="D1427" s="93">
        <v>2822353.28</v>
      </c>
      <c r="E1427" s="93">
        <v>0</v>
      </c>
    </row>
    <row r="1428" spans="2:5">
      <c r="B1428" s="118" t="s">
        <v>2579</v>
      </c>
      <c r="C1428" s="93">
        <v>0</v>
      </c>
      <c r="D1428" s="93">
        <v>1694860.0399999998</v>
      </c>
      <c r="E1428" s="93">
        <v>0</v>
      </c>
    </row>
    <row r="1429" spans="2:5">
      <c r="B1429" s="120" t="s">
        <v>2580</v>
      </c>
      <c r="C1429" s="93">
        <v>0</v>
      </c>
      <c r="D1429" s="93">
        <v>1694860.0399999998</v>
      </c>
      <c r="E1429" s="93">
        <v>0</v>
      </c>
    </row>
    <row r="1430" spans="2:5">
      <c r="B1430" s="118" t="s">
        <v>2581</v>
      </c>
      <c r="C1430" s="93">
        <v>0</v>
      </c>
      <c r="D1430" s="93">
        <v>1694860.0399999998</v>
      </c>
      <c r="E1430" s="93">
        <v>0</v>
      </c>
    </row>
    <row r="1431" spans="2:5">
      <c r="B1431" s="120" t="s">
        <v>2582</v>
      </c>
      <c r="C1431" s="93">
        <v>0</v>
      </c>
      <c r="D1431" s="93">
        <v>1694860.0399999998</v>
      </c>
      <c r="E1431" s="93">
        <v>0</v>
      </c>
    </row>
    <row r="1432" spans="2:5">
      <c r="B1432" s="118" t="s">
        <v>3262</v>
      </c>
      <c r="C1432" s="93">
        <v>0</v>
      </c>
      <c r="D1432" s="93">
        <v>1200530.99</v>
      </c>
      <c r="E1432" s="93">
        <v>0</v>
      </c>
    </row>
    <row r="1433" spans="2:5">
      <c r="B1433" s="120" t="s">
        <v>2583</v>
      </c>
      <c r="C1433" s="93">
        <v>0</v>
      </c>
      <c r="D1433" s="93">
        <v>1200530.99</v>
      </c>
      <c r="E1433" s="93">
        <v>0</v>
      </c>
    </row>
    <row r="1434" spans="2:5">
      <c r="B1434" s="118" t="s">
        <v>494</v>
      </c>
      <c r="C1434" s="93">
        <v>7400012</v>
      </c>
      <c r="D1434" s="93">
        <v>0</v>
      </c>
      <c r="E1434" s="93">
        <v>0</v>
      </c>
    </row>
    <row r="1435" spans="2:5">
      <c r="B1435" s="120" t="s">
        <v>985</v>
      </c>
      <c r="C1435" s="93">
        <v>7400012</v>
      </c>
      <c r="D1435" s="93">
        <v>0</v>
      </c>
      <c r="E1435" s="93">
        <v>0</v>
      </c>
    </row>
    <row r="1436" spans="2:5">
      <c r="B1436" s="118" t="s">
        <v>2584</v>
      </c>
      <c r="C1436" s="93">
        <v>0</v>
      </c>
      <c r="D1436" s="93">
        <v>1200530.99</v>
      </c>
      <c r="E1436" s="93">
        <v>0</v>
      </c>
    </row>
    <row r="1437" spans="2:5">
      <c r="B1437" s="120" t="s">
        <v>2585</v>
      </c>
      <c r="C1437" s="93">
        <v>0</v>
      </c>
      <c r="D1437" s="93">
        <v>1200530.99</v>
      </c>
      <c r="E1437" s="93">
        <v>0</v>
      </c>
    </row>
    <row r="1438" spans="2:5">
      <c r="B1438" s="118" t="s">
        <v>2586</v>
      </c>
      <c r="C1438" s="93">
        <v>0</v>
      </c>
      <c r="D1438" s="93">
        <v>1694860.0399999998</v>
      </c>
      <c r="E1438" s="93">
        <v>0</v>
      </c>
    </row>
    <row r="1439" spans="2:5">
      <c r="B1439" s="120" t="s">
        <v>2587</v>
      </c>
      <c r="C1439" s="93">
        <v>0</v>
      </c>
      <c r="D1439" s="93">
        <v>1694860.0399999998</v>
      </c>
      <c r="E1439" s="93">
        <v>0</v>
      </c>
    </row>
    <row r="1440" spans="2:5">
      <c r="B1440" s="118" t="s">
        <v>2588</v>
      </c>
      <c r="C1440" s="93">
        <v>0</v>
      </c>
      <c r="D1440" s="93">
        <v>2822353.28</v>
      </c>
      <c r="E1440" s="93">
        <v>0</v>
      </c>
    </row>
    <row r="1441" spans="2:5">
      <c r="B1441" s="120" t="s">
        <v>2589</v>
      </c>
      <c r="C1441" s="93">
        <v>0</v>
      </c>
      <c r="D1441" s="93">
        <v>2822353.28</v>
      </c>
      <c r="E1441" s="93">
        <v>0</v>
      </c>
    </row>
    <row r="1442" spans="2:5">
      <c r="B1442" s="118" t="s">
        <v>2590</v>
      </c>
      <c r="C1442" s="93">
        <v>0</v>
      </c>
      <c r="D1442" s="93">
        <v>1694860.0399999998</v>
      </c>
      <c r="E1442" s="93">
        <v>0</v>
      </c>
    </row>
    <row r="1443" spans="2:5">
      <c r="B1443" s="120" t="s">
        <v>2591</v>
      </c>
      <c r="C1443" s="93">
        <v>0</v>
      </c>
      <c r="D1443" s="93">
        <v>1694860.0399999998</v>
      </c>
      <c r="E1443" s="93">
        <v>0</v>
      </c>
    </row>
    <row r="1444" spans="2:5">
      <c r="B1444" s="118" t="s">
        <v>2592</v>
      </c>
      <c r="C1444" s="93">
        <v>0</v>
      </c>
      <c r="D1444" s="93">
        <v>1200530.99</v>
      </c>
      <c r="E1444" s="93">
        <v>0</v>
      </c>
    </row>
    <row r="1445" spans="2:5">
      <c r="B1445" s="120" t="s">
        <v>2593</v>
      </c>
      <c r="C1445" s="93">
        <v>0</v>
      </c>
      <c r="D1445" s="93">
        <v>1200530.99</v>
      </c>
      <c r="E1445" s="93">
        <v>0</v>
      </c>
    </row>
    <row r="1446" spans="2:5">
      <c r="B1446" s="118" t="s">
        <v>2594</v>
      </c>
      <c r="C1446" s="93">
        <v>0</v>
      </c>
      <c r="D1446" s="93">
        <v>1200530.99</v>
      </c>
      <c r="E1446" s="93">
        <v>0</v>
      </c>
    </row>
    <row r="1447" spans="2:5">
      <c r="B1447" s="120" t="s">
        <v>2595</v>
      </c>
      <c r="C1447" s="93">
        <v>0</v>
      </c>
      <c r="D1447" s="93">
        <v>1200530.99</v>
      </c>
      <c r="E1447" s="93">
        <v>0</v>
      </c>
    </row>
    <row r="1448" spans="2:5">
      <c r="B1448" s="118" t="s">
        <v>2596</v>
      </c>
      <c r="C1448" s="93">
        <v>0</v>
      </c>
      <c r="D1448" s="93">
        <v>1694860.0399999998</v>
      </c>
      <c r="E1448" s="93">
        <v>0</v>
      </c>
    </row>
    <row r="1449" spans="2:5">
      <c r="B1449" s="120" t="s">
        <v>2597</v>
      </c>
      <c r="C1449" s="93">
        <v>0</v>
      </c>
      <c r="D1449" s="93">
        <v>1694860.0399999998</v>
      </c>
      <c r="E1449" s="93">
        <v>0</v>
      </c>
    </row>
    <row r="1450" spans="2:5">
      <c r="B1450" s="118" t="s">
        <v>2598</v>
      </c>
      <c r="C1450" s="93">
        <v>0</v>
      </c>
      <c r="D1450" s="93">
        <v>1694860.0399999998</v>
      </c>
      <c r="E1450" s="93">
        <v>0</v>
      </c>
    </row>
    <row r="1451" spans="2:5">
      <c r="B1451" s="120" t="s">
        <v>2599</v>
      </c>
      <c r="C1451" s="93">
        <v>0</v>
      </c>
      <c r="D1451" s="93">
        <v>1694860.0399999998</v>
      </c>
      <c r="E1451" s="93">
        <v>0</v>
      </c>
    </row>
    <row r="1452" spans="2:5">
      <c r="B1452" s="118" t="s">
        <v>2600</v>
      </c>
      <c r="C1452" s="93">
        <v>0</v>
      </c>
      <c r="D1452" s="93">
        <v>1200530.99</v>
      </c>
      <c r="E1452" s="93">
        <v>0</v>
      </c>
    </row>
    <row r="1453" spans="2:5">
      <c r="B1453" s="120" t="s">
        <v>2601</v>
      </c>
      <c r="C1453" s="93">
        <v>0</v>
      </c>
      <c r="D1453" s="93">
        <v>1200530.99</v>
      </c>
      <c r="E1453" s="93">
        <v>0</v>
      </c>
    </row>
    <row r="1454" spans="2:5">
      <c r="B1454" s="118" t="s">
        <v>3263</v>
      </c>
      <c r="C1454" s="93">
        <v>0</v>
      </c>
      <c r="D1454" s="93">
        <v>2822353.28</v>
      </c>
      <c r="E1454" s="93">
        <v>0</v>
      </c>
    </row>
    <row r="1455" spans="2:5">
      <c r="B1455" s="120" t="s">
        <v>2602</v>
      </c>
      <c r="C1455" s="93">
        <v>0</v>
      </c>
      <c r="D1455" s="93">
        <v>2822353.28</v>
      </c>
      <c r="E1455" s="93">
        <v>0</v>
      </c>
    </row>
    <row r="1456" spans="2:5">
      <c r="B1456" s="118" t="s">
        <v>495</v>
      </c>
      <c r="C1456" s="93">
        <v>1499668</v>
      </c>
      <c r="D1456" s="93">
        <v>1</v>
      </c>
      <c r="E1456" s="93">
        <v>0</v>
      </c>
    </row>
    <row r="1457" spans="2:5">
      <c r="B1457" s="120" t="s">
        <v>986</v>
      </c>
      <c r="C1457" s="93">
        <v>1499668</v>
      </c>
      <c r="D1457" s="93">
        <v>1</v>
      </c>
      <c r="E1457" s="93">
        <v>0</v>
      </c>
    </row>
    <row r="1458" spans="2:5">
      <c r="B1458" s="118" t="s">
        <v>2603</v>
      </c>
      <c r="C1458" s="93">
        <v>0</v>
      </c>
      <c r="D1458" s="93">
        <v>1694860.0399999998</v>
      </c>
      <c r="E1458" s="93">
        <v>0</v>
      </c>
    </row>
    <row r="1459" spans="2:5">
      <c r="B1459" s="120" t="s">
        <v>2604</v>
      </c>
      <c r="C1459" s="93">
        <v>0</v>
      </c>
      <c r="D1459" s="93">
        <v>1694860.0399999998</v>
      </c>
      <c r="E1459" s="93">
        <v>0</v>
      </c>
    </row>
    <row r="1460" spans="2:5">
      <c r="B1460" s="118" t="s">
        <v>3264</v>
      </c>
      <c r="C1460" s="93">
        <v>0</v>
      </c>
      <c r="D1460" s="93">
        <v>1694860.0399999998</v>
      </c>
      <c r="E1460" s="93">
        <v>0</v>
      </c>
    </row>
    <row r="1461" spans="2:5">
      <c r="B1461" s="120" t="s">
        <v>2605</v>
      </c>
      <c r="C1461" s="93">
        <v>0</v>
      </c>
      <c r="D1461" s="93">
        <v>1694860.0399999998</v>
      </c>
      <c r="E1461" s="93">
        <v>0</v>
      </c>
    </row>
    <row r="1462" spans="2:5">
      <c r="B1462" s="118" t="s">
        <v>496</v>
      </c>
      <c r="C1462" s="93">
        <v>11177246</v>
      </c>
      <c r="D1462" s="93">
        <v>16180556</v>
      </c>
      <c r="E1462" s="93">
        <v>5316767.43</v>
      </c>
    </row>
    <row r="1463" spans="2:5">
      <c r="B1463" s="120" t="s">
        <v>987</v>
      </c>
      <c r="C1463" s="93">
        <v>11177246</v>
      </c>
      <c r="D1463" s="93">
        <v>16180556</v>
      </c>
      <c r="E1463" s="93">
        <v>5316767.43</v>
      </c>
    </row>
    <row r="1464" spans="2:5">
      <c r="B1464" s="118" t="s">
        <v>2606</v>
      </c>
      <c r="C1464" s="93">
        <v>0</v>
      </c>
      <c r="D1464" s="93">
        <v>1694860.0399999998</v>
      </c>
      <c r="E1464" s="93">
        <v>0</v>
      </c>
    </row>
    <row r="1465" spans="2:5">
      <c r="B1465" s="120" t="s">
        <v>2607</v>
      </c>
      <c r="C1465" s="93">
        <v>0</v>
      </c>
      <c r="D1465" s="93">
        <v>1694860.0399999998</v>
      </c>
      <c r="E1465" s="93">
        <v>0</v>
      </c>
    </row>
    <row r="1466" spans="2:5">
      <c r="B1466" s="118" t="s">
        <v>2608</v>
      </c>
      <c r="C1466" s="93">
        <v>0</v>
      </c>
      <c r="D1466" s="93">
        <v>1694860.0399999998</v>
      </c>
      <c r="E1466" s="93">
        <v>0</v>
      </c>
    </row>
    <row r="1467" spans="2:5">
      <c r="B1467" s="120" t="s">
        <v>2609</v>
      </c>
      <c r="C1467" s="93">
        <v>0</v>
      </c>
      <c r="D1467" s="93">
        <v>1694860.0399999998</v>
      </c>
      <c r="E1467" s="93">
        <v>0</v>
      </c>
    </row>
    <row r="1468" spans="2:5">
      <c r="B1468" s="118" t="s">
        <v>2289</v>
      </c>
      <c r="C1468" s="93">
        <v>0</v>
      </c>
      <c r="D1468" s="93">
        <v>590500000</v>
      </c>
      <c r="E1468" s="93">
        <v>330735025.55000001</v>
      </c>
    </row>
    <row r="1469" spans="2:5">
      <c r="B1469" s="120" t="s">
        <v>2991</v>
      </c>
      <c r="C1469" s="93">
        <v>0</v>
      </c>
      <c r="D1469" s="93">
        <v>590500000</v>
      </c>
      <c r="E1469" s="93">
        <v>330735025.55000001</v>
      </c>
    </row>
    <row r="1470" spans="2:5">
      <c r="B1470" s="118" t="s">
        <v>497</v>
      </c>
      <c r="C1470" s="93">
        <v>3123819</v>
      </c>
      <c r="D1470" s="93">
        <v>447088.47</v>
      </c>
      <c r="E1470" s="93">
        <v>0</v>
      </c>
    </row>
    <row r="1471" spans="2:5">
      <c r="B1471" s="120" t="s">
        <v>988</v>
      </c>
      <c r="C1471" s="93">
        <v>3123819</v>
      </c>
      <c r="D1471" s="93">
        <v>447088.47</v>
      </c>
      <c r="E1471" s="93">
        <v>0</v>
      </c>
    </row>
    <row r="1472" spans="2:5">
      <c r="B1472" s="118" t="s">
        <v>1450</v>
      </c>
      <c r="C1472" s="93">
        <v>0</v>
      </c>
      <c r="D1472" s="93">
        <v>14716229</v>
      </c>
      <c r="E1472" s="93">
        <v>14199665.539999999</v>
      </c>
    </row>
    <row r="1473" spans="2:5">
      <c r="B1473" s="120" t="s">
        <v>1451</v>
      </c>
      <c r="C1473" s="93">
        <v>0</v>
      </c>
      <c r="D1473" s="93">
        <v>14716229</v>
      </c>
      <c r="E1473" s="93">
        <v>14199665.539999999</v>
      </c>
    </row>
    <row r="1474" spans="2:5">
      <c r="B1474" s="118" t="s">
        <v>3062</v>
      </c>
      <c r="C1474" s="93">
        <v>0</v>
      </c>
      <c r="D1474" s="93">
        <v>43058108.939999998</v>
      </c>
      <c r="E1474" s="93">
        <v>41984967.600000001</v>
      </c>
    </row>
    <row r="1475" spans="2:5">
      <c r="B1475" s="120" t="s">
        <v>3063</v>
      </c>
      <c r="C1475" s="93">
        <v>0</v>
      </c>
      <c r="D1475" s="93">
        <v>43058108.939999998</v>
      </c>
      <c r="E1475" s="93">
        <v>41984967.600000001</v>
      </c>
    </row>
    <row r="1476" spans="2:5">
      <c r="B1476" s="118" t="s">
        <v>3479</v>
      </c>
      <c r="C1476" s="93">
        <v>0</v>
      </c>
      <c r="D1476" s="93">
        <v>19512706.460000001</v>
      </c>
      <c r="E1476" s="93">
        <v>0</v>
      </c>
    </row>
    <row r="1477" spans="2:5">
      <c r="B1477" s="120" t="s">
        <v>3480</v>
      </c>
      <c r="C1477" s="93">
        <v>0</v>
      </c>
      <c r="D1477" s="93">
        <v>19512706.460000001</v>
      </c>
      <c r="E1477" s="93">
        <v>0</v>
      </c>
    </row>
    <row r="1478" spans="2:5">
      <c r="B1478" s="118" t="s">
        <v>3481</v>
      </c>
      <c r="C1478" s="93">
        <v>0</v>
      </c>
      <c r="D1478" s="93">
        <v>13400292.390000001</v>
      </c>
      <c r="E1478" s="93">
        <v>0</v>
      </c>
    </row>
    <row r="1479" spans="2:5">
      <c r="B1479" s="120" t="s">
        <v>3482</v>
      </c>
      <c r="C1479" s="93">
        <v>0</v>
      </c>
      <c r="D1479" s="93">
        <v>13400292.390000001</v>
      </c>
      <c r="E1479" s="93">
        <v>0</v>
      </c>
    </row>
    <row r="1480" spans="2:5">
      <c r="B1480" s="118" t="s">
        <v>3064</v>
      </c>
      <c r="C1480" s="93">
        <v>0</v>
      </c>
      <c r="D1480" s="93">
        <v>63099821.600000001</v>
      </c>
      <c r="E1480" s="93">
        <v>38669677.850000001</v>
      </c>
    </row>
    <row r="1481" spans="2:5">
      <c r="B1481" s="120" t="s">
        <v>3065</v>
      </c>
      <c r="C1481" s="93">
        <v>0</v>
      </c>
      <c r="D1481" s="93">
        <v>63099821.600000001</v>
      </c>
      <c r="E1481" s="93">
        <v>38669677.850000001</v>
      </c>
    </row>
    <row r="1482" spans="2:5">
      <c r="B1482" s="117" t="s">
        <v>289</v>
      </c>
      <c r="C1482" s="110">
        <v>0</v>
      </c>
      <c r="D1482" s="110">
        <v>46296814.759999998</v>
      </c>
      <c r="E1482" s="110">
        <v>44964196.729999997</v>
      </c>
    </row>
    <row r="1483" spans="2:5">
      <c r="B1483" s="118" t="s">
        <v>3265</v>
      </c>
      <c r="C1483" s="93">
        <v>0</v>
      </c>
      <c r="D1483" s="93">
        <v>16296814.76</v>
      </c>
      <c r="E1483" s="93">
        <v>15964196.729999999</v>
      </c>
    </row>
    <row r="1484" spans="2:5">
      <c r="B1484" s="120" t="s">
        <v>1662</v>
      </c>
      <c r="C1484" s="93">
        <v>0</v>
      </c>
      <c r="D1484" s="93">
        <v>16296814.76</v>
      </c>
      <c r="E1484" s="93">
        <v>15964196.729999999</v>
      </c>
    </row>
    <row r="1485" spans="2:5">
      <c r="B1485" s="118" t="s">
        <v>1450</v>
      </c>
      <c r="C1485" s="93">
        <v>0</v>
      </c>
      <c r="D1485" s="93">
        <v>30000000</v>
      </c>
      <c r="E1485" s="93">
        <v>29000000</v>
      </c>
    </row>
    <row r="1486" spans="2:5">
      <c r="B1486" s="120" t="s">
        <v>1451</v>
      </c>
      <c r="C1486" s="93">
        <v>0</v>
      </c>
      <c r="D1486" s="93">
        <v>30000000</v>
      </c>
      <c r="E1486" s="93">
        <v>29000000</v>
      </c>
    </row>
    <row r="1487" spans="2:5">
      <c r="B1487" s="117" t="s">
        <v>304</v>
      </c>
      <c r="C1487" s="110">
        <v>0</v>
      </c>
      <c r="D1487" s="110">
        <v>509500000</v>
      </c>
      <c r="E1487" s="110">
        <v>509500000</v>
      </c>
    </row>
    <row r="1488" spans="2:5">
      <c r="B1488" s="118" t="s">
        <v>2289</v>
      </c>
      <c r="C1488" s="93">
        <v>0</v>
      </c>
      <c r="D1488" s="93">
        <v>509500000</v>
      </c>
      <c r="E1488" s="93">
        <v>509500000</v>
      </c>
    </row>
    <row r="1489" spans="2:5">
      <c r="B1489" s="120" t="s">
        <v>2991</v>
      </c>
      <c r="C1489" s="93">
        <v>0</v>
      </c>
      <c r="D1489" s="93">
        <v>509500000</v>
      </c>
      <c r="E1489" s="93">
        <v>509500000</v>
      </c>
    </row>
    <row r="1490" spans="2:5">
      <c r="B1490" s="117" t="s">
        <v>290</v>
      </c>
      <c r="C1490" s="110">
        <v>2619699999</v>
      </c>
      <c r="D1490" s="110">
        <v>2070960712.51</v>
      </c>
      <c r="E1490" s="110">
        <v>192090391.69999999</v>
      </c>
    </row>
    <row r="1491" spans="2:5">
      <c r="B1491" s="118" t="s">
        <v>485</v>
      </c>
      <c r="C1491" s="93">
        <v>2619699999</v>
      </c>
      <c r="D1491" s="93">
        <v>2070960712.51</v>
      </c>
      <c r="E1491" s="93">
        <v>192090391.69999999</v>
      </c>
    </row>
    <row r="1492" spans="2:5">
      <c r="B1492" s="120" t="s">
        <v>976</v>
      </c>
      <c r="C1492" s="93">
        <v>2619699999</v>
      </c>
      <c r="D1492" s="93">
        <v>2070960712.51</v>
      </c>
      <c r="E1492" s="93">
        <v>192090391.69999999</v>
      </c>
    </row>
    <row r="1493" spans="2:5">
      <c r="B1493" s="119" t="s">
        <v>498</v>
      </c>
      <c r="C1493" s="93">
        <v>383266082</v>
      </c>
      <c r="D1493" s="93">
        <v>239628252.05000001</v>
      </c>
      <c r="E1493" s="93">
        <v>131415953.17</v>
      </c>
    </row>
    <row r="1494" spans="2:5">
      <c r="B1494" s="117" t="s">
        <v>287</v>
      </c>
      <c r="C1494" s="110">
        <v>367884646</v>
      </c>
      <c r="D1494" s="110">
        <v>214246816.05000001</v>
      </c>
      <c r="E1494" s="110">
        <v>122379700.15000001</v>
      </c>
    </row>
    <row r="1495" spans="2:5">
      <c r="B1495" s="118" t="s">
        <v>499</v>
      </c>
      <c r="C1495" s="93">
        <v>2855017</v>
      </c>
      <c r="D1495" s="93">
        <v>0</v>
      </c>
      <c r="E1495" s="93">
        <v>0</v>
      </c>
    </row>
    <row r="1496" spans="2:5">
      <c r="B1496" s="120" t="s">
        <v>989</v>
      </c>
      <c r="C1496" s="93">
        <v>2855017</v>
      </c>
      <c r="D1496" s="93">
        <v>0</v>
      </c>
      <c r="E1496" s="93">
        <v>0</v>
      </c>
    </row>
    <row r="1497" spans="2:5">
      <c r="B1497" s="118" t="s">
        <v>500</v>
      </c>
      <c r="C1497" s="93">
        <v>3931943</v>
      </c>
      <c r="D1497" s="93">
        <v>16265296.02</v>
      </c>
      <c r="E1497" s="93">
        <v>10313620.869999999</v>
      </c>
    </row>
    <row r="1498" spans="2:5">
      <c r="B1498" s="120" t="s">
        <v>990</v>
      </c>
      <c r="C1498" s="93">
        <v>3931943</v>
      </c>
      <c r="D1498" s="93">
        <v>16265296.02</v>
      </c>
      <c r="E1498" s="93">
        <v>10313620.869999999</v>
      </c>
    </row>
    <row r="1499" spans="2:5">
      <c r="B1499" s="118" t="s">
        <v>1663</v>
      </c>
      <c r="C1499" s="93">
        <v>0</v>
      </c>
      <c r="D1499" s="93">
        <v>1157229.0900000001</v>
      </c>
      <c r="E1499" s="93">
        <v>1157222.27</v>
      </c>
    </row>
    <row r="1500" spans="2:5">
      <c r="B1500" s="120" t="s">
        <v>1664</v>
      </c>
      <c r="C1500" s="93">
        <v>0</v>
      </c>
      <c r="D1500" s="93">
        <v>1157229.0900000001</v>
      </c>
      <c r="E1500" s="93">
        <v>1157222.27</v>
      </c>
    </row>
    <row r="1501" spans="2:5">
      <c r="B1501" s="118" t="s">
        <v>1665</v>
      </c>
      <c r="C1501" s="93">
        <v>0</v>
      </c>
      <c r="D1501" s="93">
        <v>1157224.0900000001</v>
      </c>
      <c r="E1501" s="93">
        <v>1157222.27</v>
      </c>
    </row>
    <row r="1502" spans="2:5">
      <c r="B1502" s="120" t="s">
        <v>1666</v>
      </c>
      <c r="C1502" s="93">
        <v>0</v>
      </c>
      <c r="D1502" s="93">
        <v>1157224.0900000001</v>
      </c>
      <c r="E1502" s="93">
        <v>1157222.27</v>
      </c>
    </row>
    <row r="1503" spans="2:5">
      <c r="B1503" s="118" t="s">
        <v>1667</v>
      </c>
      <c r="C1503" s="93">
        <v>0</v>
      </c>
      <c r="D1503" s="93">
        <v>1651556.3499999999</v>
      </c>
      <c r="E1503" s="93">
        <v>1651551.38</v>
      </c>
    </row>
    <row r="1504" spans="2:5">
      <c r="B1504" s="120" t="s">
        <v>1668</v>
      </c>
      <c r="C1504" s="93">
        <v>0</v>
      </c>
      <c r="D1504" s="93">
        <v>1651556.3499999999</v>
      </c>
      <c r="E1504" s="93">
        <v>1651551.38</v>
      </c>
    </row>
    <row r="1505" spans="2:5">
      <c r="B1505" s="118" t="s">
        <v>501</v>
      </c>
      <c r="C1505" s="93">
        <v>4624657</v>
      </c>
      <c r="D1505" s="93">
        <v>4624657</v>
      </c>
      <c r="E1505" s="93">
        <v>0</v>
      </c>
    </row>
    <row r="1506" spans="2:5">
      <c r="B1506" s="120" t="s">
        <v>991</v>
      </c>
      <c r="C1506" s="93">
        <v>4624657</v>
      </c>
      <c r="D1506" s="93">
        <v>4624657</v>
      </c>
      <c r="E1506" s="93">
        <v>0</v>
      </c>
    </row>
    <row r="1507" spans="2:5">
      <c r="B1507" s="118" t="s">
        <v>502</v>
      </c>
      <c r="C1507" s="93">
        <v>2489528</v>
      </c>
      <c r="D1507" s="93">
        <v>14452987.370000001</v>
      </c>
      <c r="E1507" s="93">
        <v>10376621.140000001</v>
      </c>
    </row>
    <row r="1508" spans="2:5">
      <c r="B1508" s="120" t="s">
        <v>992</v>
      </c>
      <c r="C1508" s="93">
        <v>2489528</v>
      </c>
      <c r="D1508" s="93">
        <v>14452987.370000001</v>
      </c>
      <c r="E1508" s="93">
        <v>10376621.140000001</v>
      </c>
    </row>
    <row r="1509" spans="2:5">
      <c r="B1509" s="118" t="s">
        <v>1814</v>
      </c>
      <c r="C1509" s="93">
        <v>0</v>
      </c>
      <c r="D1509" s="93">
        <v>1694860.0399999998</v>
      </c>
      <c r="E1509" s="93">
        <v>0</v>
      </c>
    </row>
    <row r="1510" spans="2:5">
      <c r="B1510" s="120" t="s">
        <v>1815</v>
      </c>
      <c r="C1510" s="93">
        <v>0</v>
      </c>
      <c r="D1510" s="93">
        <v>1694860.0399999998</v>
      </c>
      <c r="E1510" s="93">
        <v>0</v>
      </c>
    </row>
    <row r="1511" spans="2:5">
      <c r="B1511" s="118" t="s">
        <v>1816</v>
      </c>
      <c r="C1511" s="93">
        <v>0</v>
      </c>
      <c r="D1511" s="93">
        <v>15721203.630000001</v>
      </c>
      <c r="E1511" s="93">
        <v>0</v>
      </c>
    </row>
    <row r="1512" spans="2:5">
      <c r="B1512" s="120" t="s">
        <v>1817</v>
      </c>
      <c r="C1512" s="93">
        <v>0</v>
      </c>
      <c r="D1512" s="93">
        <v>15721203.630000001</v>
      </c>
      <c r="E1512" s="93">
        <v>0</v>
      </c>
    </row>
    <row r="1513" spans="2:5">
      <c r="B1513" s="118" t="s">
        <v>503</v>
      </c>
      <c r="C1513" s="93">
        <v>350000000</v>
      </c>
      <c r="D1513" s="93">
        <v>65000000</v>
      </c>
      <c r="E1513" s="93">
        <v>27089745.199999999</v>
      </c>
    </row>
    <row r="1514" spans="2:5">
      <c r="B1514" s="120" t="s">
        <v>993</v>
      </c>
      <c r="C1514" s="93">
        <v>350000000</v>
      </c>
      <c r="D1514" s="93">
        <v>65000000</v>
      </c>
      <c r="E1514" s="93">
        <v>27089745.199999999</v>
      </c>
    </row>
    <row r="1515" spans="2:5">
      <c r="B1515" s="118" t="s">
        <v>504</v>
      </c>
      <c r="C1515" s="93">
        <v>2483832</v>
      </c>
      <c r="D1515" s="93">
        <v>2</v>
      </c>
      <c r="E1515" s="93">
        <v>0</v>
      </c>
    </row>
    <row r="1516" spans="2:5">
      <c r="B1516" s="120" t="s">
        <v>994</v>
      </c>
      <c r="C1516" s="93">
        <v>2483832</v>
      </c>
      <c r="D1516" s="93">
        <v>2</v>
      </c>
      <c r="E1516" s="93">
        <v>0</v>
      </c>
    </row>
    <row r="1517" spans="2:5">
      <c r="B1517" s="118" t="s">
        <v>3066</v>
      </c>
      <c r="C1517" s="93">
        <v>0</v>
      </c>
      <c r="D1517" s="93">
        <v>67018305.460000001</v>
      </c>
      <c r="E1517" s="93">
        <v>45130223.840000004</v>
      </c>
    </row>
    <row r="1518" spans="2:5">
      <c r="B1518" s="120" t="s">
        <v>3067</v>
      </c>
      <c r="C1518" s="93">
        <v>0</v>
      </c>
      <c r="D1518" s="93">
        <v>67018305.460000001</v>
      </c>
      <c r="E1518" s="93">
        <v>45130223.840000004</v>
      </c>
    </row>
    <row r="1519" spans="2:5">
      <c r="B1519" s="118" t="s">
        <v>1374</v>
      </c>
      <c r="C1519" s="93">
        <v>0</v>
      </c>
      <c r="D1519" s="93">
        <v>15503494</v>
      </c>
      <c r="E1519" s="93">
        <v>15503493.18</v>
      </c>
    </row>
    <row r="1520" spans="2:5">
      <c r="B1520" s="120" t="s">
        <v>1375</v>
      </c>
      <c r="C1520" s="93">
        <v>0</v>
      </c>
      <c r="D1520" s="93">
        <v>15503494</v>
      </c>
      <c r="E1520" s="93">
        <v>15503493.18</v>
      </c>
    </row>
    <row r="1521" spans="2:5">
      <c r="B1521" s="118" t="s">
        <v>505</v>
      </c>
      <c r="C1521" s="93">
        <v>1499669</v>
      </c>
      <c r="D1521" s="93">
        <v>1</v>
      </c>
      <c r="E1521" s="93">
        <v>0</v>
      </c>
    </row>
    <row r="1522" spans="2:5">
      <c r="B1522" s="120" t="s">
        <v>995</v>
      </c>
      <c r="C1522" s="93">
        <v>1499669</v>
      </c>
      <c r="D1522" s="93">
        <v>1</v>
      </c>
      <c r="E1522" s="93">
        <v>0</v>
      </c>
    </row>
    <row r="1523" spans="2:5">
      <c r="B1523" s="118" t="s">
        <v>1452</v>
      </c>
      <c r="C1523" s="93">
        <v>0</v>
      </c>
      <c r="D1523" s="93">
        <v>10000000</v>
      </c>
      <c r="E1523" s="93">
        <v>10000000</v>
      </c>
    </row>
    <row r="1524" spans="2:5">
      <c r="B1524" s="120" t="s">
        <v>1453</v>
      </c>
      <c r="C1524" s="93">
        <v>0</v>
      </c>
      <c r="D1524" s="93">
        <v>10000000</v>
      </c>
      <c r="E1524" s="93">
        <v>10000000</v>
      </c>
    </row>
    <row r="1525" spans="2:5">
      <c r="B1525" s="117" t="s">
        <v>304</v>
      </c>
      <c r="C1525" s="110">
        <v>0</v>
      </c>
      <c r="D1525" s="110">
        <v>10000000</v>
      </c>
      <c r="E1525" s="110">
        <v>9036253.0199999996</v>
      </c>
    </row>
    <row r="1526" spans="2:5">
      <c r="B1526" s="118" t="s">
        <v>1452</v>
      </c>
      <c r="C1526" s="93">
        <v>0</v>
      </c>
      <c r="D1526" s="93">
        <v>10000000</v>
      </c>
      <c r="E1526" s="93">
        <v>9036253.0199999996</v>
      </c>
    </row>
    <row r="1527" spans="2:5">
      <c r="B1527" s="120" t="s">
        <v>1453</v>
      </c>
      <c r="C1527" s="93">
        <v>0</v>
      </c>
      <c r="D1527" s="93">
        <v>10000000</v>
      </c>
      <c r="E1527" s="93">
        <v>9036253.0199999996</v>
      </c>
    </row>
    <row r="1528" spans="2:5">
      <c r="B1528" s="117" t="s">
        <v>291</v>
      </c>
      <c r="C1528" s="110">
        <v>15381436</v>
      </c>
      <c r="D1528" s="110">
        <v>15381436</v>
      </c>
      <c r="E1528" s="110">
        <v>0</v>
      </c>
    </row>
    <row r="1529" spans="2:5">
      <c r="B1529" s="118" t="s">
        <v>288</v>
      </c>
      <c r="C1529" s="93">
        <v>11755940</v>
      </c>
      <c r="D1529" s="93">
        <v>11755940</v>
      </c>
      <c r="E1529" s="93">
        <v>0</v>
      </c>
    </row>
    <row r="1530" spans="2:5">
      <c r="B1530" s="120" t="s">
        <v>996</v>
      </c>
      <c r="C1530" s="93">
        <v>234000</v>
      </c>
      <c r="D1530" s="93">
        <v>234000</v>
      </c>
      <c r="E1530" s="93">
        <v>0</v>
      </c>
    </row>
    <row r="1531" spans="2:5">
      <c r="B1531" s="120" t="s">
        <v>997</v>
      </c>
      <c r="C1531" s="93">
        <v>11521940</v>
      </c>
      <c r="D1531" s="93">
        <v>11521940</v>
      </c>
      <c r="E1531" s="93">
        <v>0</v>
      </c>
    </row>
    <row r="1532" spans="2:5">
      <c r="B1532" s="118" t="s">
        <v>3266</v>
      </c>
      <c r="C1532" s="93">
        <v>3625496</v>
      </c>
      <c r="D1532" s="93">
        <v>3625496</v>
      </c>
      <c r="E1532" s="93">
        <v>0</v>
      </c>
    </row>
    <row r="1533" spans="2:5">
      <c r="B1533" s="120" t="s">
        <v>998</v>
      </c>
      <c r="C1533" s="93">
        <v>3625496</v>
      </c>
      <c r="D1533" s="93">
        <v>3625496</v>
      </c>
      <c r="E1533" s="93">
        <v>0</v>
      </c>
    </row>
    <row r="1534" spans="2:5">
      <c r="B1534" s="119" t="s">
        <v>506</v>
      </c>
      <c r="C1534" s="93">
        <v>1787798715</v>
      </c>
      <c r="D1534" s="93">
        <v>1931777382.6400003</v>
      </c>
      <c r="E1534" s="93">
        <v>1308987102.1500001</v>
      </c>
    </row>
    <row r="1535" spans="2:5">
      <c r="B1535" s="117" t="s">
        <v>287</v>
      </c>
      <c r="C1535" s="110">
        <v>1774470715</v>
      </c>
      <c r="D1535" s="110">
        <v>1898449382.6400003</v>
      </c>
      <c r="E1535" s="110">
        <v>1308987102.1500001</v>
      </c>
    </row>
    <row r="1536" spans="2:5">
      <c r="B1536" s="118" t="s">
        <v>288</v>
      </c>
      <c r="C1536" s="93">
        <v>2050000</v>
      </c>
      <c r="D1536" s="93">
        <v>2050000</v>
      </c>
      <c r="E1536" s="93">
        <v>0</v>
      </c>
    </row>
    <row r="1537" spans="2:5">
      <c r="B1537" s="120" t="s">
        <v>999</v>
      </c>
      <c r="C1537" s="93">
        <v>2050000</v>
      </c>
      <c r="D1537" s="93">
        <v>2050000</v>
      </c>
      <c r="E1537" s="93">
        <v>0</v>
      </c>
    </row>
    <row r="1538" spans="2:5">
      <c r="B1538" s="118" t="s">
        <v>3267</v>
      </c>
      <c r="C1538" s="93">
        <v>0</v>
      </c>
      <c r="D1538" s="93">
        <v>2070205.24</v>
      </c>
      <c r="E1538" s="93">
        <v>1639531.35</v>
      </c>
    </row>
    <row r="1539" spans="2:5">
      <c r="B1539" s="120" t="s">
        <v>1669</v>
      </c>
      <c r="C1539" s="93">
        <v>0</v>
      </c>
      <c r="D1539" s="93">
        <v>2070205.24</v>
      </c>
      <c r="E1539" s="93">
        <v>1639531.35</v>
      </c>
    </row>
    <row r="1540" spans="2:5">
      <c r="B1540" s="118" t="s">
        <v>507</v>
      </c>
      <c r="C1540" s="93">
        <v>791959</v>
      </c>
      <c r="D1540" s="93">
        <v>791959</v>
      </c>
      <c r="E1540" s="93">
        <v>712762.92</v>
      </c>
    </row>
    <row r="1541" spans="2:5">
      <c r="B1541" s="120" t="s">
        <v>1000</v>
      </c>
      <c r="C1541" s="93">
        <v>791959</v>
      </c>
      <c r="D1541" s="93">
        <v>791959</v>
      </c>
      <c r="E1541" s="93">
        <v>712762.92</v>
      </c>
    </row>
    <row r="1542" spans="2:5">
      <c r="B1542" s="118" t="s">
        <v>1670</v>
      </c>
      <c r="C1542" s="93">
        <v>0</v>
      </c>
      <c r="D1542" s="93">
        <v>4997397.4000000004</v>
      </c>
      <c r="E1542" s="93">
        <v>3078364.12</v>
      </c>
    </row>
    <row r="1543" spans="2:5">
      <c r="B1543" s="120" t="s">
        <v>1671</v>
      </c>
      <c r="C1543" s="93">
        <v>0</v>
      </c>
      <c r="D1543" s="93">
        <v>4997397.4000000004</v>
      </c>
      <c r="E1543" s="93">
        <v>3078364.12</v>
      </c>
    </row>
    <row r="1544" spans="2:5">
      <c r="B1544" s="118" t="s">
        <v>1672</v>
      </c>
      <c r="C1544" s="93">
        <v>0</v>
      </c>
      <c r="D1544" s="93">
        <v>8922461.8399999999</v>
      </c>
      <c r="E1544" s="93">
        <v>2758818.73</v>
      </c>
    </row>
    <row r="1545" spans="2:5">
      <c r="B1545" s="120" t="s">
        <v>1673</v>
      </c>
      <c r="C1545" s="93">
        <v>0</v>
      </c>
      <c r="D1545" s="93">
        <v>8922461.8399999999</v>
      </c>
      <c r="E1545" s="93">
        <v>2758818.73</v>
      </c>
    </row>
    <row r="1546" spans="2:5">
      <c r="B1546" s="118" t="s">
        <v>1674</v>
      </c>
      <c r="C1546" s="93">
        <v>0</v>
      </c>
      <c r="D1546" s="93">
        <v>5349265.24</v>
      </c>
      <c r="E1546" s="93">
        <v>1639531.36</v>
      </c>
    </row>
    <row r="1547" spans="2:5">
      <c r="B1547" s="120" t="s">
        <v>1675</v>
      </c>
      <c r="C1547" s="93">
        <v>0</v>
      </c>
      <c r="D1547" s="93">
        <v>5349265.24</v>
      </c>
      <c r="E1547" s="93">
        <v>1639531.36</v>
      </c>
    </row>
    <row r="1548" spans="2:5">
      <c r="B1548" s="118" t="s">
        <v>1676</v>
      </c>
      <c r="C1548" s="93">
        <v>0</v>
      </c>
      <c r="D1548" s="93">
        <v>8922461.8399999999</v>
      </c>
      <c r="E1548" s="93">
        <v>2758818.73</v>
      </c>
    </row>
    <row r="1549" spans="2:5">
      <c r="B1549" s="120" t="s">
        <v>1677</v>
      </c>
      <c r="C1549" s="93">
        <v>0</v>
      </c>
      <c r="D1549" s="93">
        <v>8922461.8399999999</v>
      </c>
      <c r="E1549" s="93">
        <v>2758818.73</v>
      </c>
    </row>
    <row r="1550" spans="2:5">
      <c r="B1550" s="118" t="s">
        <v>1678</v>
      </c>
      <c r="C1550" s="93">
        <v>0</v>
      </c>
      <c r="D1550" s="93">
        <v>8922461.8399999999</v>
      </c>
      <c r="E1550" s="93">
        <v>2758818.73</v>
      </c>
    </row>
    <row r="1551" spans="2:5">
      <c r="B1551" s="120" t="s">
        <v>1679</v>
      </c>
      <c r="C1551" s="93">
        <v>0</v>
      </c>
      <c r="D1551" s="93">
        <v>8922461.8399999999</v>
      </c>
      <c r="E1551" s="93">
        <v>2758818.73</v>
      </c>
    </row>
    <row r="1552" spans="2:5">
      <c r="B1552" s="118" t="s">
        <v>1680</v>
      </c>
      <c r="C1552" s="93">
        <v>0</v>
      </c>
      <c r="D1552" s="93">
        <v>8922461.8399999999</v>
      </c>
      <c r="E1552" s="93">
        <v>2758818.73</v>
      </c>
    </row>
    <row r="1553" spans="2:5">
      <c r="B1553" s="120" t="s">
        <v>1681</v>
      </c>
      <c r="C1553" s="93">
        <v>0</v>
      </c>
      <c r="D1553" s="93">
        <v>8922461.8399999999</v>
      </c>
      <c r="E1553" s="93">
        <v>2758818.73</v>
      </c>
    </row>
    <row r="1554" spans="2:5">
      <c r="B1554" s="118" t="s">
        <v>1682</v>
      </c>
      <c r="C1554" s="93">
        <v>0</v>
      </c>
      <c r="D1554" s="93">
        <v>10096432.52</v>
      </c>
      <c r="E1554" s="93">
        <v>3078364.12</v>
      </c>
    </row>
    <row r="1555" spans="2:5">
      <c r="B1555" s="120" t="s">
        <v>1683</v>
      </c>
      <c r="C1555" s="93">
        <v>0</v>
      </c>
      <c r="D1555" s="93">
        <v>10096432.52</v>
      </c>
      <c r="E1555" s="93">
        <v>3078364.12</v>
      </c>
    </row>
    <row r="1556" spans="2:5">
      <c r="B1556" s="118" t="s">
        <v>1684</v>
      </c>
      <c r="C1556" s="93">
        <v>0</v>
      </c>
      <c r="D1556" s="93">
        <v>8922461.8399999999</v>
      </c>
      <c r="E1556" s="93">
        <v>2758818.73</v>
      </c>
    </row>
    <row r="1557" spans="2:5">
      <c r="B1557" s="120" t="s">
        <v>1685</v>
      </c>
      <c r="C1557" s="93">
        <v>0</v>
      </c>
      <c r="D1557" s="93">
        <v>8922461.8399999999</v>
      </c>
      <c r="E1557" s="93">
        <v>2758818.73</v>
      </c>
    </row>
    <row r="1558" spans="2:5">
      <c r="B1558" s="118" t="s">
        <v>1686</v>
      </c>
      <c r="C1558" s="93">
        <v>0</v>
      </c>
      <c r="D1558" s="93">
        <v>10096432.52</v>
      </c>
      <c r="E1558" s="93">
        <v>3078364.12</v>
      </c>
    </row>
    <row r="1559" spans="2:5">
      <c r="B1559" s="120" t="s">
        <v>1687</v>
      </c>
      <c r="C1559" s="93">
        <v>0</v>
      </c>
      <c r="D1559" s="93">
        <v>10096432.52</v>
      </c>
      <c r="E1559" s="93">
        <v>3078364.12</v>
      </c>
    </row>
    <row r="1560" spans="2:5">
      <c r="B1560" s="118" t="s">
        <v>508</v>
      </c>
      <c r="C1560" s="93">
        <v>1071015</v>
      </c>
      <c r="D1560" s="93">
        <v>1071015</v>
      </c>
      <c r="E1560" s="93">
        <v>951481</v>
      </c>
    </row>
    <row r="1561" spans="2:5">
      <c r="B1561" s="120" t="s">
        <v>1001</v>
      </c>
      <c r="C1561" s="93">
        <v>1071015</v>
      </c>
      <c r="D1561" s="93">
        <v>1071015</v>
      </c>
      <c r="E1561" s="93">
        <v>951481</v>
      </c>
    </row>
    <row r="1562" spans="2:5">
      <c r="B1562" s="118" t="s">
        <v>509</v>
      </c>
      <c r="C1562" s="93">
        <v>9371457</v>
      </c>
      <c r="D1562" s="93">
        <v>25795075</v>
      </c>
      <c r="E1562" s="93">
        <v>24595983.449999999</v>
      </c>
    </row>
    <row r="1563" spans="2:5">
      <c r="B1563" s="120" t="s">
        <v>1002</v>
      </c>
      <c r="C1563" s="93">
        <v>9371457</v>
      </c>
      <c r="D1563" s="93">
        <v>25795075</v>
      </c>
      <c r="E1563" s="93">
        <v>24595983.449999999</v>
      </c>
    </row>
    <row r="1564" spans="2:5">
      <c r="B1564" s="118" t="s">
        <v>510</v>
      </c>
      <c r="C1564" s="93">
        <v>583800000</v>
      </c>
      <c r="D1564" s="93">
        <v>511272693.34000003</v>
      </c>
      <c r="E1564" s="93">
        <v>247807863.94</v>
      </c>
    </row>
    <row r="1565" spans="2:5">
      <c r="B1565" s="120" t="s">
        <v>1003</v>
      </c>
      <c r="C1565" s="93">
        <v>583800000</v>
      </c>
      <c r="D1565" s="93">
        <v>511272693.34000003</v>
      </c>
      <c r="E1565" s="93">
        <v>247807863.94</v>
      </c>
    </row>
    <row r="1566" spans="2:5">
      <c r="B1566" s="118" t="s">
        <v>511</v>
      </c>
      <c r="C1566" s="93">
        <v>2115619</v>
      </c>
      <c r="D1566" s="93">
        <v>2</v>
      </c>
      <c r="E1566" s="93">
        <v>0</v>
      </c>
    </row>
    <row r="1567" spans="2:5">
      <c r="B1567" s="120" t="s">
        <v>1004</v>
      </c>
      <c r="C1567" s="93">
        <v>2115619</v>
      </c>
      <c r="D1567" s="93">
        <v>2</v>
      </c>
      <c r="E1567" s="93">
        <v>0</v>
      </c>
    </row>
    <row r="1568" spans="2:5">
      <c r="B1568" s="118" t="s">
        <v>512</v>
      </c>
      <c r="C1568" s="93">
        <v>8693414</v>
      </c>
      <c r="D1568" s="93">
        <v>74837656.629999995</v>
      </c>
      <c r="E1568" s="93">
        <v>28521092.07</v>
      </c>
    </row>
    <row r="1569" spans="2:5">
      <c r="B1569" s="120" t="s">
        <v>1005</v>
      </c>
      <c r="C1569" s="93">
        <v>8693414</v>
      </c>
      <c r="D1569" s="93">
        <v>74837656.629999995</v>
      </c>
      <c r="E1569" s="93">
        <v>28521092.07</v>
      </c>
    </row>
    <row r="1570" spans="2:5">
      <c r="B1570" s="118" t="s">
        <v>2610</v>
      </c>
      <c r="C1570" s="93">
        <v>0</v>
      </c>
      <c r="D1570" s="93">
        <v>28692074</v>
      </c>
      <c r="E1570" s="93">
        <v>28506232.52</v>
      </c>
    </row>
    <row r="1571" spans="2:5">
      <c r="B1571" s="120" t="s">
        <v>2611</v>
      </c>
      <c r="C1571" s="93">
        <v>0</v>
      </c>
      <c r="D1571" s="93">
        <v>28692074</v>
      </c>
      <c r="E1571" s="93">
        <v>28506232.52</v>
      </c>
    </row>
    <row r="1572" spans="2:5">
      <c r="B1572" s="118" t="s">
        <v>1967</v>
      </c>
      <c r="C1572" s="93">
        <v>0</v>
      </c>
      <c r="D1572" s="93">
        <v>1769021.72</v>
      </c>
      <c r="E1572" s="93">
        <v>0</v>
      </c>
    </row>
    <row r="1573" spans="2:5">
      <c r="B1573" s="120" t="s">
        <v>1968</v>
      </c>
      <c r="C1573" s="93">
        <v>0</v>
      </c>
      <c r="D1573" s="93">
        <v>1769021.72</v>
      </c>
      <c r="E1573" s="93">
        <v>0</v>
      </c>
    </row>
    <row r="1574" spans="2:5">
      <c r="B1574" s="118" t="s">
        <v>1969</v>
      </c>
      <c r="C1574" s="93">
        <v>0</v>
      </c>
      <c r="D1574" s="93">
        <v>2931376.05</v>
      </c>
      <c r="E1574" s="93">
        <v>0</v>
      </c>
    </row>
    <row r="1575" spans="2:5">
      <c r="B1575" s="120" t="s">
        <v>1970</v>
      </c>
      <c r="C1575" s="93">
        <v>0</v>
      </c>
      <c r="D1575" s="93">
        <v>2931376.05</v>
      </c>
      <c r="E1575" s="93">
        <v>0</v>
      </c>
    </row>
    <row r="1576" spans="2:5">
      <c r="B1576" s="118" t="s">
        <v>1971</v>
      </c>
      <c r="C1576" s="93">
        <v>0</v>
      </c>
      <c r="D1576" s="93">
        <v>2931376.05</v>
      </c>
      <c r="E1576" s="93">
        <v>0</v>
      </c>
    </row>
    <row r="1577" spans="2:5">
      <c r="B1577" s="120" t="s">
        <v>1972</v>
      </c>
      <c r="C1577" s="93">
        <v>0</v>
      </c>
      <c r="D1577" s="93">
        <v>2931376.05</v>
      </c>
      <c r="E1577" s="93">
        <v>0</v>
      </c>
    </row>
    <row r="1578" spans="2:5">
      <c r="B1578" s="118" t="s">
        <v>1973</v>
      </c>
      <c r="C1578" s="93">
        <v>0</v>
      </c>
      <c r="D1578" s="93">
        <v>1769021.72</v>
      </c>
      <c r="E1578" s="93">
        <v>0</v>
      </c>
    </row>
    <row r="1579" spans="2:5">
      <c r="B1579" s="120" t="s">
        <v>1974</v>
      </c>
      <c r="C1579" s="93">
        <v>0</v>
      </c>
      <c r="D1579" s="93">
        <v>1769021.72</v>
      </c>
      <c r="E1579" s="93">
        <v>0</v>
      </c>
    </row>
    <row r="1580" spans="2:5">
      <c r="B1580" s="118" t="s">
        <v>1975</v>
      </c>
      <c r="C1580" s="93">
        <v>0</v>
      </c>
      <c r="D1580" s="93">
        <v>2931376.05</v>
      </c>
      <c r="E1580" s="93">
        <v>0</v>
      </c>
    </row>
    <row r="1581" spans="2:5">
      <c r="B1581" s="120" t="s">
        <v>1976</v>
      </c>
      <c r="C1581" s="93">
        <v>0</v>
      </c>
      <c r="D1581" s="93">
        <v>2931376.05</v>
      </c>
      <c r="E1581" s="93">
        <v>0</v>
      </c>
    </row>
    <row r="1582" spans="2:5">
      <c r="B1582" s="118" t="s">
        <v>1977</v>
      </c>
      <c r="C1582" s="93">
        <v>0</v>
      </c>
      <c r="D1582" s="93">
        <v>1235223.4099999999</v>
      </c>
      <c r="E1582" s="93">
        <v>0</v>
      </c>
    </row>
    <row r="1583" spans="2:5">
      <c r="B1583" s="120" t="s">
        <v>1978</v>
      </c>
      <c r="C1583" s="93">
        <v>0</v>
      </c>
      <c r="D1583" s="93">
        <v>1235223.4099999999</v>
      </c>
      <c r="E1583" s="93">
        <v>0</v>
      </c>
    </row>
    <row r="1584" spans="2:5">
      <c r="B1584" s="118" t="s">
        <v>3268</v>
      </c>
      <c r="C1584" s="93">
        <v>0</v>
      </c>
      <c r="D1584" s="93">
        <v>7580793.3300000001</v>
      </c>
      <c r="E1584" s="93">
        <v>0</v>
      </c>
    </row>
    <row r="1585" spans="2:5">
      <c r="B1585" s="120" t="s">
        <v>1979</v>
      </c>
      <c r="C1585" s="93">
        <v>0</v>
      </c>
      <c r="D1585" s="93">
        <v>7580793.3300000001</v>
      </c>
      <c r="E1585" s="93">
        <v>0</v>
      </c>
    </row>
    <row r="1586" spans="2:5">
      <c r="B1586" s="118" t="s">
        <v>513</v>
      </c>
      <c r="C1586" s="93">
        <v>250254236</v>
      </c>
      <c r="D1586" s="93">
        <v>620110865</v>
      </c>
      <c r="E1586" s="93">
        <v>533986070.12</v>
      </c>
    </row>
    <row r="1587" spans="2:5">
      <c r="B1587" s="120" t="s">
        <v>1006</v>
      </c>
      <c r="C1587" s="93">
        <v>250254236</v>
      </c>
      <c r="D1587" s="93">
        <v>620110865</v>
      </c>
      <c r="E1587" s="93">
        <v>533986070.12</v>
      </c>
    </row>
    <row r="1588" spans="2:5">
      <c r="B1588" s="118" t="s">
        <v>1980</v>
      </c>
      <c r="C1588" s="93">
        <v>0</v>
      </c>
      <c r="D1588" s="93">
        <v>8875036.9000000004</v>
      </c>
      <c r="E1588" s="93">
        <v>0</v>
      </c>
    </row>
    <row r="1589" spans="2:5">
      <c r="B1589" s="120" t="s">
        <v>1981</v>
      </c>
      <c r="C1589" s="93">
        <v>0</v>
      </c>
      <c r="D1589" s="93">
        <v>8875036.9000000004</v>
      </c>
      <c r="E1589" s="93">
        <v>0</v>
      </c>
    </row>
    <row r="1590" spans="2:5">
      <c r="B1590" s="118" t="s">
        <v>1982</v>
      </c>
      <c r="C1590" s="93">
        <v>0</v>
      </c>
      <c r="D1590" s="93">
        <v>1769021.72</v>
      </c>
      <c r="E1590" s="93">
        <v>0</v>
      </c>
    </row>
    <row r="1591" spans="2:5">
      <c r="B1591" s="120" t="s">
        <v>1983</v>
      </c>
      <c r="C1591" s="93">
        <v>0</v>
      </c>
      <c r="D1591" s="93">
        <v>1769021.72</v>
      </c>
      <c r="E1591" s="93">
        <v>0</v>
      </c>
    </row>
    <row r="1592" spans="2:5">
      <c r="B1592" s="118" t="s">
        <v>1984</v>
      </c>
      <c r="C1592" s="93">
        <v>0</v>
      </c>
      <c r="D1592" s="93">
        <v>2931376.05</v>
      </c>
      <c r="E1592" s="93">
        <v>0</v>
      </c>
    </row>
    <row r="1593" spans="2:5">
      <c r="B1593" s="120" t="s">
        <v>1985</v>
      </c>
      <c r="C1593" s="93">
        <v>0</v>
      </c>
      <c r="D1593" s="93">
        <v>2931376.05</v>
      </c>
      <c r="E1593" s="93">
        <v>0</v>
      </c>
    </row>
    <row r="1594" spans="2:5">
      <c r="B1594" s="118" t="s">
        <v>1986</v>
      </c>
      <c r="C1594" s="93">
        <v>0</v>
      </c>
      <c r="D1594" s="93">
        <v>2931376.05</v>
      </c>
      <c r="E1594" s="93">
        <v>0</v>
      </c>
    </row>
    <row r="1595" spans="2:5">
      <c r="B1595" s="120" t="s">
        <v>1987</v>
      </c>
      <c r="C1595" s="93">
        <v>0</v>
      </c>
      <c r="D1595" s="93">
        <v>2931376.05</v>
      </c>
      <c r="E1595" s="93">
        <v>0</v>
      </c>
    </row>
    <row r="1596" spans="2:5">
      <c r="B1596" s="118" t="s">
        <v>1988</v>
      </c>
      <c r="C1596" s="93">
        <v>0</v>
      </c>
      <c r="D1596" s="93">
        <v>1235223.4099999999</v>
      </c>
      <c r="E1596" s="93">
        <v>0</v>
      </c>
    </row>
    <row r="1597" spans="2:5">
      <c r="B1597" s="120" t="s">
        <v>1989</v>
      </c>
      <c r="C1597" s="93">
        <v>0</v>
      </c>
      <c r="D1597" s="93">
        <v>1235223.4099999999</v>
      </c>
      <c r="E1597" s="93">
        <v>0</v>
      </c>
    </row>
    <row r="1598" spans="2:5">
      <c r="B1598" s="118" t="s">
        <v>1990</v>
      </c>
      <c r="C1598" s="93">
        <v>0</v>
      </c>
      <c r="D1598" s="93">
        <v>1798950.01</v>
      </c>
      <c r="E1598" s="93">
        <v>0</v>
      </c>
    </row>
    <row r="1599" spans="2:5">
      <c r="B1599" s="120" t="s">
        <v>1991</v>
      </c>
      <c r="C1599" s="93">
        <v>0</v>
      </c>
      <c r="D1599" s="93">
        <v>1798950.01</v>
      </c>
      <c r="E1599" s="93">
        <v>0</v>
      </c>
    </row>
    <row r="1600" spans="2:5">
      <c r="B1600" s="118" t="s">
        <v>3269</v>
      </c>
      <c r="C1600" s="93">
        <v>0</v>
      </c>
      <c r="D1600" s="93">
        <v>1682888.72</v>
      </c>
      <c r="E1600" s="93">
        <v>0</v>
      </c>
    </row>
    <row r="1601" spans="2:5">
      <c r="B1601" s="120" t="s">
        <v>1992</v>
      </c>
      <c r="C1601" s="93">
        <v>0</v>
      </c>
      <c r="D1601" s="93">
        <v>1682888.72</v>
      </c>
      <c r="E1601" s="93">
        <v>0</v>
      </c>
    </row>
    <row r="1602" spans="2:5">
      <c r="B1602" s="118" t="s">
        <v>514</v>
      </c>
      <c r="C1602" s="93">
        <v>12333353</v>
      </c>
      <c r="D1602" s="93">
        <v>200001.45</v>
      </c>
      <c r="E1602" s="93">
        <v>0</v>
      </c>
    </row>
    <row r="1603" spans="2:5">
      <c r="B1603" s="120" t="s">
        <v>1007</v>
      </c>
      <c r="C1603" s="93">
        <v>12333353</v>
      </c>
      <c r="D1603" s="93">
        <v>200001.45</v>
      </c>
      <c r="E1603" s="93">
        <v>0</v>
      </c>
    </row>
    <row r="1604" spans="2:5">
      <c r="B1604" s="118" t="s">
        <v>3270</v>
      </c>
      <c r="C1604" s="93">
        <v>0</v>
      </c>
      <c r="D1604" s="93">
        <v>2802176.05</v>
      </c>
      <c r="E1604" s="93">
        <v>0</v>
      </c>
    </row>
    <row r="1605" spans="2:5">
      <c r="B1605" s="120" t="s">
        <v>1993</v>
      </c>
      <c r="C1605" s="93">
        <v>0</v>
      </c>
      <c r="D1605" s="93">
        <v>2802176.05</v>
      </c>
      <c r="E1605" s="93">
        <v>0</v>
      </c>
    </row>
    <row r="1606" spans="2:5">
      <c r="B1606" s="118" t="s">
        <v>515</v>
      </c>
      <c r="C1606" s="93">
        <v>3615287</v>
      </c>
      <c r="D1606" s="93">
        <v>199671</v>
      </c>
      <c r="E1606" s="93">
        <v>0</v>
      </c>
    </row>
    <row r="1607" spans="2:5">
      <c r="B1607" s="120" t="s">
        <v>1008</v>
      </c>
      <c r="C1607" s="93">
        <v>3615287</v>
      </c>
      <c r="D1607" s="93">
        <v>199671</v>
      </c>
      <c r="E1607" s="93">
        <v>0</v>
      </c>
    </row>
    <row r="1608" spans="2:5">
      <c r="B1608" s="118" t="s">
        <v>3068</v>
      </c>
      <c r="C1608" s="93">
        <v>0</v>
      </c>
      <c r="D1608" s="93">
        <v>102003725.86000001</v>
      </c>
      <c r="E1608" s="93">
        <v>81065384.99000001</v>
      </c>
    </row>
    <row r="1609" spans="2:5">
      <c r="B1609" s="120" t="s">
        <v>3069</v>
      </c>
      <c r="C1609" s="93">
        <v>0</v>
      </c>
      <c r="D1609" s="93">
        <v>102003725.86000001</v>
      </c>
      <c r="E1609" s="93">
        <v>81065384.99000001</v>
      </c>
    </row>
    <row r="1610" spans="2:5">
      <c r="B1610" s="118" t="s">
        <v>516</v>
      </c>
      <c r="C1610" s="93">
        <v>891026954</v>
      </c>
      <c r="D1610" s="93">
        <v>408544532</v>
      </c>
      <c r="E1610" s="93">
        <v>336531982.41999996</v>
      </c>
    </row>
    <row r="1611" spans="2:5">
      <c r="B1611" s="120" t="s">
        <v>1009</v>
      </c>
      <c r="C1611" s="93">
        <v>891026954</v>
      </c>
      <c r="D1611" s="93">
        <v>408544532</v>
      </c>
      <c r="E1611" s="93">
        <v>336531982.41999996</v>
      </c>
    </row>
    <row r="1612" spans="2:5">
      <c r="B1612" s="118" t="s">
        <v>517</v>
      </c>
      <c r="C1612" s="93">
        <v>2483832</v>
      </c>
      <c r="D1612" s="93">
        <v>483832</v>
      </c>
      <c r="E1612" s="93">
        <v>0</v>
      </c>
    </row>
    <row r="1613" spans="2:5">
      <c r="B1613" s="120" t="s">
        <v>1010</v>
      </c>
      <c r="C1613" s="93">
        <v>2483832</v>
      </c>
      <c r="D1613" s="93">
        <v>483832</v>
      </c>
      <c r="E1613" s="93">
        <v>0</v>
      </c>
    </row>
    <row r="1614" spans="2:5">
      <c r="B1614" s="118" t="s">
        <v>518</v>
      </c>
      <c r="C1614" s="93">
        <v>6863589</v>
      </c>
      <c r="D1614" s="93">
        <v>1</v>
      </c>
      <c r="E1614" s="93">
        <v>0</v>
      </c>
    </row>
    <row r="1615" spans="2:5">
      <c r="B1615" s="120" t="s">
        <v>1011</v>
      </c>
      <c r="C1615" s="93">
        <v>6863589</v>
      </c>
      <c r="D1615" s="93">
        <v>1</v>
      </c>
      <c r="E1615" s="93">
        <v>0</v>
      </c>
    </row>
    <row r="1616" spans="2:5">
      <c r="B1616" s="117" t="s">
        <v>304</v>
      </c>
      <c r="C1616" s="110">
        <v>0</v>
      </c>
      <c r="D1616" s="110">
        <v>20000000</v>
      </c>
      <c r="E1616" s="110">
        <v>0</v>
      </c>
    </row>
    <row r="1617" spans="2:5">
      <c r="B1617" s="118" t="s">
        <v>2610</v>
      </c>
      <c r="C1617" s="93">
        <v>0</v>
      </c>
      <c r="D1617" s="93">
        <v>20000000</v>
      </c>
      <c r="E1617" s="93">
        <v>0</v>
      </c>
    </row>
    <row r="1618" spans="2:5">
      <c r="B1618" s="120" t="s">
        <v>2611</v>
      </c>
      <c r="C1618" s="93">
        <v>0</v>
      </c>
      <c r="D1618" s="93">
        <v>20000000</v>
      </c>
      <c r="E1618" s="93">
        <v>0</v>
      </c>
    </row>
    <row r="1619" spans="2:5">
      <c r="B1619" s="117" t="s">
        <v>291</v>
      </c>
      <c r="C1619" s="110">
        <v>13328000</v>
      </c>
      <c r="D1619" s="110">
        <v>13328000</v>
      </c>
      <c r="E1619" s="110">
        <v>0</v>
      </c>
    </row>
    <row r="1620" spans="2:5">
      <c r="B1620" s="118" t="s">
        <v>288</v>
      </c>
      <c r="C1620" s="93">
        <v>13328000</v>
      </c>
      <c r="D1620" s="93">
        <v>13328000</v>
      </c>
      <c r="E1620" s="93">
        <v>0</v>
      </c>
    </row>
    <row r="1621" spans="2:5">
      <c r="B1621" s="120" t="s">
        <v>999</v>
      </c>
      <c r="C1621" s="93">
        <v>13328000</v>
      </c>
      <c r="D1621" s="93">
        <v>13328000</v>
      </c>
      <c r="E1621" s="93">
        <v>0</v>
      </c>
    </row>
    <row r="1622" spans="2:5">
      <c r="B1622" s="119" t="s">
        <v>519</v>
      </c>
      <c r="C1622" s="93">
        <v>1155833545</v>
      </c>
      <c r="D1622" s="93">
        <v>1260285234.6299996</v>
      </c>
      <c r="E1622" s="93">
        <v>904743178.67999995</v>
      </c>
    </row>
    <row r="1623" spans="2:5">
      <c r="B1623" s="117" t="s">
        <v>287</v>
      </c>
      <c r="C1623" s="110">
        <v>1155833545</v>
      </c>
      <c r="D1623" s="110">
        <v>1164809620.9399998</v>
      </c>
      <c r="E1623" s="110">
        <v>846757506.20000005</v>
      </c>
    </row>
    <row r="1624" spans="2:5">
      <c r="B1624" s="118" t="s">
        <v>3271</v>
      </c>
      <c r="C1624" s="93">
        <v>0</v>
      </c>
      <c r="D1624" s="93">
        <v>1694860.0399999998</v>
      </c>
      <c r="E1624" s="93">
        <v>0</v>
      </c>
    </row>
    <row r="1625" spans="2:5">
      <c r="B1625" s="120" t="s">
        <v>2612</v>
      </c>
      <c r="C1625" s="93">
        <v>0</v>
      </c>
      <c r="D1625" s="93">
        <v>1694860.0399999998</v>
      </c>
      <c r="E1625" s="93">
        <v>0</v>
      </c>
    </row>
    <row r="1626" spans="2:5">
      <c r="B1626" s="118" t="s">
        <v>520</v>
      </c>
      <c r="C1626" s="93">
        <v>30000000</v>
      </c>
      <c r="D1626" s="93">
        <v>26000000</v>
      </c>
      <c r="E1626" s="93">
        <v>14634894.18</v>
      </c>
    </row>
    <row r="1627" spans="2:5">
      <c r="B1627" s="120" t="s">
        <v>1012</v>
      </c>
      <c r="C1627" s="93">
        <v>30000000</v>
      </c>
      <c r="D1627" s="93">
        <v>26000000</v>
      </c>
      <c r="E1627" s="93">
        <v>14634894.18</v>
      </c>
    </row>
    <row r="1628" spans="2:5">
      <c r="B1628" s="118" t="s">
        <v>3272</v>
      </c>
      <c r="C1628" s="93">
        <v>28001108</v>
      </c>
      <c r="D1628" s="93">
        <v>66312346.149999999</v>
      </c>
      <c r="E1628" s="93">
        <v>66301821.170000002</v>
      </c>
    </row>
    <row r="1629" spans="2:5">
      <c r="B1629" s="120" t="s">
        <v>1013</v>
      </c>
      <c r="C1629" s="93">
        <v>28001108</v>
      </c>
      <c r="D1629" s="93">
        <v>66312346.149999999</v>
      </c>
      <c r="E1629" s="93">
        <v>66301821.170000002</v>
      </c>
    </row>
    <row r="1630" spans="2:5">
      <c r="B1630" s="118" t="s">
        <v>2613</v>
      </c>
      <c r="C1630" s="93">
        <v>0</v>
      </c>
      <c r="D1630" s="93">
        <v>2822353.28</v>
      </c>
      <c r="E1630" s="93">
        <v>0</v>
      </c>
    </row>
    <row r="1631" spans="2:5">
      <c r="B1631" s="120" t="s">
        <v>2614</v>
      </c>
      <c r="C1631" s="93">
        <v>0</v>
      </c>
      <c r="D1631" s="93">
        <v>2822353.28</v>
      </c>
      <c r="E1631" s="93">
        <v>0</v>
      </c>
    </row>
    <row r="1632" spans="2:5">
      <c r="B1632" s="118" t="s">
        <v>2615</v>
      </c>
      <c r="C1632" s="93">
        <v>0</v>
      </c>
      <c r="D1632" s="93">
        <v>1200530.99</v>
      </c>
      <c r="E1632" s="93">
        <v>0</v>
      </c>
    </row>
    <row r="1633" spans="2:5">
      <c r="B1633" s="120" t="s">
        <v>2616</v>
      </c>
      <c r="C1633" s="93">
        <v>0</v>
      </c>
      <c r="D1633" s="93">
        <v>1200530.99</v>
      </c>
      <c r="E1633" s="93">
        <v>0</v>
      </c>
    </row>
    <row r="1634" spans="2:5">
      <c r="B1634" s="118" t="s">
        <v>2617</v>
      </c>
      <c r="C1634" s="93">
        <v>0</v>
      </c>
      <c r="D1634" s="93">
        <v>2822353.28</v>
      </c>
      <c r="E1634" s="93">
        <v>0</v>
      </c>
    </row>
    <row r="1635" spans="2:5">
      <c r="B1635" s="120" t="s">
        <v>2618</v>
      </c>
      <c r="C1635" s="93">
        <v>0</v>
      </c>
      <c r="D1635" s="93">
        <v>2822353.28</v>
      </c>
      <c r="E1635" s="93">
        <v>0</v>
      </c>
    </row>
    <row r="1636" spans="2:5">
      <c r="B1636" s="118" t="s">
        <v>2619</v>
      </c>
      <c r="C1636" s="93">
        <v>0</v>
      </c>
      <c r="D1636" s="93">
        <v>2822353.28</v>
      </c>
      <c r="E1636" s="93">
        <v>0</v>
      </c>
    </row>
    <row r="1637" spans="2:5">
      <c r="B1637" s="120" t="s">
        <v>2620</v>
      </c>
      <c r="C1637" s="93">
        <v>0</v>
      </c>
      <c r="D1637" s="93">
        <v>2822353.28</v>
      </c>
      <c r="E1637" s="93">
        <v>0</v>
      </c>
    </row>
    <row r="1638" spans="2:5">
      <c r="B1638" s="118" t="s">
        <v>2621</v>
      </c>
      <c r="C1638" s="93">
        <v>0</v>
      </c>
      <c r="D1638" s="93">
        <v>2822353.28</v>
      </c>
      <c r="E1638" s="93">
        <v>0</v>
      </c>
    </row>
    <row r="1639" spans="2:5">
      <c r="B1639" s="120" t="s">
        <v>2622</v>
      </c>
      <c r="C1639" s="93">
        <v>0</v>
      </c>
      <c r="D1639" s="93">
        <v>2822353.28</v>
      </c>
      <c r="E1639" s="93">
        <v>0</v>
      </c>
    </row>
    <row r="1640" spans="2:5">
      <c r="B1640" s="118" t="s">
        <v>3273</v>
      </c>
      <c r="C1640" s="93">
        <v>0</v>
      </c>
      <c r="D1640" s="93">
        <v>2822353.28</v>
      </c>
      <c r="E1640" s="93">
        <v>0</v>
      </c>
    </row>
    <row r="1641" spans="2:5">
      <c r="B1641" s="120" t="s">
        <v>2623</v>
      </c>
      <c r="C1641" s="93">
        <v>0</v>
      </c>
      <c r="D1641" s="93">
        <v>2822353.28</v>
      </c>
      <c r="E1641" s="93">
        <v>0</v>
      </c>
    </row>
    <row r="1642" spans="2:5">
      <c r="B1642" s="118" t="s">
        <v>521</v>
      </c>
      <c r="C1642" s="93">
        <v>137862646</v>
      </c>
      <c r="D1642" s="93">
        <v>40925146</v>
      </c>
      <c r="E1642" s="93">
        <v>0</v>
      </c>
    </row>
    <row r="1643" spans="2:5">
      <c r="B1643" s="120" t="s">
        <v>1014</v>
      </c>
      <c r="C1643" s="93">
        <v>137862646</v>
      </c>
      <c r="D1643" s="93">
        <v>40925146</v>
      </c>
      <c r="E1643" s="93">
        <v>0</v>
      </c>
    </row>
    <row r="1644" spans="2:5">
      <c r="B1644" s="118" t="s">
        <v>3274</v>
      </c>
      <c r="C1644" s="93">
        <v>0</v>
      </c>
      <c r="D1644" s="93">
        <v>1694860.0399999998</v>
      </c>
      <c r="E1644" s="93">
        <v>0</v>
      </c>
    </row>
    <row r="1645" spans="2:5">
      <c r="B1645" s="120" t="s">
        <v>2624</v>
      </c>
      <c r="C1645" s="93">
        <v>0</v>
      </c>
      <c r="D1645" s="93">
        <v>1694860.0399999998</v>
      </c>
      <c r="E1645" s="93">
        <v>0</v>
      </c>
    </row>
    <row r="1646" spans="2:5">
      <c r="B1646" s="118" t="s">
        <v>1688</v>
      </c>
      <c r="C1646" s="93">
        <v>0</v>
      </c>
      <c r="D1646" s="93">
        <v>7127692.4799999995</v>
      </c>
      <c r="E1646" s="93">
        <v>1651551.38</v>
      </c>
    </row>
    <row r="1647" spans="2:5">
      <c r="B1647" s="120" t="s">
        <v>1689</v>
      </c>
      <c r="C1647" s="93">
        <v>0</v>
      </c>
      <c r="D1647" s="93">
        <v>1651555.3499999999</v>
      </c>
      <c r="E1647" s="93">
        <v>1651551.38</v>
      </c>
    </row>
    <row r="1648" spans="2:5">
      <c r="B1648" s="120" t="s">
        <v>2625</v>
      </c>
      <c r="C1648" s="93">
        <v>0</v>
      </c>
      <c r="D1648" s="93">
        <v>5476137.1299999999</v>
      </c>
      <c r="E1648" s="93">
        <v>0</v>
      </c>
    </row>
    <row r="1649" spans="2:5">
      <c r="B1649" s="118" t="s">
        <v>3275</v>
      </c>
      <c r="C1649" s="93">
        <v>0</v>
      </c>
      <c r="D1649" s="93">
        <v>3979577.37</v>
      </c>
      <c r="E1649" s="93">
        <v>1157222.27</v>
      </c>
    </row>
    <row r="1650" spans="2:5">
      <c r="B1650" s="120" t="s">
        <v>1690</v>
      </c>
      <c r="C1650" s="93">
        <v>0</v>
      </c>
      <c r="D1650" s="93">
        <v>1157224.0900000001</v>
      </c>
      <c r="E1650" s="93">
        <v>1157222.27</v>
      </c>
    </row>
    <row r="1651" spans="2:5">
      <c r="B1651" s="120" t="s">
        <v>2626</v>
      </c>
      <c r="C1651" s="93">
        <v>0</v>
      </c>
      <c r="D1651" s="93">
        <v>2822353.28</v>
      </c>
      <c r="E1651" s="93">
        <v>0</v>
      </c>
    </row>
    <row r="1652" spans="2:5">
      <c r="B1652" s="118" t="s">
        <v>522</v>
      </c>
      <c r="C1652" s="93">
        <v>35000000</v>
      </c>
      <c r="D1652" s="93">
        <v>0</v>
      </c>
      <c r="E1652" s="93">
        <v>0</v>
      </c>
    </row>
    <row r="1653" spans="2:5">
      <c r="B1653" s="120" t="s">
        <v>1015</v>
      </c>
      <c r="C1653" s="93">
        <v>35000000</v>
      </c>
      <c r="D1653" s="93">
        <v>0</v>
      </c>
      <c r="E1653" s="93">
        <v>0</v>
      </c>
    </row>
    <row r="1654" spans="2:5">
      <c r="B1654" s="118" t="s">
        <v>1691</v>
      </c>
      <c r="C1654" s="93">
        <v>0</v>
      </c>
      <c r="D1654" s="93">
        <v>4473906.5999999996</v>
      </c>
      <c r="E1654" s="93">
        <v>2779044.68</v>
      </c>
    </row>
    <row r="1655" spans="2:5">
      <c r="B1655" s="120" t="s">
        <v>1692</v>
      </c>
      <c r="C1655" s="93">
        <v>0</v>
      </c>
      <c r="D1655" s="93">
        <v>2779046.56</v>
      </c>
      <c r="E1655" s="93">
        <v>2779044.68</v>
      </c>
    </row>
    <row r="1656" spans="2:5">
      <c r="B1656" s="120" t="s">
        <v>2627</v>
      </c>
      <c r="C1656" s="93">
        <v>0</v>
      </c>
      <c r="D1656" s="93">
        <v>1694860.0399999998</v>
      </c>
      <c r="E1656" s="93">
        <v>0</v>
      </c>
    </row>
    <row r="1657" spans="2:5">
      <c r="B1657" s="118" t="s">
        <v>1693</v>
      </c>
      <c r="C1657" s="93">
        <v>0</v>
      </c>
      <c r="D1657" s="93">
        <v>6758623.8399999999</v>
      </c>
      <c r="E1657" s="93">
        <v>3936266.95</v>
      </c>
    </row>
    <row r="1658" spans="2:5">
      <c r="B1658" s="120" t="s">
        <v>1694</v>
      </c>
      <c r="C1658" s="93">
        <v>0</v>
      </c>
      <c r="D1658" s="93">
        <v>3936270.56</v>
      </c>
      <c r="E1658" s="93">
        <v>3936266.95</v>
      </c>
    </row>
    <row r="1659" spans="2:5">
      <c r="B1659" s="120" t="s">
        <v>2628</v>
      </c>
      <c r="C1659" s="93">
        <v>0</v>
      </c>
      <c r="D1659" s="93">
        <v>2822353.28</v>
      </c>
      <c r="E1659" s="93">
        <v>0</v>
      </c>
    </row>
    <row r="1660" spans="2:5">
      <c r="B1660" s="118" t="s">
        <v>1695</v>
      </c>
      <c r="C1660" s="93">
        <v>0</v>
      </c>
      <c r="D1660" s="93">
        <v>3979577.37</v>
      </c>
      <c r="E1660" s="93">
        <v>0</v>
      </c>
    </row>
    <row r="1661" spans="2:5">
      <c r="B1661" s="120" t="s">
        <v>1696</v>
      </c>
      <c r="C1661" s="93">
        <v>0</v>
      </c>
      <c r="D1661" s="93">
        <v>1157224.0900000001</v>
      </c>
      <c r="E1661" s="93">
        <v>0</v>
      </c>
    </row>
    <row r="1662" spans="2:5">
      <c r="B1662" s="120" t="s">
        <v>2629</v>
      </c>
      <c r="C1662" s="93">
        <v>0</v>
      </c>
      <c r="D1662" s="93">
        <v>2822353.28</v>
      </c>
      <c r="E1662" s="93">
        <v>0</v>
      </c>
    </row>
    <row r="1663" spans="2:5">
      <c r="B1663" s="118" t="s">
        <v>1697</v>
      </c>
      <c r="C1663" s="93">
        <v>0</v>
      </c>
      <c r="D1663" s="93">
        <v>3346412.3899999997</v>
      </c>
      <c r="E1663" s="93">
        <v>1651551.38</v>
      </c>
    </row>
    <row r="1664" spans="2:5">
      <c r="B1664" s="120" t="s">
        <v>1698</v>
      </c>
      <c r="C1664" s="93">
        <v>0</v>
      </c>
      <c r="D1664" s="93">
        <v>1651552.3499999999</v>
      </c>
      <c r="E1664" s="93">
        <v>1651551.38</v>
      </c>
    </row>
    <row r="1665" spans="2:5">
      <c r="B1665" s="120" t="s">
        <v>2630</v>
      </c>
      <c r="C1665" s="93">
        <v>0</v>
      </c>
      <c r="D1665" s="93">
        <v>1694860.0399999998</v>
      </c>
      <c r="E1665" s="93">
        <v>0</v>
      </c>
    </row>
    <row r="1666" spans="2:5">
      <c r="B1666" s="118" t="s">
        <v>1699</v>
      </c>
      <c r="C1666" s="93">
        <v>0</v>
      </c>
      <c r="D1666" s="93">
        <v>2852084.13</v>
      </c>
      <c r="E1666" s="93">
        <v>1157222.27</v>
      </c>
    </row>
    <row r="1667" spans="2:5">
      <c r="B1667" s="120" t="s">
        <v>1700</v>
      </c>
      <c r="C1667" s="93">
        <v>0</v>
      </c>
      <c r="D1667" s="93">
        <v>1157224.0900000001</v>
      </c>
      <c r="E1667" s="93">
        <v>1157222.27</v>
      </c>
    </row>
    <row r="1668" spans="2:5">
      <c r="B1668" s="120" t="s">
        <v>2631</v>
      </c>
      <c r="C1668" s="93">
        <v>0</v>
      </c>
      <c r="D1668" s="93">
        <v>1694860.0399999998</v>
      </c>
      <c r="E1668" s="93">
        <v>0</v>
      </c>
    </row>
    <row r="1669" spans="2:5">
      <c r="B1669" s="118" t="s">
        <v>523</v>
      </c>
      <c r="C1669" s="93">
        <v>8462477</v>
      </c>
      <c r="D1669" s="93">
        <v>5738797</v>
      </c>
      <c r="E1669" s="93">
        <v>4590653.6500000004</v>
      </c>
    </row>
    <row r="1670" spans="2:5">
      <c r="B1670" s="120" t="s">
        <v>1016</v>
      </c>
      <c r="C1670" s="93">
        <v>8462477</v>
      </c>
      <c r="D1670" s="93">
        <v>5738797</v>
      </c>
      <c r="E1670" s="93">
        <v>4590653.6500000004</v>
      </c>
    </row>
    <row r="1671" spans="2:5">
      <c r="B1671" s="118" t="s">
        <v>3276</v>
      </c>
      <c r="C1671" s="93">
        <v>43733469</v>
      </c>
      <c r="D1671" s="93">
        <v>162795530.38</v>
      </c>
      <c r="E1671" s="93">
        <v>87384226.120000005</v>
      </c>
    </row>
    <row r="1672" spans="2:5">
      <c r="B1672" s="120" t="s">
        <v>1017</v>
      </c>
      <c r="C1672" s="93">
        <v>43733469</v>
      </c>
      <c r="D1672" s="93">
        <v>162795530.38</v>
      </c>
      <c r="E1672" s="93">
        <v>87384226.120000005</v>
      </c>
    </row>
    <row r="1673" spans="2:5">
      <c r="B1673" s="118" t="s">
        <v>2290</v>
      </c>
      <c r="C1673" s="93">
        <v>0</v>
      </c>
      <c r="D1673" s="93">
        <v>93000000</v>
      </c>
      <c r="E1673" s="93">
        <v>92724863.780000001</v>
      </c>
    </row>
    <row r="1674" spans="2:5">
      <c r="B1674" s="120" t="s">
        <v>2291</v>
      </c>
      <c r="C1674" s="93">
        <v>0</v>
      </c>
      <c r="D1674" s="93">
        <v>93000000</v>
      </c>
      <c r="E1674" s="93">
        <v>92724863.780000001</v>
      </c>
    </row>
    <row r="1675" spans="2:5">
      <c r="B1675" s="118" t="s">
        <v>3070</v>
      </c>
      <c r="C1675" s="93">
        <v>0</v>
      </c>
      <c r="D1675" s="93">
        <v>80000000</v>
      </c>
      <c r="E1675" s="93">
        <v>15981726.050000001</v>
      </c>
    </row>
    <row r="1676" spans="2:5">
      <c r="B1676" s="120" t="s">
        <v>3071</v>
      </c>
      <c r="C1676" s="93">
        <v>0</v>
      </c>
      <c r="D1676" s="93">
        <v>80000000</v>
      </c>
      <c r="E1676" s="93">
        <v>15981726.050000001</v>
      </c>
    </row>
    <row r="1677" spans="2:5">
      <c r="B1677" s="118" t="s">
        <v>1304</v>
      </c>
      <c r="C1677" s="93">
        <v>0</v>
      </c>
      <c r="D1677" s="93">
        <v>819294.4</v>
      </c>
      <c r="E1677" s="93">
        <v>819294.4</v>
      </c>
    </row>
    <row r="1678" spans="2:5">
      <c r="B1678" s="120" t="s">
        <v>1305</v>
      </c>
      <c r="C1678" s="93">
        <v>0</v>
      </c>
      <c r="D1678" s="93">
        <v>819294.4</v>
      </c>
      <c r="E1678" s="93">
        <v>819294.4</v>
      </c>
    </row>
    <row r="1679" spans="2:5">
      <c r="B1679" s="118" t="s">
        <v>524</v>
      </c>
      <c r="C1679" s="93">
        <v>2466670</v>
      </c>
      <c r="D1679" s="93">
        <v>0</v>
      </c>
      <c r="E1679" s="93">
        <v>0</v>
      </c>
    </row>
    <row r="1680" spans="2:5">
      <c r="B1680" s="120" t="s">
        <v>1018</v>
      </c>
      <c r="C1680" s="93">
        <v>2466670</v>
      </c>
      <c r="D1680" s="93">
        <v>0</v>
      </c>
      <c r="E1680" s="93">
        <v>0</v>
      </c>
    </row>
    <row r="1681" spans="2:5">
      <c r="B1681" s="118" t="s">
        <v>525</v>
      </c>
      <c r="C1681" s="93">
        <v>17386828</v>
      </c>
      <c r="D1681" s="93">
        <v>42168861</v>
      </c>
      <c r="E1681" s="93">
        <v>31477012.5</v>
      </c>
    </row>
    <row r="1682" spans="2:5">
      <c r="B1682" s="120" t="s">
        <v>1019</v>
      </c>
      <c r="C1682" s="93">
        <v>17386828</v>
      </c>
      <c r="D1682" s="93">
        <v>42168861</v>
      </c>
      <c r="E1682" s="93">
        <v>31477012.5</v>
      </c>
    </row>
    <row r="1683" spans="2:5">
      <c r="B1683" s="118" t="s">
        <v>526</v>
      </c>
      <c r="C1683" s="93">
        <v>6247638</v>
      </c>
      <c r="D1683" s="93">
        <v>17073470</v>
      </c>
      <c r="E1683" s="93">
        <v>11732766.5</v>
      </c>
    </row>
    <row r="1684" spans="2:5">
      <c r="B1684" s="120" t="s">
        <v>1020</v>
      </c>
      <c r="C1684" s="93">
        <v>6247638</v>
      </c>
      <c r="D1684" s="93">
        <v>17073470</v>
      </c>
      <c r="E1684" s="93">
        <v>11732766.5</v>
      </c>
    </row>
    <row r="1685" spans="2:5">
      <c r="B1685" s="118" t="s">
        <v>1306</v>
      </c>
      <c r="C1685" s="93">
        <v>0</v>
      </c>
      <c r="D1685" s="93">
        <v>0</v>
      </c>
      <c r="E1685" s="93">
        <v>0</v>
      </c>
    </row>
    <row r="1686" spans="2:5">
      <c r="B1686" s="120" t="s">
        <v>1307</v>
      </c>
      <c r="C1686" s="93">
        <v>0</v>
      </c>
      <c r="D1686" s="93">
        <v>0</v>
      </c>
      <c r="E1686" s="93">
        <v>0</v>
      </c>
    </row>
    <row r="1687" spans="2:5">
      <c r="B1687" s="118" t="s">
        <v>527</v>
      </c>
      <c r="C1687" s="93">
        <v>5114956</v>
      </c>
      <c r="D1687" s="93">
        <v>3</v>
      </c>
      <c r="E1687" s="93">
        <v>0</v>
      </c>
    </row>
    <row r="1688" spans="2:5">
      <c r="B1688" s="120" t="s">
        <v>1021</v>
      </c>
      <c r="C1688" s="93">
        <v>5114956</v>
      </c>
      <c r="D1688" s="93">
        <v>3</v>
      </c>
      <c r="E1688" s="93">
        <v>0</v>
      </c>
    </row>
    <row r="1689" spans="2:5">
      <c r="B1689" s="118" t="s">
        <v>3277</v>
      </c>
      <c r="C1689" s="93">
        <v>34109354</v>
      </c>
      <c r="D1689" s="93">
        <v>33100090</v>
      </c>
      <c r="E1689" s="93">
        <v>32294734.809999999</v>
      </c>
    </row>
    <row r="1690" spans="2:5">
      <c r="B1690" s="120" t="s">
        <v>1022</v>
      </c>
      <c r="C1690" s="93">
        <v>34109354</v>
      </c>
      <c r="D1690" s="93">
        <v>33100090</v>
      </c>
      <c r="E1690" s="93">
        <v>32294734.809999999</v>
      </c>
    </row>
    <row r="1691" spans="2:5">
      <c r="B1691" s="118" t="s">
        <v>528</v>
      </c>
      <c r="C1691" s="93">
        <v>54534447</v>
      </c>
      <c r="D1691" s="93">
        <v>48301470.020000003</v>
      </c>
      <c r="E1691" s="93">
        <v>46738199.93</v>
      </c>
    </row>
    <row r="1692" spans="2:5">
      <c r="B1692" s="120" t="s">
        <v>1023</v>
      </c>
      <c r="C1692" s="93">
        <v>54534447</v>
      </c>
      <c r="D1692" s="93">
        <v>48301470.020000003</v>
      </c>
      <c r="E1692" s="93">
        <v>46738199.93</v>
      </c>
    </row>
    <row r="1693" spans="2:5">
      <c r="B1693" s="118" t="s">
        <v>529</v>
      </c>
      <c r="C1693" s="93">
        <v>29147590</v>
      </c>
      <c r="D1693" s="93">
        <v>27857874</v>
      </c>
      <c r="E1693" s="93">
        <v>26049037.240000002</v>
      </c>
    </row>
    <row r="1694" spans="2:5">
      <c r="B1694" s="120" t="s">
        <v>1024</v>
      </c>
      <c r="C1694" s="93">
        <v>29147590</v>
      </c>
      <c r="D1694" s="93">
        <v>27857874</v>
      </c>
      <c r="E1694" s="93">
        <v>26049037.240000002</v>
      </c>
    </row>
    <row r="1695" spans="2:5">
      <c r="B1695" s="118" t="s">
        <v>530</v>
      </c>
      <c r="C1695" s="93">
        <v>24666707</v>
      </c>
      <c r="D1695" s="93">
        <v>1000000</v>
      </c>
      <c r="E1695" s="93">
        <v>0</v>
      </c>
    </row>
    <row r="1696" spans="2:5">
      <c r="B1696" s="120" t="s">
        <v>1025</v>
      </c>
      <c r="C1696" s="93">
        <v>24666707</v>
      </c>
      <c r="D1696" s="93">
        <v>1000000</v>
      </c>
      <c r="E1696" s="93">
        <v>0</v>
      </c>
    </row>
    <row r="1697" spans="2:5">
      <c r="B1697" s="118" t="s">
        <v>3278</v>
      </c>
      <c r="C1697" s="93">
        <v>35903534</v>
      </c>
      <c r="D1697" s="93">
        <v>18314882</v>
      </c>
      <c r="E1697" s="93">
        <v>17425323.43</v>
      </c>
    </row>
    <row r="1698" spans="2:5">
      <c r="B1698" s="120" t="s">
        <v>1026</v>
      </c>
      <c r="C1698" s="93">
        <v>35903534</v>
      </c>
      <c r="D1698" s="93">
        <v>18314882</v>
      </c>
      <c r="E1698" s="93">
        <v>17425323.43</v>
      </c>
    </row>
    <row r="1699" spans="2:5">
      <c r="B1699" s="118" t="s">
        <v>531</v>
      </c>
      <c r="C1699" s="93">
        <v>11177246</v>
      </c>
      <c r="D1699" s="93">
        <v>10415199.529999999</v>
      </c>
      <c r="E1699" s="93">
        <v>7145083.8899999997</v>
      </c>
    </row>
    <row r="1700" spans="2:5">
      <c r="B1700" s="120" t="s">
        <v>1027</v>
      </c>
      <c r="C1700" s="93">
        <v>11177246</v>
      </c>
      <c r="D1700" s="93">
        <v>10415199.529999999</v>
      </c>
      <c r="E1700" s="93">
        <v>7145083.8899999997</v>
      </c>
    </row>
    <row r="1701" spans="2:5">
      <c r="B1701" s="118" t="s">
        <v>532</v>
      </c>
      <c r="C1701" s="93">
        <v>274181210</v>
      </c>
      <c r="D1701" s="93">
        <v>140819752.88</v>
      </c>
      <c r="E1701" s="93">
        <v>128881345.72999997</v>
      </c>
    </row>
    <row r="1702" spans="2:5">
      <c r="B1702" s="120" t="s">
        <v>1028</v>
      </c>
      <c r="C1702" s="93">
        <v>274181210</v>
      </c>
      <c r="D1702" s="93">
        <v>140819752.88</v>
      </c>
      <c r="E1702" s="93">
        <v>128881345.72999997</v>
      </c>
    </row>
    <row r="1703" spans="2:5">
      <c r="B1703" s="118" t="s">
        <v>533</v>
      </c>
      <c r="C1703" s="93">
        <v>1123819</v>
      </c>
      <c r="D1703" s="93">
        <v>8909519</v>
      </c>
      <c r="E1703" s="93">
        <v>8433195.6400000006</v>
      </c>
    </row>
    <row r="1704" spans="2:5">
      <c r="B1704" s="120" t="s">
        <v>1029</v>
      </c>
      <c r="C1704" s="93">
        <v>1123819</v>
      </c>
      <c r="D1704" s="93">
        <v>8909519</v>
      </c>
      <c r="E1704" s="93">
        <v>8433195.6400000006</v>
      </c>
    </row>
    <row r="1705" spans="2:5">
      <c r="B1705" s="118" t="s">
        <v>1376</v>
      </c>
      <c r="C1705" s="93">
        <v>0</v>
      </c>
      <c r="D1705" s="93">
        <v>70259129</v>
      </c>
      <c r="E1705" s="93">
        <v>70000000</v>
      </c>
    </row>
    <row r="1706" spans="2:5">
      <c r="B1706" s="120" t="s">
        <v>1377</v>
      </c>
      <c r="C1706" s="93">
        <v>0</v>
      </c>
      <c r="D1706" s="93">
        <v>70259129</v>
      </c>
      <c r="E1706" s="93">
        <v>70000000</v>
      </c>
    </row>
    <row r="1707" spans="2:5">
      <c r="B1707" s="118" t="s">
        <v>534</v>
      </c>
      <c r="C1707" s="93">
        <v>4661704</v>
      </c>
      <c r="D1707" s="93">
        <v>8221585.5600000005</v>
      </c>
      <c r="E1707" s="93">
        <v>3895094.53</v>
      </c>
    </row>
    <row r="1708" spans="2:5">
      <c r="B1708" s="120" t="s">
        <v>1030</v>
      </c>
      <c r="C1708" s="93">
        <v>4661704</v>
      </c>
      <c r="D1708" s="93">
        <v>8221585.5600000005</v>
      </c>
      <c r="E1708" s="93">
        <v>3895094.53</v>
      </c>
    </row>
    <row r="1709" spans="2:5">
      <c r="B1709" s="118" t="s">
        <v>535</v>
      </c>
      <c r="C1709" s="93">
        <v>8242449</v>
      </c>
      <c r="D1709" s="93">
        <v>0</v>
      </c>
      <c r="E1709" s="93">
        <v>0</v>
      </c>
    </row>
    <row r="1710" spans="2:5">
      <c r="B1710" s="120" t="s">
        <v>1031</v>
      </c>
      <c r="C1710" s="93">
        <v>8242449</v>
      </c>
      <c r="D1710" s="93">
        <v>0</v>
      </c>
      <c r="E1710" s="93">
        <v>0</v>
      </c>
    </row>
    <row r="1711" spans="2:5">
      <c r="B1711" s="118" t="s">
        <v>536</v>
      </c>
      <c r="C1711" s="93">
        <v>11886978</v>
      </c>
      <c r="D1711" s="93">
        <v>26343408</v>
      </c>
      <c r="E1711" s="93">
        <v>25095483.699999999</v>
      </c>
    </row>
    <row r="1712" spans="2:5">
      <c r="B1712" s="120" t="s">
        <v>1032</v>
      </c>
      <c r="C1712" s="93">
        <v>11886978</v>
      </c>
      <c r="D1712" s="93">
        <v>26343408</v>
      </c>
      <c r="E1712" s="93">
        <v>25095483.699999999</v>
      </c>
    </row>
    <row r="1713" spans="2:5">
      <c r="B1713" s="118" t="s">
        <v>3279</v>
      </c>
      <c r="C1713" s="93">
        <v>0</v>
      </c>
      <c r="D1713" s="93">
        <v>59473735.590000004</v>
      </c>
      <c r="E1713" s="93">
        <v>58483125.600000001</v>
      </c>
    </row>
    <row r="1714" spans="2:5">
      <c r="B1714" s="120" t="s">
        <v>3072</v>
      </c>
      <c r="C1714" s="93">
        <v>0</v>
      </c>
      <c r="D1714" s="93">
        <v>59473735.590000004</v>
      </c>
      <c r="E1714" s="93">
        <v>58483125.600000001</v>
      </c>
    </row>
    <row r="1715" spans="2:5">
      <c r="B1715" s="118" t="s">
        <v>537</v>
      </c>
      <c r="C1715" s="93">
        <v>939251</v>
      </c>
      <c r="D1715" s="93">
        <v>94765</v>
      </c>
      <c r="E1715" s="93">
        <v>0</v>
      </c>
    </row>
    <row r="1716" spans="2:5">
      <c r="B1716" s="120" t="s">
        <v>1033</v>
      </c>
      <c r="C1716" s="93">
        <v>939251</v>
      </c>
      <c r="D1716" s="93">
        <v>94765</v>
      </c>
      <c r="E1716" s="93">
        <v>0</v>
      </c>
    </row>
    <row r="1717" spans="2:5">
      <c r="B1717" s="118" t="s">
        <v>538</v>
      </c>
      <c r="C1717" s="93">
        <v>56622348</v>
      </c>
      <c r="D1717" s="93">
        <v>84336865.579999998</v>
      </c>
      <c r="E1717" s="93">
        <v>84336764.419999987</v>
      </c>
    </row>
    <row r="1718" spans="2:5">
      <c r="B1718" s="120" t="s">
        <v>1034</v>
      </c>
      <c r="C1718" s="93">
        <v>56622348</v>
      </c>
      <c r="D1718" s="93">
        <v>84336865.579999998</v>
      </c>
      <c r="E1718" s="93">
        <v>84336764.419999987</v>
      </c>
    </row>
    <row r="1719" spans="2:5">
      <c r="B1719" s="118" t="s">
        <v>3483</v>
      </c>
      <c r="C1719" s="93">
        <v>0</v>
      </c>
      <c r="D1719" s="93">
        <v>39613145.159999996</v>
      </c>
      <c r="E1719" s="93">
        <v>0</v>
      </c>
    </row>
    <row r="1720" spans="2:5">
      <c r="B1720" s="120" t="s">
        <v>3484</v>
      </c>
      <c r="C1720" s="93">
        <v>0</v>
      </c>
      <c r="D1720" s="93">
        <v>39613145.159999996</v>
      </c>
      <c r="E1720" s="93">
        <v>0</v>
      </c>
    </row>
    <row r="1721" spans="2:5">
      <c r="B1721" s="118" t="s">
        <v>539</v>
      </c>
      <c r="C1721" s="93">
        <v>4137182</v>
      </c>
      <c r="D1721" s="93">
        <v>0</v>
      </c>
      <c r="E1721" s="93">
        <v>0</v>
      </c>
    </row>
    <row r="1722" spans="2:5">
      <c r="B1722" s="120" t="s">
        <v>1035</v>
      </c>
      <c r="C1722" s="93">
        <v>4137182</v>
      </c>
      <c r="D1722" s="93">
        <v>0</v>
      </c>
      <c r="E1722" s="93">
        <v>0</v>
      </c>
    </row>
    <row r="1723" spans="2:5">
      <c r="B1723" s="118" t="s">
        <v>540</v>
      </c>
      <c r="C1723" s="93">
        <v>290223934</v>
      </c>
      <c r="D1723" s="93">
        <v>0</v>
      </c>
      <c r="E1723" s="93">
        <v>0</v>
      </c>
    </row>
    <row r="1724" spans="2:5">
      <c r="B1724" s="120" t="s">
        <v>1036</v>
      </c>
      <c r="C1724" s="93">
        <v>290223934</v>
      </c>
      <c r="D1724" s="93">
        <v>0</v>
      </c>
      <c r="E1724" s="93">
        <v>0</v>
      </c>
    </row>
    <row r="1725" spans="2:5">
      <c r="B1725" s="118" t="s">
        <v>2632</v>
      </c>
      <c r="C1725" s="93">
        <v>0</v>
      </c>
      <c r="D1725" s="93">
        <v>1694860.0399999998</v>
      </c>
      <c r="E1725" s="93">
        <v>0</v>
      </c>
    </row>
    <row r="1726" spans="2:5">
      <c r="B1726" s="120" t="s">
        <v>2633</v>
      </c>
      <c r="C1726" s="93">
        <v>0</v>
      </c>
      <c r="D1726" s="93">
        <v>1694860.0399999998</v>
      </c>
      <c r="E1726" s="93">
        <v>0</v>
      </c>
    </row>
    <row r="1727" spans="2:5">
      <c r="B1727" s="117" t="s">
        <v>289</v>
      </c>
      <c r="C1727" s="110">
        <v>0</v>
      </c>
      <c r="D1727" s="110">
        <v>89975613.689999998</v>
      </c>
      <c r="E1727" s="110">
        <v>57985672.479999997</v>
      </c>
    </row>
    <row r="1728" spans="2:5">
      <c r="B1728" s="118" t="s">
        <v>1701</v>
      </c>
      <c r="C1728" s="93">
        <v>0</v>
      </c>
      <c r="D1728" s="93">
        <v>60000000</v>
      </c>
      <c r="E1728" s="93">
        <v>52803254.299999997</v>
      </c>
    </row>
    <row r="1729" spans="2:5">
      <c r="B1729" s="120" t="s">
        <v>1702</v>
      </c>
      <c r="C1729" s="93">
        <v>0</v>
      </c>
      <c r="D1729" s="93">
        <v>60000000</v>
      </c>
      <c r="E1729" s="93">
        <v>52803254.299999997</v>
      </c>
    </row>
    <row r="1730" spans="2:5">
      <c r="B1730" s="118" t="s">
        <v>2972</v>
      </c>
      <c r="C1730" s="93">
        <v>0</v>
      </c>
      <c r="D1730" s="93">
        <v>12375612.83</v>
      </c>
      <c r="E1730" s="93">
        <v>5182418.18</v>
      </c>
    </row>
    <row r="1731" spans="2:5">
      <c r="B1731" s="120" t="s">
        <v>2973</v>
      </c>
      <c r="C1731" s="93">
        <v>0</v>
      </c>
      <c r="D1731" s="93">
        <v>12375612.83</v>
      </c>
      <c r="E1731" s="93">
        <v>5182418.18</v>
      </c>
    </row>
    <row r="1732" spans="2:5">
      <c r="B1732" s="118" t="s">
        <v>3073</v>
      </c>
      <c r="C1732" s="93">
        <v>0</v>
      </c>
      <c r="D1732" s="93">
        <v>17600000.859999999</v>
      </c>
      <c r="E1732" s="93">
        <v>0</v>
      </c>
    </row>
    <row r="1733" spans="2:5">
      <c r="B1733" s="120" t="s">
        <v>3074</v>
      </c>
      <c r="C1733" s="93">
        <v>0</v>
      </c>
      <c r="D1733" s="93">
        <v>17600000.859999999</v>
      </c>
      <c r="E1733" s="93">
        <v>0</v>
      </c>
    </row>
    <row r="1734" spans="2:5">
      <c r="B1734" s="117" t="s">
        <v>304</v>
      </c>
      <c r="C1734" s="110">
        <v>0</v>
      </c>
      <c r="D1734" s="110">
        <v>5500000</v>
      </c>
      <c r="E1734" s="110">
        <v>0</v>
      </c>
    </row>
    <row r="1735" spans="2:5">
      <c r="B1735" s="118" t="s">
        <v>3280</v>
      </c>
      <c r="C1735" s="93">
        <v>0</v>
      </c>
      <c r="D1735" s="93">
        <v>0</v>
      </c>
      <c r="E1735" s="93">
        <v>0</v>
      </c>
    </row>
    <row r="1736" spans="2:5">
      <c r="B1736" s="120" t="s">
        <v>2634</v>
      </c>
      <c r="C1736" s="93">
        <v>0</v>
      </c>
      <c r="D1736" s="93">
        <v>0</v>
      </c>
      <c r="E1736" s="93">
        <v>0</v>
      </c>
    </row>
    <row r="1737" spans="2:5">
      <c r="B1737" s="118" t="s">
        <v>1454</v>
      </c>
      <c r="C1737" s="93">
        <v>0</v>
      </c>
      <c r="D1737" s="93">
        <v>5500000</v>
      </c>
      <c r="E1737" s="93">
        <v>0</v>
      </c>
    </row>
    <row r="1738" spans="2:5">
      <c r="B1738" s="120" t="s">
        <v>1455</v>
      </c>
      <c r="C1738" s="93">
        <v>0</v>
      </c>
      <c r="D1738" s="93">
        <v>5500000</v>
      </c>
      <c r="E1738" s="93">
        <v>0</v>
      </c>
    </row>
    <row r="1739" spans="2:5">
      <c r="B1739" s="119" t="s">
        <v>541</v>
      </c>
      <c r="C1739" s="93">
        <v>266283091</v>
      </c>
      <c r="D1739" s="93">
        <v>321790642.57999992</v>
      </c>
      <c r="E1739" s="93">
        <v>247182018.93000001</v>
      </c>
    </row>
    <row r="1740" spans="2:5">
      <c r="B1740" s="117" t="s">
        <v>287</v>
      </c>
      <c r="C1740" s="110">
        <v>266283091</v>
      </c>
      <c r="D1740" s="110">
        <v>321790642.57999992</v>
      </c>
      <c r="E1740" s="110">
        <v>247182018.93000001</v>
      </c>
    </row>
    <row r="1741" spans="2:5">
      <c r="B1741" s="118" t="s">
        <v>1703</v>
      </c>
      <c r="C1741" s="93">
        <v>0</v>
      </c>
      <c r="D1741" s="93">
        <v>8276458.8399999999</v>
      </c>
      <c r="E1741" s="93">
        <v>2758818.73</v>
      </c>
    </row>
    <row r="1742" spans="2:5">
      <c r="B1742" s="120" t="s">
        <v>1704</v>
      </c>
      <c r="C1742" s="93">
        <v>0</v>
      </c>
      <c r="D1742" s="93">
        <v>8276458.8399999999</v>
      </c>
      <c r="E1742" s="93">
        <v>2758818.73</v>
      </c>
    </row>
    <row r="1743" spans="2:5">
      <c r="B1743" s="118" t="s">
        <v>1705</v>
      </c>
      <c r="C1743" s="93">
        <v>0</v>
      </c>
      <c r="D1743" s="93">
        <v>3446403.65</v>
      </c>
      <c r="E1743" s="93">
        <v>1148799.98</v>
      </c>
    </row>
    <row r="1744" spans="2:5">
      <c r="B1744" s="120" t="s">
        <v>1706</v>
      </c>
      <c r="C1744" s="93">
        <v>0</v>
      </c>
      <c r="D1744" s="93">
        <v>3446403.65</v>
      </c>
      <c r="E1744" s="93">
        <v>1148799.98</v>
      </c>
    </row>
    <row r="1745" spans="2:5">
      <c r="B1745" s="118" t="s">
        <v>1707</v>
      </c>
      <c r="C1745" s="93">
        <v>0</v>
      </c>
      <c r="D1745" s="93">
        <v>3661736.65</v>
      </c>
      <c r="E1745" s="93">
        <v>1148799.98</v>
      </c>
    </row>
    <row r="1746" spans="2:5">
      <c r="B1746" s="120" t="s">
        <v>1708</v>
      </c>
      <c r="C1746" s="93">
        <v>0</v>
      </c>
      <c r="D1746" s="93">
        <v>3661736.65</v>
      </c>
      <c r="E1746" s="93">
        <v>1148799.98</v>
      </c>
    </row>
    <row r="1747" spans="2:5">
      <c r="B1747" s="118" t="s">
        <v>1709</v>
      </c>
      <c r="C1747" s="93">
        <v>0</v>
      </c>
      <c r="D1747" s="93">
        <v>4918597.2300000004</v>
      </c>
      <c r="E1747" s="93">
        <v>1639531.36</v>
      </c>
    </row>
    <row r="1748" spans="2:5">
      <c r="B1748" s="120" t="s">
        <v>1710</v>
      </c>
      <c r="C1748" s="93">
        <v>0</v>
      </c>
      <c r="D1748" s="93">
        <v>4918597.2300000004</v>
      </c>
      <c r="E1748" s="93">
        <v>1639531.36</v>
      </c>
    </row>
    <row r="1749" spans="2:5">
      <c r="B1749" s="118" t="s">
        <v>1711</v>
      </c>
      <c r="C1749" s="93">
        <v>0</v>
      </c>
      <c r="D1749" s="93">
        <v>3446403.65</v>
      </c>
      <c r="E1749" s="93">
        <v>1148799.98</v>
      </c>
    </row>
    <row r="1750" spans="2:5">
      <c r="B1750" s="120" t="s">
        <v>1712</v>
      </c>
      <c r="C1750" s="93">
        <v>0</v>
      </c>
      <c r="D1750" s="93">
        <v>3446403.65</v>
      </c>
      <c r="E1750" s="93">
        <v>1148799.98</v>
      </c>
    </row>
    <row r="1751" spans="2:5">
      <c r="B1751" s="118" t="s">
        <v>542</v>
      </c>
      <c r="C1751" s="93">
        <v>2115619</v>
      </c>
      <c r="D1751" s="93">
        <v>2</v>
      </c>
      <c r="E1751" s="93">
        <v>0</v>
      </c>
    </row>
    <row r="1752" spans="2:5">
      <c r="B1752" s="120" t="s">
        <v>1037</v>
      </c>
      <c r="C1752" s="93">
        <v>2115619</v>
      </c>
      <c r="D1752" s="93">
        <v>2</v>
      </c>
      <c r="E1752" s="93">
        <v>0</v>
      </c>
    </row>
    <row r="1753" spans="2:5">
      <c r="B1753" s="118" t="s">
        <v>543</v>
      </c>
      <c r="C1753" s="93">
        <v>150000000</v>
      </c>
      <c r="D1753" s="93">
        <v>0</v>
      </c>
      <c r="E1753" s="93">
        <v>0</v>
      </c>
    </row>
    <row r="1754" spans="2:5">
      <c r="B1754" s="120" t="s">
        <v>1038</v>
      </c>
      <c r="C1754" s="93">
        <v>150000000</v>
      </c>
      <c r="D1754" s="93">
        <v>0</v>
      </c>
      <c r="E1754" s="93">
        <v>0</v>
      </c>
    </row>
    <row r="1755" spans="2:5">
      <c r="B1755" s="118" t="s">
        <v>544</v>
      </c>
      <c r="C1755" s="93">
        <v>6247638</v>
      </c>
      <c r="D1755" s="93">
        <v>12381909</v>
      </c>
      <c r="E1755" s="93">
        <v>12381907.810000001</v>
      </c>
    </row>
    <row r="1756" spans="2:5">
      <c r="B1756" s="120" t="s">
        <v>1039</v>
      </c>
      <c r="C1756" s="93">
        <v>6247638</v>
      </c>
      <c r="D1756" s="93">
        <v>12381909</v>
      </c>
      <c r="E1756" s="93">
        <v>12381907.810000001</v>
      </c>
    </row>
    <row r="1757" spans="2:5">
      <c r="B1757" s="118" t="s">
        <v>545</v>
      </c>
      <c r="C1757" s="93">
        <v>3725748</v>
      </c>
      <c r="D1757" s="93">
        <v>4737518</v>
      </c>
      <c r="E1757" s="93">
        <v>4737402.83</v>
      </c>
    </row>
    <row r="1758" spans="2:5">
      <c r="B1758" s="120" t="s">
        <v>1040</v>
      </c>
      <c r="C1758" s="93">
        <v>3725748</v>
      </c>
      <c r="D1758" s="93">
        <v>4737518</v>
      </c>
      <c r="E1758" s="93">
        <v>4737402.83</v>
      </c>
    </row>
    <row r="1759" spans="2:5">
      <c r="B1759" s="118" t="s">
        <v>2292</v>
      </c>
      <c r="C1759" s="93">
        <v>0</v>
      </c>
      <c r="D1759" s="93">
        <v>2802177.05</v>
      </c>
      <c r="E1759" s="93">
        <v>0</v>
      </c>
    </row>
    <row r="1760" spans="2:5">
      <c r="B1760" s="120" t="s">
        <v>2293</v>
      </c>
      <c r="C1760" s="93">
        <v>0</v>
      </c>
      <c r="D1760" s="93">
        <v>2802177.05</v>
      </c>
      <c r="E1760" s="93">
        <v>0</v>
      </c>
    </row>
    <row r="1761" spans="2:5">
      <c r="B1761" s="118" t="s">
        <v>2294</v>
      </c>
      <c r="C1761" s="93">
        <v>0</v>
      </c>
      <c r="D1761" s="93">
        <v>1682889.72</v>
      </c>
      <c r="E1761" s="93">
        <v>0</v>
      </c>
    </row>
    <row r="1762" spans="2:5">
      <c r="B1762" s="120" t="s">
        <v>2295</v>
      </c>
      <c r="C1762" s="93">
        <v>0</v>
      </c>
      <c r="D1762" s="93">
        <v>1682889.72</v>
      </c>
      <c r="E1762" s="93">
        <v>0</v>
      </c>
    </row>
    <row r="1763" spans="2:5">
      <c r="B1763" s="118" t="s">
        <v>3281</v>
      </c>
      <c r="C1763" s="93">
        <v>0</v>
      </c>
      <c r="D1763" s="93">
        <v>53199682.109999999</v>
      </c>
      <c r="E1763" s="93">
        <v>46891874.960000001</v>
      </c>
    </row>
    <row r="1764" spans="2:5">
      <c r="B1764" s="120" t="s">
        <v>3075</v>
      </c>
      <c r="C1764" s="93">
        <v>0</v>
      </c>
      <c r="D1764" s="93">
        <v>53199682.109999999</v>
      </c>
      <c r="E1764" s="93">
        <v>46891874.960000001</v>
      </c>
    </row>
    <row r="1765" spans="2:5">
      <c r="B1765" s="118" t="s">
        <v>2296</v>
      </c>
      <c r="C1765" s="93">
        <v>0</v>
      </c>
      <c r="D1765" s="93">
        <v>2802177.05</v>
      </c>
      <c r="E1765" s="93">
        <v>0</v>
      </c>
    </row>
    <row r="1766" spans="2:5">
      <c r="B1766" s="120" t="s">
        <v>2297</v>
      </c>
      <c r="C1766" s="93">
        <v>0</v>
      </c>
      <c r="D1766" s="93">
        <v>2802177.05</v>
      </c>
      <c r="E1766" s="93">
        <v>0</v>
      </c>
    </row>
    <row r="1767" spans="2:5">
      <c r="B1767" s="118" t="s">
        <v>2298</v>
      </c>
      <c r="C1767" s="93">
        <v>0</v>
      </c>
      <c r="D1767" s="93">
        <v>2802176.05</v>
      </c>
      <c r="E1767" s="93">
        <v>0</v>
      </c>
    </row>
    <row r="1768" spans="2:5">
      <c r="B1768" s="120" t="s">
        <v>2299</v>
      </c>
      <c r="C1768" s="93">
        <v>0</v>
      </c>
      <c r="D1768" s="93">
        <v>2802176.05</v>
      </c>
      <c r="E1768" s="93">
        <v>0</v>
      </c>
    </row>
    <row r="1769" spans="2:5">
      <c r="B1769" s="118" t="s">
        <v>2300</v>
      </c>
      <c r="C1769" s="93">
        <v>0</v>
      </c>
      <c r="D1769" s="93">
        <v>1682888.72</v>
      </c>
      <c r="E1769" s="93">
        <v>0</v>
      </c>
    </row>
    <row r="1770" spans="2:5">
      <c r="B1770" s="120" t="s">
        <v>2301</v>
      </c>
      <c r="C1770" s="93">
        <v>0</v>
      </c>
      <c r="D1770" s="93">
        <v>1682888.72</v>
      </c>
      <c r="E1770" s="93">
        <v>0</v>
      </c>
    </row>
    <row r="1771" spans="2:5">
      <c r="B1771" s="118" t="s">
        <v>2302</v>
      </c>
      <c r="C1771" s="93">
        <v>0</v>
      </c>
      <c r="D1771" s="93">
        <v>1682888.72</v>
      </c>
      <c r="E1771" s="93">
        <v>0</v>
      </c>
    </row>
    <row r="1772" spans="2:5">
      <c r="B1772" s="120" t="s">
        <v>2303</v>
      </c>
      <c r="C1772" s="93">
        <v>0</v>
      </c>
      <c r="D1772" s="93">
        <v>1682888.72</v>
      </c>
      <c r="E1772" s="93">
        <v>0</v>
      </c>
    </row>
    <row r="1773" spans="2:5">
      <c r="B1773" s="118" t="s">
        <v>2304</v>
      </c>
      <c r="C1773" s="93">
        <v>0</v>
      </c>
      <c r="D1773" s="93">
        <v>1192158.4099999999</v>
      </c>
      <c r="E1773" s="93">
        <v>0</v>
      </c>
    </row>
    <row r="1774" spans="2:5">
      <c r="B1774" s="120" t="s">
        <v>2305</v>
      </c>
      <c r="C1774" s="93">
        <v>0</v>
      </c>
      <c r="D1774" s="93">
        <v>1192158.4099999999</v>
      </c>
      <c r="E1774" s="93">
        <v>0</v>
      </c>
    </row>
    <row r="1775" spans="2:5">
      <c r="B1775" s="118" t="s">
        <v>546</v>
      </c>
      <c r="C1775" s="93">
        <v>621176</v>
      </c>
      <c r="D1775" s="93">
        <v>621176</v>
      </c>
      <c r="E1775" s="93">
        <v>0</v>
      </c>
    </row>
    <row r="1776" spans="2:5">
      <c r="B1776" s="120" t="s">
        <v>1041</v>
      </c>
      <c r="C1776" s="93">
        <v>621176</v>
      </c>
      <c r="D1776" s="93">
        <v>621176</v>
      </c>
      <c r="E1776" s="93">
        <v>0</v>
      </c>
    </row>
    <row r="1777" spans="2:5">
      <c r="B1777" s="118" t="s">
        <v>547</v>
      </c>
      <c r="C1777" s="93">
        <v>6247638</v>
      </c>
      <c r="D1777" s="93">
        <v>6936755</v>
      </c>
      <c r="E1777" s="93">
        <v>0</v>
      </c>
    </row>
    <row r="1778" spans="2:5">
      <c r="B1778" s="120" t="s">
        <v>1042</v>
      </c>
      <c r="C1778" s="93">
        <v>6247638</v>
      </c>
      <c r="D1778" s="93">
        <v>6936755</v>
      </c>
      <c r="E1778" s="93">
        <v>0</v>
      </c>
    </row>
    <row r="1779" spans="2:5">
      <c r="B1779" s="118" t="s">
        <v>548</v>
      </c>
      <c r="C1779" s="93">
        <v>4933341</v>
      </c>
      <c r="D1779" s="93">
        <v>10437910</v>
      </c>
      <c r="E1779" s="93">
        <v>7743967.8399999999</v>
      </c>
    </row>
    <row r="1780" spans="2:5">
      <c r="B1780" s="120" t="s">
        <v>1043</v>
      </c>
      <c r="C1780" s="93">
        <v>4933341</v>
      </c>
      <c r="D1780" s="93">
        <v>10437910</v>
      </c>
      <c r="E1780" s="93">
        <v>7743967.8399999999</v>
      </c>
    </row>
    <row r="1781" spans="2:5">
      <c r="B1781" s="118" t="s">
        <v>3282</v>
      </c>
      <c r="C1781" s="93">
        <v>84066731</v>
      </c>
      <c r="D1781" s="93">
        <v>110667847</v>
      </c>
      <c r="E1781" s="93">
        <v>104262324.36000001</v>
      </c>
    </row>
    <row r="1782" spans="2:5">
      <c r="B1782" s="120" t="s">
        <v>1044</v>
      </c>
      <c r="C1782" s="93">
        <v>84066731</v>
      </c>
      <c r="D1782" s="93">
        <v>110667847</v>
      </c>
      <c r="E1782" s="93">
        <v>104262324.36000001</v>
      </c>
    </row>
    <row r="1783" spans="2:5">
      <c r="B1783" s="118" t="s">
        <v>549</v>
      </c>
      <c r="C1783" s="93">
        <v>2115619</v>
      </c>
      <c r="D1783" s="93">
        <v>2</v>
      </c>
      <c r="E1783" s="93">
        <v>0</v>
      </c>
    </row>
    <row r="1784" spans="2:5">
      <c r="B1784" s="120" t="s">
        <v>1045</v>
      </c>
      <c r="C1784" s="93">
        <v>2115619</v>
      </c>
      <c r="D1784" s="93">
        <v>2</v>
      </c>
      <c r="E1784" s="93">
        <v>0</v>
      </c>
    </row>
    <row r="1785" spans="2:5">
      <c r="B1785" s="118" t="s">
        <v>550</v>
      </c>
      <c r="C1785" s="93">
        <v>6209581</v>
      </c>
      <c r="D1785" s="93">
        <v>5</v>
      </c>
      <c r="E1785" s="93">
        <v>0</v>
      </c>
    </row>
    <row r="1786" spans="2:5">
      <c r="B1786" s="120" t="s">
        <v>1046</v>
      </c>
      <c r="C1786" s="93">
        <v>6209581</v>
      </c>
      <c r="D1786" s="93">
        <v>5</v>
      </c>
      <c r="E1786" s="93">
        <v>0</v>
      </c>
    </row>
    <row r="1787" spans="2:5">
      <c r="B1787" s="118" t="s">
        <v>2306</v>
      </c>
      <c r="C1787" s="93">
        <v>0</v>
      </c>
      <c r="D1787" s="93">
        <v>1682888.72</v>
      </c>
      <c r="E1787" s="93">
        <v>0</v>
      </c>
    </row>
    <row r="1788" spans="2:5">
      <c r="B1788" s="120" t="s">
        <v>2307</v>
      </c>
      <c r="C1788" s="93">
        <v>0</v>
      </c>
      <c r="D1788" s="93">
        <v>1682888.72</v>
      </c>
      <c r="E1788" s="93">
        <v>0</v>
      </c>
    </row>
    <row r="1789" spans="2:5">
      <c r="B1789" s="118" t="s">
        <v>2308</v>
      </c>
      <c r="C1789" s="93">
        <v>0</v>
      </c>
      <c r="D1789" s="93">
        <v>1192157.4099999999</v>
      </c>
      <c r="E1789" s="93">
        <v>0</v>
      </c>
    </row>
    <row r="1790" spans="2:5">
      <c r="B1790" s="120" t="s">
        <v>2309</v>
      </c>
      <c r="C1790" s="93">
        <v>0</v>
      </c>
      <c r="D1790" s="93">
        <v>1192157.4099999999</v>
      </c>
      <c r="E1790" s="93">
        <v>0</v>
      </c>
    </row>
    <row r="1791" spans="2:5">
      <c r="B1791" s="118" t="s">
        <v>3485</v>
      </c>
      <c r="C1791" s="93">
        <v>0</v>
      </c>
      <c r="D1791" s="93">
        <v>10000000</v>
      </c>
      <c r="E1791" s="93">
        <v>0</v>
      </c>
    </row>
    <row r="1792" spans="2:5">
      <c r="B1792" s="120" t="s">
        <v>3486</v>
      </c>
      <c r="C1792" s="93">
        <v>0</v>
      </c>
      <c r="D1792" s="93">
        <v>10000000</v>
      </c>
      <c r="E1792" s="93">
        <v>0</v>
      </c>
    </row>
    <row r="1793" spans="2:5">
      <c r="B1793" s="118" t="s">
        <v>1456</v>
      </c>
      <c r="C1793" s="93">
        <v>0</v>
      </c>
      <c r="D1793" s="93">
        <v>71535834.599999994</v>
      </c>
      <c r="E1793" s="93">
        <v>63319791.100000001</v>
      </c>
    </row>
    <row r="1794" spans="2:5">
      <c r="B1794" s="120" t="s">
        <v>1457</v>
      </c>
      <c r="C1794" s="93">
        <v>0</v>
      </c>
      <c r="D1794" s="93">
        <v>71535834.599999994</v>
      </c>
      <c r="E1794" s="93">
        <v>63319791.100000001</v>
      </c>
    </row>
    <row r="1795" spans="2:5">
      <c r="B1795" s="119" t="s">
        <v>551</v>
      </c>
      <c r="C1795" s="93">
        <v>258585387</v>
      </c>
      <c r="D1795" s="93">
        <v>991711189.82000005</v>
      </c>
      <c r="E1795" s="93">
        <v>604111119.08000016</v>
      </c>
    </row>
    <row r="1796" spans="2:5">
      <c r="B1796" s="117" t="s">
        <v>287</v>
      </c>
      <c r="C1796" s="110">
        <v>258585387</v>
      </c>
      <c r="D1796" s="110">
        <v>580098065.75999999</v>
      </c>
      <c r="E1796" s="110">
        <v>372885001.84000003</v>
      </c>
    </row>
    <row r="1797" spans="2:5">
      <c r="B1797" s="118" t="s">
        <v>1458</v>
      </c>
      <c r="C1797" s="93">
        <v>0</v>
      </c>
      <c r="D1797" s="93">
        <v>82619371.609999999</v>
      </c>
      <c r="E1797" s="93">
        <v>82619370.890000001</v>
      </c>
    </row>
    <row r="1798" spans="2:5">
      <c r="B1798" s="120" t="s">
        <v>1459</v>
      </c>
      <c r="C1798" s="93">
        <v>0</v>
      </c>
      <c r="D1798" s="93">
        <v>82619371.609999999</v>
      </c>
      <c r="E1798" s="93">
        <v>82619370.890000001</v>
      </c>
    </row>
    <row r="1799" spans="2:5">
      <c r="B1799" s="118" t="s">
        <v>552</v>
      </c>
      <c r="C1799" s="93">
        <v>19253539</v>
      </c>
      <c r="D1799" s="93">
        <v>0</v>
      </c>
      <c r="E1799" s="93">
        <v>0</v>
      </c>
    </row>
    <row r="1800" spans="2:5">
      <c r="B1800" s="120" t="s">
        <v>1047</v>
      </c>
      <c r="C1800" s="93">
        <v>19253539</v>
      </c>
      <c r="D1800" s="93">
        <v>0</v>
      </c>
      <c r="E1800" s="93">
        <v>0</v>
      </c>
    </row>
    <row r="1801" spans="2:5">
      <c r="B1801" s="118" t="s">
        <v>553</v>
      </c>
      <c r="C1801" s="93">
        <v>64295885</v>
      </c>
      <c r="D1801" s="93">
        <v>66358385</v>
      </c>
      <c r="E1801" s="93">
        <v>0</v>
      </c>
    </row>
    <row r="1802" spans="2:5">
      <c r="B1802" s="120" t="s">
        <v>1048</v>
      </c>
      <c r="C1802" s="93">
        <v>64295885</v>
      </c>
      <c r="D1802" s="93">
        <v>66358385</v>
      </c>
      <c r="E1802" s="93">
        <v>0</v>
      </c>
    </row>
    <row r="1803" spans="2:5">
      <c r="B1803" s="118" t="s">
        <v>3283</v>
      </c>
      <c r="C1803" s="93">
        <v>2348246</v>
      </c>
      <c r="D1803" s="93">
        <v>0</v>
      </c>
      <c r="E1803" s="93">
        <v>0</v>
      </c>
    </row>
    <row r="1804" spans="2:5">
      <c r="B1804" s="120" t="s">
        <v>1049</v>
      </c>
      <c r="C1804" s="93">
        <v>2348246</v>
      </c>
      <c r="D1804" s="93">
        <v>0</v>
      </c>
      <c r="E1804" s="93">
        <v>0</v>
      </c>
    </row>
    <row r="1805" spans="2:5">
      <c r="B1805" s="118" t="s">
        <v>554</v>
      </c>
      <c r="C1805" s="93">
        <v>31270996</v>
      </c>
      <c r="D1805" s="93">
        <v>31270996</v>
      </c>
      <c r="E1805" s="93">
        <v>0</v>
      </c>
    </row>
    <row r="1806" spans="2:5">
      <c r="B1806" s="120" t="s">
        <v>1050</v>
      </c>
      <c r="C1806" s="93">
        <v>31270996</v>
      </c>
      <c r="D1806" s="93">
        <v>31270996</v>
      </c>
      <c r="E1806" s="93">
        <v>0</v>
      </c>
    </row>
    <row r="1807" spans="2:5">
      <c r="B1807" s="118" t="s">
        <v>3284</v>
      </c>
      <c r="C1807" s="93">
        <v>5678125</v>
      </c>
      <c r="D1807" s="93">
        <v>0</v>
      </c>
      <c r="E1807" s="93">
        <v>0</v>
      </c>
    </row>
    <row r="1808" spans="2:5">
      <c r="B1808" s="120" t="s">
        <v>1051</v>
      </c>
      <c r="C1808" s="93">
        <v>5678125</v>
      </c>
      <c r="D1808" s="93">
        <v>0</v>
      </c>
      <c r="E1808" s="93">
        <v>0</v>
      </c>
    </row>
    <row r="1809" spans="2:5">
      <c r="B1809" s="118" t="s">
        <v>555</v>
      </c>
      <c r="C1809" s="93">
        <v>20000000</v>
      </c>
      <c r="D1809" s="93">
        <v>0</v>
      </c>
      <c r="E1809" s="93">
        <v>0</v>
      </c>
    </row>
    <row r="1810" spans="2:5">
      <c r="B1810" s="120" t="s">
        <v>1052</v>
      </c>
      <c r="C1810" s="93">
        <v>20000000</v>
      </c>
      <c r="D1810" s="93">
        <v>0</v>
      </c>
      <c r="E1810" s="93">
        <v>0</v>
      </c>
    </row>
    <row r="1811" spans="2:5">
      <c r="B1811" s="118" t="s">
        <v>3076</v>
      </c>
      <c r="C1811" s="93">
        <v>0</v>
      </c>
      <c r="D1811" s="93">
        <v>20505543.640000001</v>
      </c>
      <c r="E1811" s="93">
        <v>20505543.640000001</v>
      </c>
    </row>
    <row r="1812" spans="2:5">
      <c r="B1812" s="120" t="s">
        <v>3077</v>
      </c>
      <c r="C1812" s="93">
        <v>0</v>
      </c>
      <c r="D1812" s="93">
        <v>20505543.640000001</v>
      </c>
      <c r="E1812" s="93">
        <v>20505543.640000001</v>
      </c>
    </row>
    <row r="1813" spans="2:5">
      <c r="B1813" s="118" t="s">
        <v>556</v>
      </c>
      <c r="C1813" s="93">
        <v>75000000</v>
      </c>
      <c r="D1813" s="93">
        <v>171942010.69</v>
      </c>
      <c r="E1813" s="93">
        <v>148351560.19</v>
      </c>
    </row>
    <row r="1814" spans="2:5">
      <c r="B1814" s="120" t="s">
        <v>1053</v>
      </c>
      <c r="C1814" s="93">
        <v>75000000</v>
      </c>
      <c r="D1814" s="93">
        <v>171942010.69</v>
      </c>
      <c r="E1814" s="93">
        <v>148351560.19</v>
      </c>
    </row>
    <row r="1815" spans="2:5">
      <c r="B1815" s="118" t="s">
        <v>1713</v>
      </c>
      <c r="C1815" s="93">
        <v>0</v>
      </c>
      <c r="D1815" s="93">
        <v>4602862.7600000007</v>
      </c>
      <c r="E1815" s="93">
        <v>1157222.27</v>
      </c>
    </row>
    <row r="1816" spans="2:5">
      <c r="B1816" s="120" t="s">
        <v>1714</v>
      </c>
      <c r="C1816" s="93">
        <v>0</v>
      </c>
      <c r="D1816" s="93">
        <v>4602862.7600000007</v>
      </c>
      <c r="E1816" s="93">
        <v>1157222.27</v>
      </c>
    </row>
    <row r="1817" spans="2:5">
      <c r="B1817" s="118" t="s">
        <v>1715</v>
      </c>
      <c r="C1817" s="93">
        <v>0</v>
      </c>
      <c r="D1817" s="93">
        <v>8337136.5599999996</v>
      </c>
      <c r="E1817" s="93">
        <v>2779044.68</v>
      </c>
    </row>
    <row r="1818" spans="2:5">
      <c r="B1818" s="120" t="s">
        <v>1716</v>
      </c>
      <c r="C1818" s="93">
        <v>0</v>
      </c>
      <c r="D1818" s="93">
        <v>8337136.5599999996</v>
      </c>
      <c r="E1818" s="93">
        <v>2779044.68</v>
      </c>
    </row>
    <row r="1819" spans="2:5">
      <c r="B1819" s="118" t="s">
        <v>1717</v>
      </c>
      <c r="C1819" s="93">
        <v>0</v>
      </c>
      <c r="D1819" s="93">
        <v>8337136.5599999996</v>
      </c>
      <c r="E1819" s="93">
        <v>2779044.68</v>
      </c>
    </row>
    <row r="1820" spans="2:5">
      <c r="B1820" s="120" t="s">
        <v>1718</v>
      </c>
      <c r="C1820" s="93">
        <v>0</v>
      </c>
      <c r="D1820" s="93">
        <v>8337136.5599999996</v>
      </c>
      <c r="E1820" s="93">
        <v>2779044.68</v>
      </c>
    </row>
    <row r="1821" spans="2:5">
      <c r="B1821" s="118" t="s">
        <v>1719</v>
      </c>
      <c r="C1821" s="93">
        <v>0</v>
      </c>
      <c r="D1821" s="93">
        <v>4954657.3500000006</v>
      </c>
      <c r="E1821" s="93">
        <v>1651551.38</v>
      </c>
    </row>
    <row r="1822" spans="2:5">
      <c r="B1822" s="120" t="s">
        <v>1720</v>
      </c>
      <c r="C1822" s="93">
        <v>0</v>
      </c>
      <c r="D1822" s="93">
        <v>4954657.3500000006</v>
      </c>
      <c r="E1822" s="93">
        <v>1651551.38</v>
      </c>
    </row>
    <row r="1823" spans="2:5">
      <c r="B1823" s="118" t="s">
        <v>3285</v>
      </c>
      <c r="C1823" s="93">
        <v>0</v>
      </c>
      <c r="D1823" s="93">
        <v>1.45</v>
      </c>
      <c r="E1823" s="93">
        <v>0</v>
      </c>
    </row>
    <row r="1824" spans="2:5">
      <c r="B1824" s="120" t="s">
        <v>1721</v>
      </c>
      <c r="C1824" s="93">
        <v>0</v>
      </c>
      <c r="D1824" s="93">
        <v>1.45</v>
      </c>
      <c r="E1824" s="93">
        <v>0</v>
      </c>
    </row>
    <row r="1825" spans="2:5">
      <c r="B1825" s="118" t="s">
        <v>557</v>
      </c>
      <c r="C1825" s="93">
        <v>2115619</v>
      </c>
      <c r="D1825" s="93">
        <v>6154657.9000000004</v>
      </c>
      <c r="E1825" s="93">
        <v>1651551.38</v>
      </c>
    </row>
    <row r="1826" spans="2:5">
      <c r="B1826" s="120" t="s">
        <v>1054</v>
      </c>
      <c r="C1826" s="93">
        <v>2115619</v>
      </c>
      <c r="D1826" s="93">
        <v>2</v>
      </c>
      <c r="E1826" s="93">
        <v>0</v>
      </c>
    </row>
    <row r="1827" spans="2:5">
      <c r="B1827" s="120" t="s">
        <v>1721</v>
      </c>
      <c r="C1827" s="93">
        <v>0</v>
      </c>
      <c r="D1827" s="93">
        <v>6154655.9000000004</v>
      </c>
      <c r="E1827" s="93">
        <v>1651551.38</v>
      </c>
    </row>
    <row r="1828" spans="2:5">
      <c r="B1828" s="118" t="s">
        <v>3286</v>
      </c>
      <c r="C1828" s="93">
        <v>9371457</v>
      </c>
      <c r="D1828" s="93">
        <v>26074770.16</v>
      </c>
      <c r="E1828" s="93">
        <v>19620102.690000001</v>
      </c>
    </row>
    <row r="1829" spans="2:5">
      <c r="B1829" s="120" t="s">
        <v>1055</v>
      </c>
      <c r="C1829" s="93">
        <v>9371457</v>
      </c>
      <c r="D1829" s="93">
        <v>26074770.16</v>
      </c>
      <c r="E1829" s="93">
        <v>19620102.690000001</v>
      </c>
    </row>
    <row r="1830" spans="2:5">
      <c r="B1830" s="118" t="s">
        <v>558</v>
      </c>
      <c r="C1830" s="93">
        <v>4967665</v>
      </c>
      <c r="D1830" s="93">
        <v>51155150.399999999</v>
      </c>
      <c r="E1830" s="93">
        <v>36167444.609999999</v>
      </c>
    </row>
    <row r="1831" spans="2:5">
      <c r="B1831" s="120" t="s">
        <v>1056</v>
      </c>
      <c r="C1831" s="93">
        <v>4967665</v>
      </c>
      <c r="D1831" s="93">
        <v>51155150.399999999</v>
      </c>
      <c r="E1831" s="93">
        <v>36167444.609999999</v>
      </c>
    </row>
    <row r="1832" spans="2:5">
      <c r="B1832" s="118" t="s">
        <v>559</v>
      </c>
      <c r="C1832" s="93">
        <v>12333353</v>
      </c>
      <c r="D1832" s="93">
        <v>26975725</v>
      </c>
      <c r="E1832" s="93">
        <v>21518646.420000002</v>
      </c>
    </row>
    <row r="1833" spans="2:5">
      <c r="B1833" s="120" t="s">
        <v>1057</v>
      </c>
      <c r="C1833" s="93">
        <v>12333353</v>
      </c>
      <c r="D1833" s="93">
        <v>26975725</v>
      </c>
      <c r="E1833" s="93">
        <v>21518646.420000002</v>
      </c>
    </row>
    <row r="1834" spans="2:5">
      <c r="B1834" s="118" t="s">
        <v>560</v>
      </c>
      <c r="C1834" s="93">
        <v>4499005</v>
      </c>
      <c r="D1834" s="93">
        <v>11147545.33</v>
      </c>
      <c r="E1834" s="93">
        <v>11147541.84</v>
      </c>
    </row>
    <row r="1835" spans="2:5">
      <c r="B1835" s="120" t="s">
        <v>1058</v>
      </c>
      <c r="C1835" s="93">
        <v>4499005</v>
      </c>
      <c r="D1835" s="93">
        <v>11147545.33</v>
      </c>
      <c r="E1835" s="93">
        <v>11147541.84</v>
      </c>
    </row>
    <row r="1836" spans="2:5">
      <c r="B1836" s="118" t="s">
        <v>561</v>
      </c>
      <c r="C1836" s="93">
        <v>7451497</v>
      </c>
      <c r="D1836" s="93">
        <v>9943691.1099999994</v>
      </c>
      <c r="E1836" s="93">
        <v>7391634.370000001</v>
      </c>
    </row>
    <row r="1837" spans="2:5">
      <c r="B1837" s="120" t="s">
        <v>1059</v>
      </c>
      <c r="C1837" s="93">
        <v>7451497</v>
      </c>
      <c r="D1837" s="93">
        <v>9943691.1099999994</v>
      </c>
      <c r="E1837" s="93">
        <v>7391634.370000001</v>
      </c>
    </row>
    <row r="1838" spans="2:5">
      <c r="B1838" s="118" t="s">
        <v>2635</v>
      </c>
      <c r="C1838" s="93">
        <v>0</v>
      </c>
      <c r="D1838" s="93">
        <v>1694860.0399999998</v>
      </c>
      <c r="E1838" s="93">
        <v>0</v>
      </c>
    </row>
    <row r="1839" spans="2:5">
      <c r="B1839" s="120" t="s">
        <v>2636</v>
      </c>
      <c r="C1839" s="93">
        <v>0</v>
      </c>
      <c r="D1839" s="93">
        <v>1694860.0399999998</v>
      </c>
      <c r="E1839" s="93">
        <v>0</v>
      </c>
    </row>
    <row r="1840" spans="2:5">
      <c r="B1840" s="118" t="s">
        <v>2637</v>
      </c>
      <c r="C1840" s="93">
        <v>0</v>
      </c>
      <c r="D1840" s="93">
        <v>1200530.99</v>
      </c>
      <c r="E1840" s="93">
        <v>0</v>
      </c>
    </row>
    <row r="1841" spans="2:5">
      <c r="B1841" s="120" t="s">
        <v>2638</v>
      </c>
      <c r="C1841" s="93">
        <v>0</v>
      </c>
      <c r="D1841" s="93">
        <v>1200530.99</v>
      </c>
      <c r="E1841" s="93">
        <v>0</v>
      </c>
    </row>
    <row r="1842" spans="2:5">
      <c r="B1842" s="118" t="s">
        <v>2639</v>
      </c>
      <c r="C1842" s="93">
        <v>0</v>
      </c>
      <c r="D1842" s="93">
        <v>1200530.99</v>
      </c>
      <c r="E1842" s="93">
        <v>0</v>
      </c>
    </row>
    <row r="1843" spans="2:5">
      <c r="B1843" s="120" t="s">
        <v>2640</v>
      </c>
      <c r="C1843" s="93">
        <v>0</v>
      </c>
      <c r="D1843" s="93">
        <v>1200530.99</v>
      </c>
      <c r="E1843" s="93">
        <v>0</v>
      </c>
    </row>
    <row r="1844" spans="2:5">
      <c r="B1844" s="118" t="s">
        <v>3078</v>
      </c>
      <c r="C1844" s="93">
        <v>0</v>
      </c>
      <c r="D1844" s="93">
        <v>45622502.219999999</v>
      </c>
      <c r="E1844" s="93">
        <v>15544742.800000001</v>
      </c>
    </row>
    <row r="1845" spans="2:5">
      <c r="B1845" s="120" t="s">
        <v>3079</v>
      </c>
      <c r="C1845" s="93">
        <v>0</v>
      </c>
      <c r="D1845" s="93">
        <v>45622502.219999999</v>
      </c>
      <c r="E1845" s="93">
        <v>15544742.800000001</v>
      </c>
    </row>
    <row r="1846" spans="2:5">
      <c r="B1846" s="117" t="s">
        <v>289</v>
      </c>
      <c r="C1846" s="110">
        <v>0</v>
      </c>
      <c r="D1846" s="110">
        <v>327203574.06</v>
      </c>
      <c r="E1846" s="110">
        <v>216226117.24000001</v>
      </c>
    </row>
    <row r="1847" spans="2:5">
      <c r="B1847" s="118" t="s">
        <v>3287</v>
      </c>
      <c r="C1847" s="93">
        <v>0</v>
      </c>
      <c r="D1847" s="93">
        <v>108467026.95999999</v>
      </c>
      <c r="E1847" s="93">
        <v>77382557.210000008</v>
      </c>
    </row>
    <row r="1848" spans="2:5">
      <c r="B1848" s="120" t="s">
        <v>1722</v>
      </c>
      <c r="C1848" s="93">
        <v>0</v>
      </c>
      <c r="D1848" s="93">
        <v>108467026.95999999</v>
      </c>
      <c r="E1848" s="93">
        <v>77382557.210000008</v>
      </c>
    </row>
    <row r="1849" spans="2:5">
      <c r="B1849" s="118" t="s">
        <v>3288</v>
      </c>
      <c r="C1849" s="93">
        <v>0</v>
      </c>
      <c r="D1849" s="93">
        <v>63666252.739999995</v>
      </c>
      <c r="E1849" s="93">
        <v>51062572.909999996</v>
      </c>
    </row>
    <row r="1850" spans="2:5">
      <c r="B1850" s="120" t="s">
        <v>1723</v>
      </c>
      <c r="C1850" s="93">
        <v>0</v>
      </c>
      <c r="D1850" s="93">
        <v>63666252.739999995</v>
      </c>
      <c r="E1850" s="93">
        <v>51062572.909999996</v>
      </c>
    </row>
    <row r="1851" spans="2:5">
      <c r="B1851" s="118" t="s">
        <v>3289</v>
      </c>
      <c r="C1851" s="93">
        <v>0</v>
      </c>
      <c r="D1851" s="93">
        <v>22224171.93</v>
      </c>
      <c r="E1851" s="93">
        <v>4804744.79</v>
      </c>
    </row>
    <row r="1852" spans="2:5">
      <c r="B1852" s="120" t="s">
        <v>1724</v>
      </c>
      <c r="C1852" s="93">
        <v>0</v>
      </c>
      <c r="D1852" s="93">
        <v>22224171.93</v>
      </c>
      <c r="E1852" s="93">
        <v>4804744.79</v>
      </c>
    </row>
    <row r="1853" spans="2:5">
      <c r="B1853" s="118" t="s">
        <v>3290</v>
      </c>
      <c r="C1853" s="93">
        <v>0</v>
      </c>
      <c r="D1853" s="93">
        <v>7573060</v>
      </c>
      <c r="E1853" s="93">
        <v>0</v>
      </c>
    </row>
    <row r="1854" spans="2:5">
      <c r="B1854" s="120" t="s">
        <v>1725</v>
      </c>
      <c r="C1854" s="93">
        <v>0</v>
      </c>
      <c r="D1854" s="93">
        <v>7573060</v>
      </c>
      <c r="E1854" s="93">
        <v>0</v>
      </c>
    </row>
    <row r="1855" spans="2:5">
      <c r="B1855" s="118" t="s">
        <v>2928</v>
      </c>
      <c r="C1855" s="93">
        <v>0</v>
      </c>
      <c r="D1855" s="93">
        <v>30594521.100000001</v>
      </c>
      <c r="E1855" s="93">
        <v>27993346.039999999</v>
      </c>
    </row>
    <row r="1856" spans="2:5">
      <c r="B1856" s="120" t="s">
        <v>2929</v>
      </c>
      <c r="C1856" s="93">
        <v>0</v>
      </c>
      <c r="D1856" s="93">
        <v>30594521.100000001</v>
      </c>
      <c r="E1856" s="93">
        <v>27993346.039999999</v>
      </c>
    </row>
    <row r="1857" spans="2:5">
      <c r="B1857" s="118" t="s">
        <v>2930</v>
      </c>
      <c r="C1857" s="93">
        <v>0</v>
      </c>
      <c r="D1857" s="93">
        <v>22730963.25</v>
      </c>
      <c r="E1857" s="93">
        <v>13562927.57</v>
      </c>
    </row>
    <row r="1858" spans="2:5">
      <c r="B1858" s="120" t="s">
        <v>2931</v>
      </c>
      <c r="C1858" s="93">
        <v>0</v>
      </c>
      <c r="D1858" s="93">
        <v>22730963.25</v>
      </c>
      <c r="E1858" s="93">
        <v>13562927.57</v>
      </c>
    </row>
    <row r="1859" spans="2:5">
      <c r="B1859" s="118" t="s">
        <v>2956</v>
      </c>
      <c r="C1859" s="93">
        <v>0</v>
      </c>
      <c r="D1859" s="93">
        <v>3238400</v>
      </c>
      <c r="E1859" s="93">
        <v>0</v>
      </c>
    </row>
    <row r="1860" spans="2:5">
      <c r="B1860" s="120" t="s">
        <v>2957</v>
      </c>
      <c r="C1860" s="93">
        <v>0</v>
      </c>
      <c r="D1860" s="93">
        <v>3238400</v>
      </c>
      <c r="E1860" s="93">
        <v>0</v>
      </c>
    </row>
    <row r="1861" spans="2:5">
      <c r="B1861" s="118" t="s">
        <v>2958</v>
      </c>
      <c r="C1861" s="93">
        <v>0</v>
      </c>
      <c r="D1861" s="93">
        <v>3755439.9999999995</v>
      </c>
      <c r="E1861" s="93">
        <v>0</v>
      </c>
    </row>
    <row r="1862" spans="2:5">
      <c r="B1862" s="120" t="s">
        <v>2959</v>
      </c>
      <c r="C1862" s="93">
        <v>0</v>
      </c>
      <c r="D1862" s="93">
        <v>3755439.9999999995</v>
      </c>
      <c r="E1862" s="93">
        <v>0</v>
      </c>
    </row>
    <row r="1863" spans="2:5">
      <c r="B1863" s="118" t="s">
        <v>3291</v>
      </c>
      <c r="C1863" s="93">
        <v>0</v>
      </c>
      <c r="D1863" s="93">
        <v>3940000.4</v>
      </c>
      <c r="E1863" s="93">
        <v>0</v>
      </c>
    </row>
    <row r="1864" spans="2:5">
      <c r="B1864" s="120" t="s">
        <v>2960</v>
      </c>
      <c r="C1864" s="93">
        <v>0</v>
      </c>
      <c r="D1864" s="93">
        <v>3940000.4</v>
      </c>
      <c r="E1864" s="93">
        <v>0</v>
      </c>
    </row>
    <row r="1865" spans="2:5">
      <c r="B1865" s="118" t="s">
        <v>2968</v>
      </c>
      <c r="C1865" s="93">
        <v>0</v>
      </c>
      <c r="D1865" s="93">
        <v>44273737.479999989</v>
      </c>
      <c r="E1865" s="93">
        <v>36066206.07</v>
      </c>
    </row>
    <row r="1866" spans="2:5">
      <c r="B1866" s="120" t="s">
        <v>2969</v>
      </c>
      <c r="C1866" s="93">
        <v>0</v>
      </c>
      <c r="D1866" s="93">
        <v>44273737.479999989</v>
      </c>
      <c r="E1866" s="93">
        <v>36066206.07</v>
      </c>
    </row>
    <row r="1867" spans="2:5">
      <c r="B1867" s="118" t="s">
        <v>3080</v>
      </c>
      <c r="C1867" s="93">
        <v>0</v>
      </c>
      <c r="D1867" s="93">
        <v>11000000.199999997</v>
      </c>
      <c r="E1867" s="93">
        <v>0</v>
      </c>
    </row>
    <row r="1868" spans="2:5">
      <c r="B1868" s="120" t="s">
        <v>3081</v>
      </c>
      <c r="C1868" s="93">
        <v>0</v>
      </c>
      <c r="D1868" s="93">
        <v>11000000.199999997</v>
      </c>
      <c r="E1868" s="93">
        <v>0</v>
      </c>
    </row>
    <row r="1869" spans="2:5">
      <c r="B1869" s="118" t="s">
        <v>3487</v>
      </c>
      <c r="C1869" s="93">
        <v>0</v>
      </c>
      <c r="D1869" s="93">
        <v>5740000</v>
      </c>
      <c r="E1869" s="93">
        <v>5353762.6500000004</v>
      </c>
    </row>
    <row r="1870" spans="2:5">
      <c r="B1870" s="120" t="s">
        <v>3488</v>
      </c>
      <c r="C1870" s="93">
        <v>0</v>
      </c>
      <c r="D1870" s="93">
        <v>5740000</v>
      </c>
      <c r="E1870" s="93">
        <v>5353762.6500000004</v>
      </c>
    </row>
    <row r="1871" spans="2:5">
      <c r="B1871" s="117" t="s">
        <v>304</v>
      </c>
      <c r="C1871" s="110">
        <v>0</v>
      </c>
      <c r="D1871" s="110">
        <v>84409550</v>
      </c>
      <c r="E1871" s="110">
        <v>15000000</v>
      </c>
    </row>
    <row r="1872" spans="2:5">
      <c r="B1872" s="118" t="s">
        <v>1458</v>
      </c>
      <c r="C1872" s="93">
        <v>0</v>
      </c>
      <c r="D1872" s="93">
        <v>15000000</v>
      </c>
      <c r="E1872" s="93">
        <v>15000000</v>
      </c>
    </row>
    <row r="1873" spans="2:5">
      <c r="B1873" s="120" t="s">
        <v>1459</v>
      </c>
      <c r="C1873" s="93">
        <v>0</v>
      </c>
      <c r="D1873" s="93">
        <v>15000000</v>
      </c>
      <c r="E1873" s="93">
        <v>15000000</v>
      </c>
    </row>
    <row r="1874" spans="2:5">
      <c r="B1874" s="118" t="s">
        <v>556</v>
      </c>
      <c r="C1874" s="93">
        <v>0</v>
      </c>
      <c r="D1874" s="93">
        <v>69409550</v>
      </c>
      <c r="E1874" s="93">
        <v>0</v>
      </c>
    </row>
    <row r="1875" spans="2:5">
      <c r="B1875" s="120" t="s">
        <v>1053</v>
      </c>
      <c r="C1875" s="93">
        <v>0</v>
      </c>
      <c r="D1875" s="93">
        <v>69409550</v>
      </c>
      <c r="E1875" s="93">
        <v>0</v>
      </c>
    </row>
    <row r="1876" spans="2:5">
      <c r="B1876" s="119" t="s">
        <v>298</v>
      </c>
      <c r="C1876" s="93">
        <v>786584488</v>
      </c>
      <c r="D1876" s="93">
        <v>1607099996.9300008</v>
      </c>
      <c r="E1876" s="93">
        <v>988631028.85000026</v>
      </c>
    </row>
    <row r="1877" spans="2:5">
      <c r="B1877" s="117" t="s">
        <v>287</v>
      </c>
      <c r="C1877" s="110">
        <v>786584488</v>
      </c>
      <c r="D1877" s="110">
        <v>1540867178.5500007</v>
      </c>
      <c r="E1877" s="110">
        <v>975596125.76000023</v>
      </c>
    </row>
    <row r="1878" spans="2:5">
      <c r="B1878" s="118" t="s">
        <v>562</v>
      </c>
      <c r="C1878" s="93">
        <v>24388744</v>
      </c>
      <c r="D1878" s="93">
        <v>10495833</v>
      </c>
      <c r="E1878" s="93">
        <v>7495832.9400000004</v>
      </c>
    </row>
    <row r="1879" spans="2:5">
      <c r="B1879" s="120" t="s">
        <v>1060</v>
      </c>
      <c r="C1879" s="93">
        <v>24388744</v>
      </c>
      <c r="D1879" s="93">
        <v>10495833</v>
      </c>
      <c r="E1879" s="93">
        <v>7495832.9400000004</v>
      </c>
    </row>
    <row r="1880" spans="2:5">
      <c r="B1880" s="118" t="s">
        <v>563</v>
      </c>
      <c r="C1880" s="93">
        <v>24860157</v>
      </c>
      <c r="D1880" s="93">
        <v>23351423.030000001</v>
      </c>
      <c r="E1880" s="93">
        <v>17585836.440000001</v>
      </c>
    </row>
    <row r="1881" spans="2:5">
      <c r="B1881" s="120" t="s">
        <v>1061</v>
      </c>
      <c r="C1881" s="93">
        <v>24860157</v>
      </c>
      <c r="D1881" s="93">
        <v>23351423.030000001</v>
      </c>
      <c r="E1881" s="93">
        <v>17585836.440000001</v>
      </c>
    </row>
    <row r="1882" spans="2:5">
      <c r="B1882" s="118" t="s">
        <v>564</v>
      </c>
      <c r="C1882" s="93">
        <v>9000000</v>
      </c>
      <c r="D1882" s="93">
        <v>18415218.859999999</v>
      </c>
      <c r="E1882" s="93">
        <v>18415218.199999999</v>
      </c>
    </row>
    <row r="1883" spans="2:5">
      <c r="B1883" s="120" t="s">
        <v>1062</v>
      </c>
      <c r="C1883" s="93">
        <v>9000000</v>
      </c>
      <c r="D1883" s="93">
        <v>18415218.859999999</v>
      </c>
      <c r="E1883" s="93">
        <v>18415218.199999999</v>
      </c>
    </row>
    <row r="1884" spans="2:5">
      <c r="B1884" s="118" t="s">
        <v>1413</v>
      </c>
      <c r="C1884" s="93">
        <v>0</v>
      </c>
      <c r="D1884" s="93">
        <v>76452073.029999986</v>
      </c>
      <c r="E1884" s="93">
        <v>16725154.23</v>
      </c>
    </row>
    <row r="1885" spans="2:5">
      <c r="B1885" s="120" t="s">
        <v>1414</v>
      </c>
      <c r="C1885" s="93">
        <v>0</v>
      </c>
      <c r="D1885" s="93">
        <v>76452073.029999986</v>
      </c>
      <c r="E1885" s="93">
        <v>16725154.23</v>
      </c>
    </row>
    <row r="1886" spans="2:5">
      <c r="B1886" s="118" t="s">
        <v>565</v>
      </c>
      <c r="C1886" s="93">
        <v>21288889</v>
      </c>
      <c r="D1886" s="93">
        <v>16020000</v>
      </c>
      <c r="E1886" s="93">
        <v>12386601.09</v>
      </c>
    </row>
    <row r="1887" spans="2:5">
      <c r="B1887" s="120" t="s">
        <v>1063</v>
      </c>
      <c r="C1887" s="93">
        <v>21288889</v>
      </c>
      <c r="D1887" s="93">
        <v>16020000</v>
      </c>
      <c r="E1887" s="93">
        <v>12386601.09</v>
      </c>
    </row>
    <row r="1888" spans="2:5">
      <c r="B1888" s="118" t="s">
        <v>3292</v>
      </c>
      <c r="C1888" s="93">
        <v>0</v>
      </c>
      <c r="D1888" s="93">
        <v>54930052.920000002</v>
      </c>
      <c r="E1888" s="93">
        <v>30166214.860000007</v>
      </c>
    </row>
    <row r="1889" spans="2:5">
      <c r="B1889" s="120" t="s">
        <v>1994</v>
      </c>
      <c r="C1889" s="93">
        <v>0</v>
      </c>
      <c r="D1889" s="93">
        <v>54930052.920000002</v>
      </c>
      <c r="E1889" s="93">
        <v>30166214.860000007</v>
      </c>
    </row>
    <row r="1890" spans="2:5">
      <c r="B1890" s="118" t="s">
        <v>566</v>
      </c>
      <c r="C1890" s="93">
        <v>25000000</v>
      </c>
      <c r="D1890" s="93">
        <v>0</v>
      </c>
      <c r="E1890" s="93">
        <v>0</v>
      </c>
    </row>
    <row r="1891" spans="2:5">
      <c r="B1891" s="120" t="s">
        <v>1064</v>
      </c>
      <c r="C1891" s="93">
        <v>25000000</v>
      </c>
      <c r="D1891" s="93">
        <v>0</v>
      </c>
      <c r="E1891" s="93">
        <v>0</v>
      </c>
    </row>
    <row r="1892" spans="2:5">
      <c r="B1892" s="118" t="s">
        <v>567</v>
      </c>
      <c r="C1892" s="93">
        <v>313032930</v>
      </c>
      <c r="D1892" s="93">
        <v>173672500</v>
      </c>
      <c r="E1892" s="93">
        <v>173672000</v>
      </c>
    </row>
    <row r="1893" spans="2:5">
      <c r="B1893" s="120" t="s">
        <v>1065</v>
      </c>
      <c r="C1893" s="93">
        <v>313032930</v>
      </c>
      <c r="D1893" s="93">
        <v>173672500</v>
      </c>
      <c r="E1893" s="93">
        <v>173672000</v>
      </c>
    </row>
    <row r="1894" spans="2:5">
      <c r="B1894" s="118" t="s">
        <v>1378</v>
      </c>
      <c r="C1894" s="93">
        <v>0</v>
      </c>
      <c r="D1894" s="93">
        <v>0</v>
      </c>
      <c r="E1894" s="93">
        <v>0</v>
      </c>
    </row>
    <row r="1895" spans="2:5">
      <c r="B1895" s="120" t="s">
        <v>1060</v>
      </c>
      <c r="C1895" s="93">
        <v>0</v>
      </c>
      <c r="D1895" s="93">
        <v>0</v>
      </c>
      <c r="E1895" s="93">
        <v>0</v>
      </c>
    </row>
    <row r="1896" spans="2:5">
      <c r="B1896" s="118" t="s">
        <v>568</v>
      </c>
      <c r="C1896" s="93">
        <v>8462477</v>
      </c>
      <c r="D1896" s="93">
        <v>36616311</v>
      </c>
      <c r="E1896" s="93">
        <v>23487378.43</v>
      </c>
    </row>
    <row r="1897" spans="2:5">
      <c r="B1897" s="120" t="s">
        <v>1066</v>
      </c>
      <c r="C1897" s="93">
        <v>8462477</v>
      </c>
      <c r="D1897" s="93">
        <v>36616311</v>
      </c>
      <c r="E1897" s="93">
        <v>23487378.43</v>
      </c>
    </row>
    <row r="1898" spans="2:5">
      <c r="B1898" s="118" t="s">
        <v>569</v>
      </c>
      <c r="C1898" s="93">
        <v>71847842</v>
      </c>
      <c r="D1898" s="93">
        <v>128215993.25</v>
      </c>
      <c r="E1898" s="93">
        <v>91217529.159999996</v>
      </c>
    </row>
    <row r="1899" spans="2:5">
      <c r="B1899" s="120" t="s">
        <v>1067</v>
      </c>
      <c r="C1899" s="93">
        <v>71847842</v>
      </c>
      <c r="D1899" s="93">
        <v>128215993.25</v>
      </c>
      <c r="E1899" s="93">
        <v>91217529.159999996</v>
      </c>
    </row>
    <row r="1900" spans="2:5">
      <c r="B1900" s="118" t="s">
        <v>570</v>
      </c>
      <c r="C1900" s="93">
        <v>2130267</v>
      </c>
      <c r="D1900" s="93">
        <v>2130267</v>
      </c>
      <c r="E1900" s="93">
        <v>1917240.66</v>
      </c>
    </row>
    <row r="1901" spans="2:5">
      <c r="B1901" s="120" t="s">
        <v>1068</v>
      </c>
      <c r="C1901" s="93">
        <v>2130267</v>
      </c>
      <c r="D1901" s="93">
        <v>2130267</v>
      </c>
      <c r="E1901" s="93">
        <v>1917240.66</v>
      </c>
    </row>
    <row r="1902" spans="2:5">
      <c r="B1902" s="118" t="s">
        <v>571</v>
      </c>
      <c r="C1902" s="93">
        <v>2130267</v>
      </c>
      <c r="D1902" s="93">
        <v>2130267</v>
      </c>
      <c r="E1902" s="93">
        <v>1917240.66</v>
      </c>
    </row>
    <row r="1903" spans="2:5">
      <c r="B1903" s="120" t="s">
        <v>1069</v>
      </c>
      <c r="C1903" s="93">
        <v>2130267</v>
      </c>
      <c r="D1903" s="93">
        <v>2130267</v>
      </c>
      <c r="E1903" s="93">
        <v>1917240.66</v>
      </c>
    </row>
    <row r="1904" spans="2:5">
      <c r="B1904" s="118" t="s">
        <v>572</v>
      </c>
      <c r="C1904" s="93">
        <v>2466670</v>
      </c>
      <c r="D1904" s="93">
        <v>38658401</v>
      </c>
      <c r="E1904" s="93">
        <v>35526790</v>
      </c>
    </row>
    <row r="1905" spans="2:5">
      <c r="B1905" s="120" t="s">
        <v>1070</v>
      </c>
      <c r="C1905" s="93">
        <v>2466670</v>
      </c>
      <c r="D1905" s="93">
        <v>38658401</v>
      </c>
      <c r="E1905" s="93">
        <v>35526790</v>
      </c>
    </row>
    <row r="1906" spans="2:5">
      <c r="B1906" s="118" t="s">
        <v>3293</v>
      </c>
      <c r="C1906" s="93">
        <v>2130267</v>
      </c>
      <c r="D1906" s="93">
        <v>5586203.2999999998</v>
      </c>
      <c r="E1906" s="93">
        <v>2051016</v>
      </c>
    </row>
    <row r="1907" spans="2:5">
      <c r="B1907" s="120" t="s">
        <v>1071</v>
      </c>
      <c r="C1907" s="93">
        <v>2130267</v>
      </c>
      <c r="D1907" s="93">
        <v>5586203.2999999998</v>
      </c>
      <c r="E1907" s="93">
        <v>2051016</v>
      </c>
    </row>
    <row r="1908" spans="2:5">
      <c r="B1908" s="118" t="s">
        <v>573</v>
      </c>
      <c r="C1908" s="93">
        <v>2130267</v>
      </c>
      <c r="D1908" s="93">
        <v>2130267</v>
      </c>
      <c r="E1908" s="93">
        <v>1917240.66</v>
      </c>
    </row>
    <row r="1909" spans="2:5">
      <c r="B1909" s="120" t="s">
        <v>1072</v>
      </c>
      <c r="C1909" s="93">
        <v>2130267</v>
      </c>
      <c r="D1909" s="93">
        <v>2130267</v>
      </c>
      <c r="E1909" s="93">
        <v>1917240.66</v>
      </c>
    </row>
    <row r="1910" spans="2:5">
      <c r="B1910" s="118" t="s">
        <v>574</v>
      </c>
      <c r="C1910" s="93">
        <v>802464</v>
      </c>
      <c r="D1910" s="93">
        <v>802464</v>
      </c>
      <c r="E1910" s="93">
        <v>722217.06</v>
      </c>
    </row>
    <row r="1911" spans="2:5">
      <c r="B1911" s="120" t="s">
        <v>1073</v>
      </c>
      <c r="C1911" s="93">
        <v>802464</v>
      </c>
      <c r="D1911" s="93">
        <v>802464</v>
      </c>
      <c r="E1911" s="93">
        <v>722217.06</v>
      </c>
    </row>
    <row r="1912" spans="2:5">
      <c r="B1912" s="118" t="s">
        <v>575</v>
      </c>
      <c r="C1912" s="93">
        <v>802463</v>
      </c>
      <c r="D1912" s="93">
        <v>802463</v>
      </c>
      <c r="E1912" s="93">
        <v>727377.04</v>
      </c>
    </row>
    <row r="1913" spans="2:5">
      <c r="B1913" s="120" t="s">
        <v>1074</v>
      </c>
      <c r="C1913" s="93">
        <v>802463</v>
      </c>
      <c r="D1913" s="93">
        <v>802463</v>
      </c>
      <c r="E1913" s="93">
        <v>727377.04</v>
      </c>
    </row>
    <row r="1914" spans="2:5">
      <c r="B1914" s="118" t="s">
        <v>3294</v>
      </c>
      <c r="C1914" s="93">
        <v>802464</v>
      </c>
      <c r="D1914" s="93">
        <v>802464</v>
      </c>
      <c r="E1914" s="93">
        <v>722217.06</v>
      </c>
    </row>
    <row r="1915" spans="2:5">
      <c r="B1915" s="120" t="s">
        <v>1075</v>
      </c>
      <c r="C1915" s="93">
        <v>802464</v>
      </c>
      <c r="D1915" s="93">
        <v>802464</v>
      </c>
      <c r="E1915" s="93">
        <v>722217.06</v>
      </c>
    </row>
    <row r="1916" spans="2:5">
      <c r="B1916" s="118" t="s">
        <v>576</v>
      </c>
      <c r="C1916" s="93">
        <v>22354493</v>
      </c>
      <c r="D1916" s="93">
        <v>138141811.13999999</v>
      </c>
      <c r="E1916" s="93">
        <v>96663087.109999985</v>
      </c>
    </row>
    <row r="1917" spans="2:5">
      <c r="B1917" s="120" t="s">
        <v>1076</v>
      </c>
      <c r="C1917" s="93">
        <v>22354493</v>
      </c>
      <c r="D1917" s="93">
        <v>138141811.13999999</v>
      </c>
      <c r="E1917" s="93">
        <v>96663087.109999985</v>
      </c>
    </row>
    <row r="1918" spans="2:5">
      <c r="B1918" s="118" t="s">
        <v>577</v>
      </c>
      <c r="C1918" s="93">
        <v>802464</v>
      </c>
      <c r="D1918" s="93">
        <v>802464</v>
      </c>
      <c r="E1918" s="93">
        <v>727377.04</v>
      </c>
    </row>
    <row r="1919" spans="2:5">
      <c r="B1919" s="120" t="s">
        <v>1077</v>
      </c>
      <c r="C1919" s="93">
        <v>802464</v>
      </c>
      <c r="D1919" s="93">
        <v>802464</v>
      </c>
      <c r="E1919" s="93">
        <v>727377.04</v>
      </c>
    </row>
    <row r="1920" spans="2:5">
      <c r="B1920" s="118" t="s">
        <v>578</v>
      </c>
      <c r="C1920" s="93">
        <v>8114294</v>
      </c>
      <c r="D1920" s="93">
        <v>15156811.669999998</v>
      </c>
      <c r="E1920" s="93">
        <v>11826096.16</v>
      </c>
    </row>
    <row r="1921" spans="2:5">
      <c r="B1921" s="120" t="s">
        <v>1078</v>
      </c>
      <c r="C1921" s="93">
        <v>8114294</v>
      </c>
      <c r="D1921" s="93">
        <v>15156811.669999998</v>
      </c>
      <c r="E1921" s="93">
        <v>11826096.16</v>
      </c>
    </row>
    <row r="1922" spans="2:5">
      <c r="B1922" s="118" t="s">
        <v>579</v>
      </c>
      <c r="C1922" s="93">
        <v>139932800</v>
      </c>
      <c r="D1922" s="93">
        <v>169242471.93000001</v>
      </c>
      <c r="E1922" s="93">
        <v>168967099</v>
      </c>
    </row>
    <row r="1923" spans="2:5">
      <c r="B1923" s="120" t="s">
        <v>1079</v>
      </c>
      <c r="C1923" s="93">
        <v>139932800</v>
      </c>
      <c r="D1923" s="93">
        <v>169242471.93000001</v>
      </c>
      <c r="E1923" s="93">
        <v>168967099</v>
      </c>
    </row>
    <row r="1924" spans="2:5">
      <c r="B1924" s="118" t="s">
        <v>1995</v>
      </c>
      <c r="C1924" s="93">
        <v>0</v>
      </c>
      <c r="D1924" s="93">
        <v>2781998.81</v>
      </c>
      <c r="E1924" s="93">
        <v>0</v>
      </c>
    </row>
    <row r="1925" spans="2:5">
      <c r="B1925" s="120" t="s">
        <v>1996</v>
      </c>
      <c r="C1925" s="93">
        <v>0</v>
      </c>
      <c r="D1925" s="93">
        <v>2781998.81</v>
      </c>
      <c r="E1925" s="93">
        <v>0</v>
      </c>
    </row>
    <row r="1926" spans="2:5">
      <c r="B1926" s="118" t="s">
        <v>3295</v>
      </c>
      <c r="C1926" s="93">
        <v>0</v>
      </c>
      <c r="D1926" s="93">
        <v>1670917.4</v>
      </c>
      <c r="E1926" s="93">
        <v>0</v>
      </c>
    </row>
    <row r="1927" spans="2:5">
      <c r="B1927" s="120" t="s">
        <v>1997</v>
      </c>
      <c r="C1927" s="93">
        <v>0</v>
      </c>
      <c r="D1927" s="93">
        <v>1670917.4</v>
      </c>
      <c r="E1927" s="93">
        <v>0</v>
      </c>
    </row>
    <row r="1928" spans="2:5">
      <c r="B1928" s="118" t="s">
        <v>580</v>
      </c>
      <c r="C1928" s="93">
        <v>49333414</v>
      </c>
      <c r="D1928" s="93">
        <v>159923396.34999999</v>
      </c>
      <c r="E1928" s="93">
        <v>126572279.74000001</v>
      </c>
    </row>
    <row r="1929" spans="2:5">
      <c r="B1929" s="120" t="s">
        <v>1080</v>
      </c>
      <c r="C1929" s="93">
        <v>49333414</v>
      </c>
      <c r="D1929" s="93">
        <v>159923396.34999999</v>
      </c>
      <c r="E1929" s="93">
        <v>126572279.74000001</v>
      </c>
    </row>
    <row r="1930" spans="2:5">
      <c r="B1930" s="118" t="s">
        <v>1998</v>
      </c>
      <c r="C1930" s="93">
        <v>0</v>
      </c>
      <c r="D1930" s="93">
        <v>1670917.4</v>
      </c>
      <c r="E1930" s="93">
        <v>0</v>
      </c>
    </row>
    <row r="1931" spans="2:5">
      <c r="B1931" s="120" t="s">
        <v>1999</v>
      </c>
      <c r="C1931" s="93">
        <v>0</v>
      </c>
      <c r="D1931" s="93">
        <v>1670917.4</v>
      </c>
      <c r="E1931" s="93">
        <v>0</v>
      </c>
    </row>
    <row r="1932" spans="2:5">
      <c r="B1932" s="118" t="s">
        <v>2000</v>
      </c>
      <c r="C1932" s="93">
        <v>0</v>
      </c>
      <c r="D1932" s="93">
        <v>2771910.19</v>
      </c>
      <c r="E1932" s="93">
        <v>0</v>
      </c>
    </row>
    <row r="1933" spans="2:5">
      <c r="B1933" s="120" t="s">
        <v>2001</v>
      </c>
      <c r="C1933" s="93">
        <v>0</v>
      </c>
      <c r="D1933" s="93">
        <v>2771910.19</v>
      </c>
      <c r="E1933" s="93">
        <v>0</v>
      </c>
    </row>
    <row r="1934" spans="2:5">
      <c r="B1934" s="118" t="s">
        <v>2002</v>
      </c>
      <c r="C1934" s="93">
        <v>0</v>
      </c>
      <c r="D1934" s="93">
        <v>1179597.04</v>
      </c>
      <c r="E1934" s="93">
        <v>0</v>
      </c>
    </row>
    <row r="1935" spans="2:5">
      <c r="B1935" s="120" t="s">
        <v>2003</v>
      </c>
      <c r="C1935" s="93">
        <v>0</v>
      </c>
      <c r="D1935" s="93">
        <v>1179597.04</v>
      </c>
      <c r="E1935" s="93">
        <v>0</v>
      </c>
    </row>
    <row r="1936" spans="2:5">
      <c r="B1936" s="118" t="s">
        <v>2004</v>
      </c>
      <c r="C1936" s="93">
        <v>0</v>
      </c>
      <c r="D1936" s="93">
        <v>1664931.74</v>
      </c>
      <c r="E1936" s="93">
        <v>0</v>
      </c>
    </row>
    <row r="1937" spans="2:5">
      <c r="B1937" s="120" t="s">
        <v>2005</v>
      </c>
      <c r="C1937" s="93">
        <v>0</v>
      </c>
      <c r="D1937" s="93">
        <v>1664931.74</v>
      </c>
      <c r="E1937" s="93">
        <v>0</v>
      </c>
    </row>
    <row r="1938" spans="2:5">
      <c r="B1938" s="118" t="s">
        <v>2006</v>
      </c>
      <c r="C1938" s="93">
        <v>0</v>
      </c>
      <c r="D1938" s="93">
        <v>2771910.19</v>
      </c>
      <c r="E1938" s="93">
        <v>0</v>
      </c>
    </row>
    <row r="1939" spans="2:5">
      <c r="B1939" s="120" t="s">
        <v>2007</v>
      </c>
      <c r="C1939" s="93">
        <v>0</v>
      </c>
      <c r="D1939" s="93">
        <v>2771910.19</v>
      </c>
      <c r="E1939" s="93">
        <v>0</v>
      </c>
    </row>
    <row r="1940" spans="2:5">
      <c r="B1940" s="118" t="s">
        <v>2008</v>
      </c>
      <c r="C1940" s="93">
        <v>0</v>
      </c>
      <c r="D1940" s="93">
        <v>2771910.19</v>
      </c>
      <c r="E1940" s="93">
        <v>0</v>
      </c>
    </row>
    <row r="1941" spans="2:5">
      <c r="B1941" s="120" t="s">
        <v>2009</v>
      </c>
      <c r="C1941" s="93">
        <v>0</v>
      </c>
      <c r="D1941" s="93">
        <v>2771910.19</v>
      </c>
      <c r="E1941" s="93">
        <v>0</v>
      </c>
    </row>
    <row r="1942" spans="2:5">
      <c r="B1942" s="118" t="s">
        <v>2010</v>
      </c>
      <c r="C1942" s="93">
        <v>0</v>
      </c>
      <c r="D1942" s="93">
        <v>1179597.04</v>
      </c>
      <c r="E1942" s="93">
        <v>0</v>
      </c>
    </row>
    <row r="1943" spans="2:5">
      <c r="B1943" s="120" t="s">
        <v>2011</v>
      </c>
      <c r="C1943" s="93">
        <v>0</v>
      </c>
      <c r="D1943" s="93">
        <v>1179597.04</v>
      </c>
      <c r="E1943" s="93">
        <v>0</v>
      </c>
    </row>
    <row r="1944" spans="2:5">
      <c r="B1944" s="118" t="s">
        <v>3489</v>
      </c>
      <c r="C1944" s="93">
        <v>0</v>
      </c>
      <c r="D1944" s="93">
        <v>29722454.02</v>
      </c>
      <c r="E1944" s="93">
        <v>0</v>
      </c>
    </row>
    <row r="1945" spans="2:5">
      <c r="B1945" s="120" t="s">
        <v>3490</v>
      </c>
      <c r="C1945" s="93">
        <v>0</v>
      </c>
      <c r="D1945" s="93">
        <v>29722454.02</v>
      </c>
      <c r="E1945" s="93">
        <v>0</v>
      </c>
    </row>
    <row r="1946" spans="2:5">
      <c r="B1946" s="118" t="s">
        <v>2012</v>
      </c>
      <c r="C1946" s="93">
        <v>0</v>
      </c>
      <c r="D1946" s="93">
        <v>2771910.19</v>
      </c>
      <c r="E1946" s="93">
        <v>0</v>
      </c>
    </row>
    <row r="1947" spans="2:5">
      <c r="B1947" s="120" t="s">
        <v>2013</v>
      </c>
      <c r="C1947" s="93">
        <v>0</v>
      </c>
      <c r="D1947" s="93">
        <v>2771910.19</v>
      </c>
      <c r="E1947" s="93">
        <v>0</v>
      </c>
    </row>
    <row r="1948" spans="2:5">
      <c r="B1948" s="118" t="s">
        <v>3491</v>
      </c>
      <c r="C1948" s="93">
        <v>0</v>
      </c>
      <c r="D1948" s="93">
        <v>24918469.890000001</v>
      </c>
      <c r="E1948" s="93">
        <v>0</v>
      </c>
    </row>
    <row r="1949" spans="2:5">
      <c r="B1949" s="120" t="s">
        <v>3492</v>
      </c>
      <c r="C1949" s="93">
        <v>0</v>
      </c>
      <c r="D1949" s="93">
        <v>24918469.890000001</v>
      </c>
      <c r="E1949" s="93">
        <v>0</v>
      </c>
    </row>
    <row r="1950" spans="2:5">
      <c r="B1950" s="118" t="s">
        <v>2014</v>
      </c>
      <c r="C1950" s="93">
        <v>0</v>
      </c>
      <c r="D1950" s="93">
        <v>2771910.19</v>
      </c>
      <c r="E1950" s="93">
        <v>0</v>
      </c>
    </row>
    <row r="1951" spans="2:5">
      <c r="B1951" s="120" t="s">
        <v>2015</v>
      </c>
      <c r="C1951" s="93">
        <v>0</v>
      </c>
      <c r="D1951" s="93">
        <v>2771910.19</v>
      </c>
      <c r="E1951" s="93">
        <v>0</v>
      </c>
    </row>
    <row r="1952" spans="2:5">
      <c r="B1952" s="118" t="s">
        <v>2016</v>
      </c>
      <c r="C1952" s="93">
        <v>0</v>
      </c>
      <c r="D1952" s="93">
        <v>1179597.04</v>
      </c>
      <c r="E1952" s="93">
        <v>0</v>
      </c>
    </row>
    <row r="1953" spans="2:5">
      <c r="B1953" s="120" t="s">
        <v>2017</v>
      </c>
      <c r="C1953" s="93">
        <v>0</v>
      </c>
      <c r="D1953" s="93">
        <v>1179597.04</v>
      </c>
      <c r="E1953" s="93">
        <v>0</v>
      </c>
    </row>
    <row r="1954" spans="2:5">
      <c r="B1954" s="118" t="s">
        <v>3296</v>
      </c>
      <c r="C1954" s="93">
        <v>0</v>
      </c>
      <c r="D1954" s="93">
        <v>65690916.329999998</v>
      </c>
      <c r="E1954" s="93">
        <v>36000722.170000002</v>
      </c>
    </row>
    <row r="1955" spans="2:5">
      <c r="B1955" s="120" t="s">
        <v>3082</v>
      </c>
      <c r="C1955" s="93">
        <v>0</v>
      </c>
      <c r="D1955" s="93">
        <v>65690916.329999998</v>
      </c>
      <c r="E1955" s="93">
        <v>36000722.170000002</v>
      </c>
    </row>
    <row r="1956" spans="2:5">
      <c r="B1956" s="118" t="s">
        <v>2018</v>
      </c>
      <c r="C1956" s="93">
        <v>0</v>
      </c>
      <c r="D1956" s="93">
        <v>1664931.74</v>
      </c>
      <c r="E1956" s="93">
        <v>0</v>
      </c>
    </row>
    <row r="1957" spans="2:5">
      <c r="B1957" s="120" t="s">
        <v>2019</v>
      </c>
      <c r="C1957" s="93">
        <v>0</v>
      </c>
      <c r="D1957" s="93">
        <v>1664931.74</v>
      </c>
      <c r="E1957" s="93">
        <v>0</v>
      </c>
    </row>
    <row r="1958" spans="2:5">
      <c r="B1958" s="118" t="s">
        <v>3297</v>
      </c>
      <c r="C1958" s="93">
        <v>0</v>
      </c>
      <c r="D1958" s="93">
        <v>80000000</v>
      </c>
      <c r="E1958" s="93">
        <v>11442236.710000001</v>
      </c>
    </row>
    <row r="1959" spans="2:5">
      <c r="B1959" s="120" t="s">
        <v>3083</v>
      </c>
      <c r="C1959" s="93">
        <v>0</v>
      </c>
      <c r="D1959" s="93">
        <v>80000000</v>
      </c>
      <c r="E1959" s="93">
        <v>11442236.710000001</v>
      </c>
    </row>
    <row r="1960" spans="2:5">
      <c r="B1960" s="118" t="s">
        <v>2020</v>
      </c>
      <c r="C1960" s="93">
        <v>0</v>
      </c>
      <c r="D1960" s="93">
        <v>1664931.74</v>
      </c>
      <c r="E1960" s="93">
        <v>0</v>
      </c>
    </row>
    <row r="1961" spans="2:5">
      <c r="B1961" s="120" t="s">
        <v>2021</v>
      </c>
      <c r="C1961" s="93">
        <v>0</v>
      </c>
      <c r="D1961" s="93">
        <v>1664931.74</v>
      </c>
      <c r="E1961" s="93">
        <v>0</v>
      </c>
    </row>
    <row r="1962" spans="2:5">
      <c r="B1962" s="118" t="s">
        <v>2022</v>
      </c>
      <c r="C1962" s="93">
        <v>0</v>
      </c>
      <c r="D1962" s="93">
        <v>2771910.19</v>
      </c>
      <c r="E1962" s="93">
        <v>0</v>
      </c>
    </row>
    <row r="1963" spans="2:5">
      <c r="B1963" s="120" t="s">
        <v>2023</v>
      </c>
      <c r="C1963" s="93">
        <v>0</v>
      </c>
      <c r="D1963" s="93">
        <v>2771910.19</v>
      </c>
      <c r="E1963" s="93">
        <v>0</v>
      </c>
    </row>
    <row r="1964" spans="2:5">
      <c r="B1964" s="118" t="s">
        <v>3298</v>
      </c>
      <c r="C1964" s="93">
        <v>0</v>
      </c>
      <c r="D1964" s="93">
        <v>1664931.74</v>
      </c>
      <c r="E1964" s="93">
        <v>0</v>
      </c>
    </row>
    <row r="1965" spans="2:5">
      <c r="B1965" s="120" t="s">
        <v>2024</v>
      </c>
      <c r="C1965" s="93">
        <v>0</v>
      </c>
      <c r="D1965" s="93">
        <v>1664931.74</v>
      </c>
      <c r="E1965" s="93">
        <v>0</v>
      </c>
    </row>
    <row r="1966" spans="2:5">
      <c r="B1966" s="118" t="s">
        <v>581</v>
      </c>
      <c r="C1966" s="93">
        <v>14902995</v>
      </c>
      <c r="D1966" s="93">
        <v>12</v>
      </c>
      <c r="E1966" s="93">
        <v>0</v>
      </c>
    </row>
    <row r="1967" spans="2:5">
      <c r="B1967" s="120" t="s">
        <v>1081</v>
      </c>
      <c r="C1967" s="93">
        <v>14902995</v>
      </c>
      <c r="D1967" s="93">
        <v>12</v>
      </c>
      <c r="E1967" s="93">
        <v>0</v>
      </c>
    </row>
    <row r="1968" spans="2:5">
      <c r="B1968" s="118" t="s">
        <v>2025</v>
      </c>
      <c r="C1968" s="93">
        <v>0</v>
      </c>
      <c r="D1968" s="93">
        <v>1664931.74</v>
      </c>
      <c r="E1968" s="93">
        <v>0</v>
      </c>
    </row>
    <row r="1969" spans="2:5">
      <c r="B1969" s="120" t="s">
        <v>2026</v>
      </c>
      <c r="C1969" s="93">
        <v>0</v>
      </c>
      <c r="D1969" s="93">
        <v>1664931.74</v>
      </c>
      <c r="E1969" s="93">
        <v>0</v>
      </c>
    </row>
    <row r="1970" spans="2:5">
      <c r="B1970" s="118" t="s">
        <v>2027</v>
      </c>
      <c r="C1970" s="93">
        <v>0</v>
      </c>
      <c r="D1970" s="93">
        <v>1664931.74</v>
      </c>
      <c r="E1970" s="93">
        <v>0</v>
      </c>
    </row>
    <row r="1971" spans="2:5">
      <c r="B1971" s="120" t="s">
        <v>2028</v>
      </c>
      <c r="C1971" s="93">
        <v>0</v>
      </c>
      <c r="D1971" s="93">
        <v>1664931.74</v>
      </c>
      <c r="E1971" s="93">
        <v>0</v>
      </c>
    </row>
    <row r="1972" spans="2:5">
      <c r="B1972" s="118" t="s">
        <v>2029</v>
      </c>
      <c r="C1972" s="93">
        <v>0</v>
      </c>
      <c r="D1972" s="93">
        <v>2771910.19</v>
      </c>
      <c r="E1972" s="93">
        <v>0</v>
      </c>
    </row>
    <row r="1973" spans="2:5">
      <c r="B1973" s="120" t="s">
        <v>2030</v>
      </c>
      <c r="C1973" s="93">
        <v>0</v>
      </c>
      <c r="D1973" s="93">
        <v>2771910.19</v>
      </c>
      <c r="E1973" s="93">
        <v>0</v>
      </c>
    </row>
    <row r="1974" spans="2:5">
      <c r="B1974" s="118" t="s">
        <v>3493</v>
      </c>
      <c r="C1974" s="93">
        <v>0</v>
      </c>
      <c r="D1974" s="93">
        <v>27858502.68</v>
      </c>
      <c r="E1974" s="93">
        <v>0</v>
      </c>
    </row>
    <row r="1975" spans="2:5">
      <c r="B1975" s="120" t="s">
        <v>3494</v>
      </c>
      <c r="C1975" s="93">
        <v>0</v>
      </c>
      <c r="D1975" s="93">
        <v>27858502.68</v>
      </c>
      <c r="E1975" s="93">
        <v>0</v>
      </c>
    </row>
    <row r="1976" spans="2:5">
      <c r="B1976" s="118" t="s">
        <v>2031</v>
      </c>
      <c r="C1976" s="93">
        <v>0</v>
      </c>
      <c r="D1976" s="93">
        <v>1664931.74</v>
      </c>
      <c r="E1976" s="93">
        <v>0</v>
      </c>
    </row>
    <row r="1977" spans="2:5">
      <c r="B1977" s="120" t="s">
        <v>2032</v>
      </c>
      <c r="C1977" s="93">
        <v>0</v>
      </c>
      <c r="D1977" s="93">
        <v>1664931.74</v>
      </c>
      <c r="E1977" s="93">
        <v>0</v>
      </c>
    </row>
    <row r="1978" spans="2:5">
      <c r="B1978" s="118" t="s">
        <v>3495</v>
      </c>
      <c r="C1978" s="93">
        <v>0</v>
      </c>
      <c r="D1978" s="93">
        <v>45904445.049999997</v>
      </c>
      <c r="E1978" s="93">
        <v>0</v>
      </c>
    </row>
    <row r="1979" spans="2:5">
      <c r="B1979" s="120" t="s">
        <v>3496</v>
      </c>
      <c r="C1979" s="93">
        <v>0</v>
      </c>
      <c r="D1979" s="93">
        <v>45904445.049999997</v>
      </c>
      <c r="E1979" s="93">
        <v>0</v>
      </c>
    </row>
    <row r="1980" spans="2:5">
      <c r="B1980" s="118" t="s">
        <v>2033</v>
      </c>
      <c r="C1980" s="93">
        <v>0</v>
      </c>
      <c r="D1980" s="93">
        <v>1664931.74</v>
      </c>
      <c r="E1980" s="93">
        <v>0</v>
      </c>
    </row>
    <row r="1981" spans="2:5">
      <c r="B1981" s="120" t="s">
        <v>2034</v>
      </c>
      <c r="C1981" s="93">
        <v>0</v>
      </c>
      <c r="D1981" s="93">
        <v>1664931.74</v>
      </c>
      <c r="E1981" s="93">
        <v>0</v>
      </c>
    </row>
    <row r="1982" spans="2:5">
      <c r="B1982" s="118" t="s">
        <v>2035</v>
      </c>
      <c r="C1982" s="93">
        <v>0</v>
      </c>
      <c r="D1982" s="93">
        <v>1179597.04</v>
      </c>
      <c r="E1982" s="93">
        <v>0</v>
      </c>
    </row>
    <row r="1983" spans="2:5">
      <c r="B1983" s="120" t="s">
        <v>2036</v>
      </c>
      <c r="C1983" s="93">
        <v>0</v>
      </c>
      <c r="D1983" s="93">
        <v>1179597.04</v>
      </c>
      <c r="E1983" s="93">
        <v>0</v>
      </c>
    </row>
    <row r="1984" spans="2:5">
      <c r="B1984" s="118" t="s">
        <v>2037</v>
      </c>
      <c r="C1984" s="93">
        <v>0</v>
      </c>
      <c r="D1984" s="93">
        <v>2771910.19</v>
      </c>
      <c r="E1984" s="93">
        <v>0</v>
      </c>
    </row>
    <row r="1985" spans="2:5">
      <c r="B1985" s="120" t="s">
        <v>2038</v>
      </c>
      <c r="C1985" s="93">
        <v>0</v>
      </c>
      <c r="D1985" s="93">
        <v>2771910.19</v>
      </c>
      <c r="E1985" s="93">
        <v>0</v>
      </c>
    </row>
    <row r="1986" spans="2:5">
      <c r="B1986" s="118" t="s">
        <v>2039</v>
      </c>
      <c r="C1986" s="93">
        <v>0</v>
      </c>
      <c r="D1986" s="93">
        <v>2771910.19</v>
      </c>
      <c r="E1986" s="93">
        <v>0</v>
      </c>
    </row>
    <row r="1987" spans="2:5">
      <c r="B1987" s="120" t="s">
        <v>2040</v>
      </c>
      <c r="C1987" s="93">
        <v>0</v>
      </c>
      <c r="D1987" s="93">
        <v>2771910.19</v>
      </c>
      <c r="E1987" s="93">
        <v>0</v>
      </c>
    </row>
    <row r="1988" spans="2:5">
      <c r="B1988" s="118" t="s">
        <v>2041</v>
      </c>
      <c r="C1988" s="93">
        <v>0</v>
      </c>
      <c r="D1988" s="93">
        <v>1664931.74</v>
      </c>
      <c r="E1988" s="93">
        <v>0</v>
      </c>
    </row>
    <row r="1989" spans="2:5">
      <c r="B1989" s="120" t="s">
        <v>2042</v>
      </c>
      <c r="C1989" s="93">
        <v>0</v>
      </c>
      <c r="D1989" s="93">
        <v>1664931.74</v>
      </c>
      <c r="E1989" s="93">
        <v>0</v>
      </c>
    </row>
    <row r="1990" spans="2:5">
      <c r="B1990" s="118" t="s">
        <v>3299</v>
      </c>
      <c r="C1990" s="93">
        <v>0</v>
      </c>
      <c r="D1990" s="93">
        <v>86133.89</v>
      </c>
      <c r="E1990" s="93">
        <v>0</v>
      </c>
    </row>
    <row r="1991" spans="2:5">
      <c r="B1991" s="120" t="s">
        <v>2043</v>
      </c>
      <c r="C1991" s="93">
        <v>0</v>
      </c>
      <c r="D1991" s="93">
        <v>86133.89</v>
      </c>
      <c r="E1991" s="93">
        <v>0</v>
      </c>
    </row>
    <row r="1992" spans="2:5">
      <c r="B1992" s="118" t="s">
        <v>582</v>
      </c>
      <c r="C1992" s="93">
        <v>3123819</v>
      </c>
      <c r="D1992" s="93">
        <v>1664930.85</v>
      </c>
      <c r="E1992" s="93">
        <v>0</v>
      </c>
    </row>
    <row r="1993" spans="2:5">
      <c r="B1993" s="120" t="s">
        <v>1082</v>
      </c>
      <c r="C1993" s="93">
        <v>3123819</v>
      </c>
      <c r="D1993" s="93">
        <v>0</v>
      </c>
      <c r="E1993" s="93">
        <v>0</v>
      </c>
    </row>
    <row r="1994" spans="2:5">
      <c r="B1994" s="120" t="s">
        <v>2043</v>
      </c>
      <c r="C1994" s="93">
        <v>0</v>
      </c>
      <c r="D1994" s="93">
        <v>1664930.85</v>
      </c>
      <c r="E1994" s="93">
        <v>0</v>
      </c>
    </row>
    <row r="1995" spans="2:5">
      <c r="B1995" s="118" t="s">
        <v>3300</v>
      </c>
      <c r="C1995" s="93">
        <v>0</v>
      </c>
      <c r="D1995" s="93">
        <v>40288156.109999999</v>
      </c>
      <c r="E1995" s="93">
        <v>40288156.109999999</v>
      </c>
    </row>
    <row r="1996" spans="2:5">
      <c r="B1996" s="120" t="s">
        <v>1460</v>
      </c>
      <c r="C1996" s="93">
        <v>0</v>
      </c>
      <c r="D1996" s="93">
        <v>40288156.109999999</v>
      </c>
      <c r="E1996" s="93">
        <v>40288156.109999999</v>
      </c>
    </row>
    <row r="1997" spans="2:5">
      <c r="B1997" s="118" t="s">
        <v>2044</v>
      </c>
      <c r="C1997" s="93">
        <v>0</v>
      </c>
      <c r="D1997" s="93">
        <v>2771910.69</v>
      </c>
      <c r="E1997" s="93">
        <v>0</v>
      </c>
    </row>
    <row r="1998" spans="2:5">
      <c r="B1998" s="120" t="s">
        <v>2045</v>
      </c>
      <c r="C1998" s="93">
        <v>0</v>
      </c>
      <c r="D1998" s="93">
        <v>2771910.69</v>
      </c>
      <c r="E1998" s="93">
        <v>0</v>
      </c>
    </row>
    <row r="1999" spans="2:5">
      <c r="B1999" s="118" t="s">
        <v>2046</v>
      </c>
      <c r="C1999" s="93">
        <v>0</v>
      </c>
      <c r="D1999" s="93">
        <v>1664931.74</v>
      </c>
      <c r="E1999" s="93">
        <v>0</v>
      </c>
    </row>
    <row r="2000" spans="2:5">
      <c r="B2000" s="120" t="s">
        <v>2047</v>
      </c>
      <c r="C2000" s="93">
        <v>0</v>
      </c>
      <c r="D2000" s="93">
        <v>1664931.74</v>
      </c>
      <c r="E2000" s="93">
        <v>0</v>
      </c>
    </row>
    <row r="2001" spans="2:5">
      <c r="B2001" s="118" t="s">
        <v>2048</v>
      </c>
      <c r="C2001" s="93">
        <v>0</v>
      </c>
      <c r="D2001" s="93">
        <v>2771910.19</v>
      </c>
      <c r="E2001" s="93">
        <v>0</v>
      </c>
    </row>
    <row r="2002" spans="2:5">
      <c r="B2002" s="120" t="s">
        <v>2049</v>
      </c>
      <c r="C2002" s="93">
        <v>0</v>
      </c>
      <c r="D2002" s="93">
        <v>2771910.19</v>
      </c>
      <c r="E2002" s="93">
        <v>0</v>
      </c>
    </row>
    <row r="2003" spans="2:5">
      <c r="B2003" s="118" t="s">
        <v>2050</v>
      </c>
      <c r="C2003" s="93">
        <v>0</v>
      </c>
      <c r="D2003" s="93">
        <v>1179597.04</v>
      </c>
      <c r="E2003" s="93">
        <v>0</v>
      </c>
    </row>
    <row r="2004" spans="2:5">
      <c r="B2004" s="120" t="s">
        <v>2051</v>
      </c>
      <c r="C2004" s="93">
        <v>0</v>
      </c>
      <c r="D2004" s="93">
        <v>1179597.04</v>
      </c>
      <c r="E2004" s="93">
        <v>0</v>
      </c>
    </row>
    <row r="2005" spans="2:5">
      <c r="B2005" s="118" t="s">
        <v>2052</v>
      </c>
      <c r="C2005" s="93">
        <v>0</v>
      </c>
      <c r="D2005" s="93">
        <v>1179597.04</v>
      </c>
      <c r="E2005" s="93">
        <v>0</v>
      </c>
    </row>
    <row r="2006" spans="2:5">
      <c r="B2006" s="120" t="s">
        <v>2053</v>
      </c>
      <c r="C2006" s="93">
        <v>0</v>
      </c>
      <c r="D2006" s="93">
        <v>1179597.04</v>
      </c>
      <c r="E2006" s="93">
        <v>0</v>
      </c>
    </row>
    <row r="2007" spans="2:5">
      <c r="B2007" s="118" t="s">
        <v>2054</v>
      </c>
      <c r="C2007" s="93">
        <v>0</v>
      </c>
      <c r="D2007" s="93">
        <v>2771910.19</v>
      </c>
      <c r="E2007" s="93">
        <v>0</v>
      </c>
    </row>
    <row r="2008" spans="2:5">
      <c r="B2008" s="120" t="s">
        <v>2055</v>
      </c>
      <c r="C2008" s="93">
        <v>0</v>
      </c>
      <c r="D2008" s="93">
        <v>2771910.19</v>
      </c>
      <c r="E2008" s="93">
        <v>0</v>
      </c>
    </row>
    <row r="2009" spans="2:5">
      <c r="B2009" s="118" t="s">
        <v>2056</v>
      </c>
      <c r="C2009" s="93">
        <v>0</v>
      </c>
      <c r="D2009" s="93">
        <v>1179597.04</v>
      </c>
      <c r="E2009" s="93">
        <v>0</v>
      </c>
    </row>
    <row r="2010" spans="2:5">
      <c r="B2010" s="120" t="s">
        <v>2057</v>
      </c>
      <c r="C2010" s="93">
        <v>0</v>
      </c>
      <c r="D2010" s="93">
        <v>1179597.04</v>
      </c>
      <c r="E2010" s="93">
        <v>0</v>
      </c>
    </row>
    <row r="2011" spans="2:5">
      <c r="B2011" s="118" t="s">
        <v>583</v>
      </c>
      <c r="C2011" s="93">
        <v>1241916</v>
      </c>
      <c r="D2011" s="93">
        <v>1241916</v>
      </c>
      <c r="E2011" s="93">
        <v>0</v>
      </c>
    </row>
    <row r="2012" spans="2:5">
      <c r="B2012" s="120" t="s">
        <v>1083</v>
      </c>
      <c r="C2012" s="93">
        <v>1241916</v>
      </c>
      <c r="D2012" s="93">
        <v>1241916</v>
      </c>
      <c r="E2012" s="93">
        <v>0</v>
      </c>
    </row>
    <row r="2013" spans="2:5">
      <c r="B2013" s="118" t="s">
        <v>3301</v>
      </c>
      <c r="C2013" s="93">
        <v>0</v>
      </c>
      <c r="D2013" s="93">
        <v>2771910.19</v>
      </c>
      <c r="E2013" s="93">
        <v>0</v>
      </c>
    </row>
    <row r="2014" spans="2:5">
      <c r="B2014" s="120" t="s">
        <v>2058</v>
      </c>
      <c r="C2014" s="93">
        <v>0</v>
      </c>
      <c r="D2014" s="93">
        <v>2771910.19</v>
      </c>
      <c r="E2014" s="93">
        <v>0</v>
      </c>
    </row>
    <row r="2015" spans="2:5">
      <c r="B2015" s="118" t="s">
        <v>584</v>
      </c>
      <c r="C2015" s="93">
        <v>1241916</v>
      </c>
      <c r="D2015" s="93">
        <v>16861916</v>
      </c>
      <c r="E2015" s="93">
        <v>12492225.01</v>
      </c>
    </row>
    <row r="2016" spans="2:5">
      <c r="B2016" s="120" t="s">
        <v>1084</v>
      </c>
      <c r="C2016" s="93">
        <v>1241916</v>
      </c>
      <c r="D2016" s="93">
        <v>16861916</v>
      </c>
      <c r="E2016" s="93">
        <v>12492225.01</v>
      </c>
    </row>
    <row r="2017" spans="2:5">
      <c r="B2017" s="118" t="s">
        <v>3302</v>
      </c>
      <c r="C2017" s="93">
        <v>0</v>
      </c>
      <c r="D2017" s="93">
        <v>1664931.74</v>
      </c>
      <c r="E2017" s="93">
        <v>0</v>
      </c>
    </row>
    <row r="2018" spans="2:5">
      <c r="B2018" s="120" t="s">
        <v>2059</v>
      </c>
      <c r="C2018" s="93">
        <v>0</v>
      </c>
      <c r="D2018" s="93">
        <v>1664931.74</v>
      </c>
      <c r="E2018" s="93">
        <v>0</v>
      </c>
    </row>
    <row r="2019" spans="2:5">
      <c r="B2019" s="118" t="s">
        <v>2060</v>
      </c>
      <c r="C2019" s="93">
        <v>0</v>
      </c>
      <c r="D2019" s="93">
        <v>1664931.74</v>
      </c>
      <c r="E2019" s="93">
        <v>0</v>
      </c>
    </row>
    <row r="2020" spans="2:5">
      <c r="B2020" s="120" t="s">
        <v>2061</v>
      </c>
      <c r="C2020" s="93">
        <v>0</v>
      </c>
      <c r="D2020" s="93">
        <v>1664931.74</v>
      </c>
      <c r="E2020" s="93">
        <v>0</v>
      </c>
    </row>
    <row r="2021" spans="2:5">
      <c r="B2021" s="118" t="s">
        <v>2062</v>
      </c>
      <c r="C2021" s="93">
        <v>0</v>
      </c>
      <c r="D2021" s="93">
        <v>1664931.74</v>
      </c>
      <c r="E2021" s="93">
        <v>0</v>
      </c>
    </row>
    <row r="2022" spans="2:5">
      <c r="B2022" s="120" t="s">
        <v>2063</v>
      </c>
      <c r="C2022" s="93">
        <v>0</v>
      </c>
      <c r="D2022" s="93">
        <v>1664931.74</v>
      </c>
      <c r="E2022" s="93">
        <v>0</v>
      </c>
    </row>
    <row r="2023" spans="2:5">
      <c r="B2023" s="118" t="s">
        <v>3303</v>
      </c>
      <c r="C2023" s="93">
        <v>0</v>
      </c>
      <c r="D2023" s="93">
        <v>1664931.74</v>
      </c>
      <c r="E2023" s="93">
        <v>0</v>
      </c>
    </row>
    <row r="2024" spans="2:5">
      <c r="B2024" s="120" t="s">
        <v>2064</v>
      </c>
      <c r="C2024" s="93">
        <v>0</v>
      </c>
      <c r="D2024" s="93">
        <v>1664931.74</v>
      </c>
      <c r="E2024" s="93">
        <v>0</v>
      </c>
    </row>
    <row r="2025" spans="2:5">
      <c r="B2025" s="118" t="s">
        <v>585</v>
      </c>
      <c r="C2025" s="93">
        <v>5517208</v>
      </c>
      <c r="D2025" s="93">
        <v>5517208</v>
      </c>
      <c r="E2025" s="93">
        <v>1621373.56</v>
      </c>
    </row>
    <row r="2026" spans="2:5">
      <c r="B2026" s="120" t="s">
        <v>1085</v>
      </c>
      <c r="C2026" s="93">
        <v>5517208</v>
      </c>
      <c r="D2026" s="93">
        <v>5517208</v>
      </c>
      <c r="E2026" s="93">
        <v>1621373.56</v>
      </c>
    </row>
    <row r="2027" spans="2:5">
      <c r="B2027" s="118" t="s">
        <v>3304</v>
      </c>
      <c r="C2027" s="93">
        <v>0</v>
      </c>
      <c r="D2027" s="93">
        <v>2771910.19</v>
      </c>
      <c r="E2027" s="93">
        <v>0</v>
      </c>
    </row>
    <row r="2028" spans="2:5">
      <c r="B2028" s="120" t="s">
        <v>2065</v>
      </c>
      <c r="C2028" s="93">
        <v>0</v>
      </c>
      <c r="D2028" s="93">
        <v>2771910.19</v>
      </c>
      <c r="E2028" s="93">
        <v>0</v>
      </c>
    </row>
    <row r="2029" spans="2:5">
      <c r="B2029" s="118" t="s">
        <v>586</v>
      </c>
      <c r="C2029" s="93">
        <v>5517208</v>
      </c>
      <c r="D2029" s="93">
        <v>9125886.2100000009</v>
      </c>
      <c r="E2029" s="93">
        <v>6490996.1299999999</v>
      </c>
    </row>
    <row r="2030" spans="2:5">
      <c r="B2030" s="120" t="s">
        <v>1086</v>
      </c>
      <c r="C2030" s="93">
        <v>5517208</v>
      </c>
      <c r="D2030" s="93">
        <v>9125886.2100000009</v>
      </c>
      <c r="E2030" s="93">
        <v>6490996.1299999999</v>
      </c>
    </row>
    <row r="2031" spans="2:5">
      <c r="B2031" s="118" t="s">
        <v>3305</v>
      </c>
      <c r="C2031" s="93">
        <v>0</v>
      </c>
      <c r="D2031" s="93">
        <v>1664931.74</v>
      </c>
      <c r="E2031" s="93">
        <v>0</v>
      </c>
    </row>
    <row r="2032" spans="2:5">
      <c r="B2032" s="120" t="s">
        <v>2066</v>
      </c>
      <c r="C2032" s="93">
        <v>0</v>
      </c>
      <c r="D2032" s="93">
        <v>1664931.74</v>
      </c>
      <c r="E2032" s="93">
        <v>0</v>
      </c>
    </row>
    <row r="2033" spans="2:5">
      <c r="B2033" s="118" t="s">
        <v>587</v>
      </c>
      <c r="C2033" s="93">
        <v>17708585</v>
      </c>
      <c r="D2033" s="93">
        <v>26889593.16</v>
      </c>
      <c r="E2033" s="93">
        <v>19480818.32</v>
      </c>
    </row>
    <row r="2034" spans="2:5">
      <c r="B2034" s="120" t="s">
        <v>1087</v>
      </c>
      <c r="C2034" s="93">
        <v>17708585</v>
      </c>
      <c r="D2034" s="93">
        <v>26889593.16</v>
      </c>
      <c r="E2034" s="93">
        <v>19480818.32</v>
      </c>
    </row>
    <row r="2035" spans="2:5">
      <c r="B2035" s="118" t="s">
        <v>3306</v>
      </c>
      <c r="C2035" s="93">
        <v>0</v>
      </c>
      <c r="D2035" s="93">
        <v>1664931.74</v>
      </c>
      <c r="E2035" s="93">
        <v>0</v>
      </c>
    </row>
    <row r="2036" spans="2:5">
      <c r="B2036" s="120" t="s">
        <v>2067</v>
      </c>
      <c r="C2036" s="93">
        <v>0</v>
      </c>
      <c r="D2036" s="93">
        <v>1664931.74</v>
      </c>
      <c r="E2036" s="93">
        <v>0</v>
      </c>
    </row>
    <row r="2037" spans="2:5">
      <c r="B2037" s="118" t="s">
        <v>588</v>
      </c>
      <c r="C2037" s="93">
        <v>5517208</v>
      </c>
      <c r="D2037" s="93">
        <v>9125886.25</v>
      </c>
      <c r="E2037" s="93">
        <v>6370554.21</v>
      </c>
    </row>
    <row r="2038" spans="2:5">
      <c r="B2038" s="120" t="s">
        <v>1088</v>
      </c>
      <c r="C2038" s="93">
        <v>5517208</v>
      </c>
      <c r="D2038" s="93">
        <v>9125886.25</v>
      </c>
      <c r="E2038" s="93">
        <v>6370554.21</v>
      </c>
    </row>
    <row r="2039" spans="2:5">
      <c r="B2039" s="118" t="s">
        <v>2068</v>
      </c>
      <c r="C2039" s="93">
        <v>0</v>
      </c>
      <c r="D2039" s="93">
        <v>1664931.74</v>
      </c>
      <c r="E2039" s="93">
        <v>0</v>
      </c>
    </row>
    <row r="2040" spans="2:5">
      <c r="B2040" s="120" t="s">
        <v>2069</v>
      </c>
      <c r="C2040" s="93">
        <v>0</v>
      </c>
      <c r="D2040" s="93">
        <v>1664931.74</v>
      </c>
      <c r="E2040" s="93">
        <v>0</v>
      </c>
    </row>
    <row r="2041" spans="2:5">
      <c r="B2041" s="117" t="s">
        <v>289</v>
      </c>
      <c r="C2041" s="110">
        <v>0</v>
      </c>
      <c r="D2041" s="110">
        <v>56232818.379999995</v>
      </c>
      <c r="E2041" s="110">
        <v>3034903.4400000004</v>
      </c>
    </row>
    <row r="2042" spans="2:5">
      <c r="B2042" s="118" t="s">
        <v>2932</v>
      </c>
      <c r="C2042" s="93">
        <v>0</v>
      </c>
      <c r="D2042" s="93">
        <v>11173618.379999999</v>
      </c>
      <c r="E2042" s="93">
        <v>3034903.4400000004</v>
      </c>
    </row>
    <row r="2043" spans="2:5">
      <c r="B2043" s="120" t="s">
        <v>2933</v>
      </c>
      <c r="C2043" s="93">
        <v>0</v>
      </c>
      <c r="D2043" s="93">
        <v>11173618.379999999</v>
      </c>
      <c r="E2043" s="93">
        <v>3034903.4400000004</v>
      </c>
    </row>
    <row r="2044" spans="2:5">
      <c r="B2044" s="118" t="s">
        <v>2974</v>
      </c>
      <c r="C2044" s="93">
        <v>0</v>
      </c>
      <c r="D2044" s="93">
        <v>21859200</v>
      </c>
      <c r="E2044" s="93">
        <v>0</v>
      </c>
    </row>
    <row r="2045" spans="2:5">
      <c r="B2045" s="120" t="s">
        <v>2975</v>
      </c>
      <c r="C2045" s="93">
        <v>0</v>
      </c>
      <c r="D2045" s="93">
        <v>21859200</v>
      </c>
      <c r="E2045" s="93">
        <v>0</v>
      </c>
    </row>
    <row r="2046" spans="2:5">
      <c r="B2046" s="118" t="s">
        <v>3497</v>
      </c>
      <c r="C2046" s="93">
        <v>0</v>
      </c>
      <c r="D2046" s="93">
        <v>23199999.999999996</v>
      </c>
      <c r="E2046" s="93">
        <v>0</v>
      </c>
    </row>
    <row r="2047" spans="2:5">
      <c r="B2047" s="120" t="s">
        <v>3498</v>
      </c>
      <c r="C2047" s="93">
        <v>0</v>
      </c>
      <c r="D2047" s="93">
        <v>23199999.999999996</v>
      </c>
      <c r="E2047" s="93">
        <v>0</v>
      </c>
    </row>
    <row r="2048" spans="2:5">
      <c r="B2048" s="117" t="s">
        <v>304</v>
      </c>
      <c r="C2048" s="110">
        <v>0</v>
      </c>
      <c r="D2048" s="110">
        <v>10000000</v>
      </c>
      <c r="E2048" s="110">
        <v>9999999.6500000004</v>
      </c>
    </row>
    <row r="2049" spans="2:5">
      <c r="B2049" s="118" t="s">
        <v>3300</v>
      </c>
      <c r="C2049" s="93">
        <v>0</v>
      </c>
      <c r="D2049" s="93">
        <v>10000000</v>
      </c>
      <c r="E2049" s="93">
        <v>9999999.6500000004</v>
      </c>
    </row>
    <row r="2050" spans="2:5">
      <c r="B2050" s="120" t="s">
        <v>1460</v>
      </c>
      <c r="C2050" s="93">
        <v>0</v>
      </c>
      <c r="D2050" s="93">
        <v>10000000</v>
      </c>
      <c r="E2050" s="93">
        <v>9999999.6500000004</v>
      </c>
    </row>
    <row r="2051" spans="2:5">
      <c r="B2051" s="119" t="s">
        <v>299</v>
      </c>
      <c r="C2051" s="93">
        <v>527597081</v>
      </c>
      <c r="D2051" s="93">
        <v>924929371.62999988</v>
      </c>
      <c r="E2051" s="93">
        <v>585541619.93000007</v>
      </c>
    </row>
    <row r="2052" spans="2:5">
      <c r="B2052" s="117" t="s">
        <v>287</v>
      </c>
      <c r="C2052" s="110">
        <v>351400482</v>
      </c>
      <c r="D2052" s="110">
        <v>697606705.95999992</v>
      </c>
      <c r="E2052" s="110">
        <v>416973177.36000007</v>
      </c>
    </row>
    <row r="2053" spans="2:5">
      <c r="B2053" s="118" t="s">
        <v>1726</v>
      </c>
      <c r="C2053" s="93">
        <v>0</v>
      </c>
      <c r="D2053" s="93">
        <v>2768936.7</v>
      </c>
      <c r="E2053" s="93">
        <v>2768931.7</v>
      </c>
    </row>
    <row r="2054" spans="2:5">
      <c r="B2054" s="120" t="s">
        <v>1727</v>
      </c>
      <c r="C2054" s="93">
        <v>0</v>
      </c>
      <c r="D2054" s="93">
        <v>2768936.7</v>
      </c>
      <c r="E2054" s="93">
        <v>2768931.7</v>
      </c>
    </row>
    <row r="2055" spans="2:5">
      <c r="B2055" s="118" t="s">
        <v>3307</v>
      </c>
      <c r="C2055" s="93">
        <v>0</v>
      </c>
      <c r="D2055" s="93">
        <v>2768936.7</v>
      </c>
      <c r="E2055" s="93">
        <v>2768931.7</v>
      </c>
    </row>
    <row r="2056" spans="2:5">
      <c r="B2056" s="120" t="s">
        <v>1728</v>
      </c>
      <c r="C2056" s="93">
        <v>0</v>
      </c>
      <c r="D2056" s="93">
        <v>2768936.7</v>
      </c>
      <c r="E2056" s="93">
        <v>2768931.7</v>
      </c>
    </row>
    <row r="2057" spans="2:5">
      <c r="B2057" s="118" t="s">
        <v>589</v>
      </c>
      <c r="C2057" s="93">
        <v>2154043</v>
      </c>
      <c r="D2057" s="93">
        <v>2154043</v>
      </c>
      <c r="E2057" s="93">
        <v>1938638.52</v>
      </c>
    </row>
    <row r="2058" spans="2:5">
      <c r="B2058" s="120" t="s">
        <v>1089</v>
      </c>
      <c r="C2058" s="93">
        <v>2154043</v>
      </c>
      <c r="D2058" s="93">
        <v>2154043</v>
      </c>
      <c r="E2058" s="93">
        <v>1938638.52</v>
      </c>
    </row>
    <row r="2059" spans="2:5">
      <c r="B2059" s="118" t="s">
        <v>3308</v>
      </c>
      <c r="C2059" s="93">
        <v>0</v>
      </c>
      <c r="D2059" s="93">
        <v>8306796.6999999993</v>
      </c>
      <c r="E2059" s="93">
        <v>2768931.7</v>
      </c>
    </row>
    <row r="2060" spans="2:5">
      <c r="B2060" s="120" t="s">
        <v>1729</v>
      </c>
      <c r="C2060" s="93">
        <v>0</v>
      </c>
      <c r="D2060" s="93">
        <v>8306796.6999999993</v>
      </c>
      <c r="E2060" s="93">
        <v>2768931.7</v>
      </c>
    </row>
    <row r="2061" spans="2:5">
      <c r="B2061" s="118" t="s">
        <v>590</v>
      </c>
      <c r="C2061" s="93">
        <v>1595659</v>
      </c>
      <c r="D2061" s="93">
        <v>1595659</v>
      </c>
      <c r="E2061" s="93">
        <v>718046.64</v>
      </c>
    </row>
    <row r="2062" spans="2:5">
      <c r="B2062" s="120" t="s">
        <v>1090</v>
      </c>
      <c r="C2062" s="93">
        <v>1595659</v>
      </c>
      <c r="D2062" s="93">
        <v>1595659</v>
      </c>
      <c r="E2062" s="93">
        <v>718046.64</v>
      </c>
    </row>
    <row r="2063" spans="2:5">
      <c r="B2063" s="118" t="s">
        <v>3309</v>
      </c>
      <c r="C2063" s="93">
        <v>0</v>
      </c>
      <c r="D2063" s="93">
        <v>7615557.5899999999</v>
      </c>
      <c r="E2063" s="93">
        <v>1645541.37</v>
      </c>
    </row>
    <row r="2064" spans="2:5">
      <c r="B2064" s="120" t="s">
        <v>1730</v>
      </c>
      <c r="C2064" s="93">
        <v>0</v>
      </c>
      <c r="D2064" s="93">
        <v>7615557.5899999999</v>
      </c>
      <c r="E2064" s="93">
        <v>1645541.37</v>
      </c>
    </row>
    <row r="2065" spans="2:5">
      <c r="B2065" s="118" t="s">
        <v>591</v>
      </c>
      <c r="C2065" s="93">
        <v>2154043</v>
      </c>
      <c r="D2065" s="93">
        <v>6453210</v>
      </c>
      <c r="E2065" s="93">
        <v>1938638.52</v>
      </c>
    </row>
    <row r="2066" spans="2:5">
      <c r="B2066" s="120" t="s">
        <v>1091</v>
      </c>
      <c r="C2066" s="93">
        <v>2154043</v>
      </c>
      <c r="D2066" s="93">
        <v>6453210</v>
      </c>
      <c r="E2066" s="93">
        <v>1938638.52</v>
      </c>
    </row>
    <row r="2067" spans="2:5">
      <c r="B2067" s="118" t="s">
        <v>3310</v>
      </c>
      <c r="C2067" s="93">
        <v>0</v>
      </c>
      <c r="D2067" s="93">
        <v>1645546.3</v>
      </c>
      <c r="E2067" s="93">
        <v>1645541.37</v>
      </c>
    </row>
    <row r="2068" spans="2:5">
      <c r="B2068" s="120" t="s">
        <v>1731</v>
      </c>
      <c r="C2068" s="93">
        <v>0</v>
      </c>
      <c r="D2068" s="93">
        <v>1645546.3</v>
      </c>
      <c r="E2068" s="93">
        <v>1645541.37</v>
      </c>
    </row>
    <row r="2069" spans="2:5">
      <c r="B2069" s="118" t="s">
        <v>592</v>
      </c>
      <c r="C2069" s="93">
        <v>2154043</v>
      </c>
      <c r="D2069" s="93">
        <v>5053337.5199999996</v>
      </c>
      <c r="E2069" s="93">
        <v>1938638.52</v>
      </c>
    </row>
    <row r="2070" spans="2:5">
      <c r="B2070" s="120" t="s">
        <v>1092</v>
      </c>
      <c r="C2070" s="93">
        <v>2154043</v>
      </c>
      <c r="D2070" s="93">
        <v>5053337.5199999996</v>
      </c>
      <c r="E2070" s="93">
        <v>1938638.52</v>
      </c>
    </row>
    <row r="2071" spans="2:5">
      <c r="B2071" s="118" t="s">
        <v>3311</v>
      </c>
      <c r="C2071" s="93">
        <v>0</v>
      </c>
      <c r="D2071" s="93">
        <v>31363221.890000001</v>
      </c>
      <c r="E2071" s="93">
        <v>31363220.969999999</v>
      </c>
    </row>
    <row r="2072" spans="2:5">
      <c r="B2072" s="120" t="s">
        <v>1424</v>
      </c>
      <c r="C2072" s="93">
        <v>0</v>
      </c>
      <c r="D2072" s="93">
        <v>31363221.890000001</v>
      </c>
      <c r="E2072" s="93">
        <v>31363220.969999999</v>
      </c>
    </row>
    <row r="2073" spans="2:5">
      <c r="B2073" s="118" t="s">
        <v>3312</v>
      </c>
      <c r="C2073" s="93">
        <v>0</v>
      </c>
      <c r="D2073" s="93">
        <v>3291086.29</v>
      </c>
      <c r="E2073" s="93">
        <v>1645541.37</v>
      </c>
    </row>
    <row r="2074" spans="2:5">
      <c r="B2074" s="120" t="s">
        <v>1732</v>
      </c>
      <c r="C2074" s="93">
        <v>0</v>
      </c>
      <c r="D2074" s="93">
        <v>3291086.29</v>
      </c>
      <c r="E2074" s="93">
        <v>1645541.37</v>
      </c>
    </row>
    <row r="2075" spans="2:5">
      <c r="B2075" s="118" t="s">
        <v>593</v>
      </c>
      <c r="C2075" s="93">
        <v>1595659</v>
      </c>
      <c r="D2075" s="93">
        <v>3989148</v>
      </c>
      <c r="E2075" s="93">
        <v>718046.65</v>
      </c>
    </row>
    <row r="2076" spans="2:5">
      <c r="B2076" s="120" t="s">
        <v>1093</v>
      </c>
      <c r="C2076" s="93">
        <v>1595659</v>
      </c>
      <c r="D2076" s="93">
        <v>3989148</v>
      </c>
      <c r="E2076" s="93">
        <v>718046.65</v>
      </c>
    </row>
    <row r="2077" spans="2:5">
      <c r="B2077" s="118" t="s">
        <v>1733</v>
      </c>
      <c r="C2077" s="93">
        <v>0</v>
      </c>
      <c r="D2077" s="93">
        <v>3291086.29</v>
      </c>
      <c r="E2077" s="93">
        <v>1645541.37</v>
      </c>
    </row>
    <row r="2078" spans="2:5">
      <c r="B2078" s="120" t="s">
        <v>1734</v>
      </c>
      <c r="C2078" s="93">
        <v>0</v>
      </c>
      <c r="D2078" s="93">
        <v>3291086.29</v>
      </c>
      <c r="E2078" s="93">
        <v>1645541.37</v>
      </c>
    </row>
    <row r="2079" spans="2:5">
      <c r="B2079" s="118" t="s">
        <v>1379</v>
      </c>
      <c r="C2079" s="93">
        <v>0</v>
      </c>
      <c r="D2079" s="93">
        <v>20577413.300000001</v>
      </c>
      <c r="E2079" s="93">
        <v>9268286.8300000001</v>
      </c>
    </row>
    <row r="2080" spans="2:5">
      <c r="B2080" s="120" t="s">
        <v>1380</v>
      </c>
      <c r="C2080" s="93">
        <v>0</v>
      </c>
      <c r="D2080" s="93">
        <v>20577413.300000001</v>
      </c>
      <c r="E2080" s="93">
        <v>9268286.8300000001</v>
      </c>
    </row>
    <row r="2081" spans="2:5">
      <c r="B2081" s="118" t="s">
        <v>594</v>
      </c>
      <c r="C2081" s="93">
        <v>4231239</v>
      </c>
      <c r="D2081" s="93">
        <v>15214501</v>
      </c>
      <c r="E2081" s="93">
        <v>8207121.5800000001</v>
      </c>
    </row>
    <row r="2082" spans="2:5">
      <c r="B2082" s="120" t="s">
        <v>1094</v>
      </c>
      <c r="C2082" s="93">
        <v>4231239</v>
      </c>
      <c r="D2082" s="93">
        <v>15214501</v>
      </c>
      <c r="E2082" s="93">
        <v>8207121.5800000001</v>
      </c>
    </row>
    <row r="2083" spans="2:5">
      <c r="B2083" s="118" t="s">
        <v>3084</v>
      </c>
      <c r="C2083" s="93">
        <v>0</v>
      </c>
      <c r="D2083" s="93">
        <v>6066830.7999999998</v>
      </c>
      <c r="E2083" s="93">
        <v>5689020</v>
      </c>
    </row>
    <row r="2084" spans="2:5">
      <c r="B2084" s="120" t="s">
        <v>3085</v>
      </c>
      <c r="C2084" s="93">
        <v>0</v>
      </c>
      <c r="D2084" s="93">
        <v>6066830.7999999998</v>
      </c>
      <c r="E2084" s="93">
        <v>5689020</v>
      </c>
    </row>
    <row r="2085" spans="2:5">
      <c r="B2085" s="118" t="s">
        <v>3086</v>
      </c>
      <c r="C2085" s="93">
        <v>0</v>
      </c>
      <c r="D2085" s="93">
        <v>144169991.38</v>
      </c>
      <c r="E2085" s="93">
        <v>42990087.159999996</v>
      </c>
    </row>
    <row r="2086" spans="2:5">
      <c r="B2086" s="120" t="s">
        <v>3087</v>
      </c>
      <c r="C2086" s="93">
        <v>0</v>
      </c>
      <c r="D2086" s="93">
        <v>144169991.38</v>
      </c>
      <c r="E2086" s="93">
        <v>42990087.159999996</v>
      </c>
    </row>
    <row r="2087" spans="2:5">
      <c r="B2087" s="118" t="s">
        <v>2310</v>
      </c>
      <c r="C2087" s="93">
        <v>0</v>
      </c>
      <c r="D2087" s="93">
        <v>6276457</v>
      </c>
      <c r="E2087" s="93">
        <v>6276456.1799999997</v>
      </c>
    </row>
    <row r="2088" spans="2:5">
      <c r="B2088" s="120" t="s">
        <v>2311</v>
      </c>
      <c r="C2088" s="93">
        <v>0</v>
      </c>
      <c r="D2088" s="93">
        <v>6276457</v>
      </c>
      <c r="E2088" s="93">
        <v>6276456.1799999997</v>
      </c>
    </row>
    <row r="2089" spans="2:5">
      <c r="B2089" s="118" t="s">
        <v>595</v>
      </c>
      <c r="C2089" s="93">
        <v>3859232</v>
      </c>
      <c r="D2089" s="93">
        <v>3859232</v>
      </c>
      <c r="E2089" s="93">
        <v>0</v>
      </c>
    </row>
    <row r="2090" spans="2:5">
      <c r="B2090" s="120" t="s">
        <v>1095</v>
      </c>
      <c r="C2090" s="93">
        <v>3859232</v>
      </c>
      <c r="D2090" s="93">
        <v>3859232</v>
      </c>
      <c r="E2090" s="93">
        <v>0</v>
      </c>
    </row>
    <row r="2091" spans="2:5">
      <c r="B2091" s="118" t="s">
        <v>1818</v>
      </c>
      <c r="C2091" s="93">
        <v>0</v>
      </c>
      <c r="D2091" s="93">
        <v>1196344.2</v>
      </c>
      <c r="E2091" s="93">
        <v>0</v>
      </c>
    </row>
    <row r="2092" spans="2:5">
      <c r="B2092" s="120" t="s">
        <v>1819</v>
      </c>
      <c r="C2092" s="93">
        <v>0</v>
      </c>
      <c r="D2092" s="93">
        <v>1196344.2</v>
      </c>
      <c r="E2092" s="93">
        <v>0</v>
      </c>
    </row>
    <row r="2093" spans="2:5">
      <c r="B2093" s="118" t="s">
        <v>1820</v>
      </c>
      <c r="C2093" s="93">
        <v>0</v>
      </c>
      <c r="D2093" s="93">
        <v>1688874.38</v>
      </c>
      <c r="E2093" s="93">
        <v>0</v>
      </c>
    </row>
    <row r="2094" spans="2:5">
      <c r="B2094" s="120" t="s">
        <v>1821</v>
      </c>
      <c r="C2094" s="93">
        <v>0</v>
      </c>
      <c r="D2094" s="93">
        <v>1688874.38</v>
      </c>
      <c r="E2094" s="93">
        <v>0</v>
      </c>
    </row>
    <row r="2095" spans="2:5">
      <c r="B2095" s="118" t="s">
        <v>1822</v>
      </c>
      <c r="C2095" s="93">
        <v>0</v>
      </c>
      <c r="D2095" s="93">
        <v>1688874.38</v>
      </c>
      <c r="E2095" s="93">
        <v>0</v>
      </c>
    </row>
    <row r="2096" spans="2:5">
      <c r="B2096" s="120" t="s">
        <v>1823</v>
      </c>
      <c r="C2096" s="93">
        <v>0</v>
      </c>
      <c r="D2096" s="93">
        <v>1688874.38</v>
      </c>
      <c r="E2096" s="93">
        <v>0</v>
      </c>
    </row>
    <row r="2097" spans="2:5">
      <c r="B2097" s="118" t="s">
        <v>1824</v>
      </c>
      <c r="C2097" s="93">
        <v>0</v>
      </c>
      <c r="D2097" s="93">
        <v>1196344.2</v>
      </c>
      <c r="E2097" s="93">
        <v>0</v>
      </c>
    </row>
    <row r="2098" spans="2:5">
      <c r="B2098" s="120" t="s">
        <v>1825</v>
      </c>
      <c r="C2098" s="93">
        <v>0</v>
      </c>
      <c r="D2098" s="93">
        <v>1196344.2</v>
      </c>
      <c r="E2098" s="93">
        <v>0</v>
      </c>
    </row>
    <row r="2099" spans="2:5">
      <c r="B2099" s="118" t="s">
        <v>1826</v>
      </c>
      <c r="C2099" s="93">
        <v>0</v>
      </c>
      <c r="D2099" s="93">
        <v>1688874.38</v>
      </c>
      <c r="E2099" s="93">
        <v>0</v>
      </c>
    </row>
    <row r="2100" spans="2:5">
      <c r="B2100" s="120" t="s">
        <v>1827</v>
      </c>
      <c r="C2100" s="93">
        <v>0</v>
      </c>
      <c r="D2100" s="93">
        <v>1688874.38</v>
      </c>
      <c r="E2100" s="93">
        <v>0</v>
      </c>
    </row>
    <row r="2101" spans="2:5">
      <c r="B2101" s="118" t="s">
        <v>1828</v>
      </c>
      <c r="C2101" s="93">
        <v>0</v>
      </c>
      <c r="D2101" s="93">
        <v>1196344.2</v>
      </c>
      <c r="E2101" s="93">
        <v>0</v>
      </c>
    </row>
    <row r="2102" spans="2:5">
      <c r="B2102" s="120" t="s">
        <v>1829</v>
      </c>
      <c r="C2102" s="93">
        <v>0</v>
      </c>
      <c r="D2102" s="93">
        <v>1196344.2</v>
      </c>
      <c r="E2102" s="93">
        <v>0</v>
      </c>
    </row>
    <row r="2103" spans="2:5">
      <c r="B2103" s="118" t="s">
        <v>1830</v>
      </c>
      <c r="C2103" s="93">
        <v>0</v>
      </c>
      <c r="D2103" s="93">
        <v>14061319.33</v>
      </c>
      <c r="E2103" s="93">
        <v>0</v>
      </c>
    </row>
    <row r="2104" spans="2:5">
      <c r="B2104" s="120" t="s">
        <v>1831</v>
      </c>
      <c r="C2104" s="93">
        <v>0</v>
      </c>
      <c r="D2104" s="93">
        <v>14061319.33</v>
      </c>
      <c r="E2104" s="93">
        <v>0</v>
      </c>
    </row>
    <row r="2105" spans="2:5">
      <c r="B2105" s="118" t="s">
        <v>2070</v>
      </c>
      <c r="C2105" s="93">
        <v>0</v>
      </c>
      <c r="D2105" s="93">
        <v>1196344.2</v>
      </c>
      <c r="E2105" s="93">
        <v>0</v>
      </c>
    </row>
    <row r="2106" spans="2:5">
      <c r="B2106" s="120" t="s">
        <v>2071</v>
      </c>
      <c r="C2106" s="93">
        <v>0</v>
      </c>
      <c r="D2106" s="93">
        <v>1196344.2</v>
      </c>
      <c r="E2106" s="93">
        <v>0</v>
      </c>
    </row>
    <row r="2107" spans="2:5">
      <c r="B2107" s="118" t="s">
        <v>3313</v>
      </c>
      <c r="C2107" s="93">
        <v>0</v>
      </c>
      <c r="D2107" s="93">
        <v>1688874.38</v>
      </c>
      <c r="E2107" s="93">
        <v>0</v>
      </c>
    </row>
    <row r="2108" spans="2:5">
      <c r="B2108" s="120" t="s">
        <v>2072</v>
      </c>
      <c r="C2108" s="93">
        <v>0</v>
      </c>
      <c r="D2108" s="93">
        <v>1688874.38</v>
      </c>
      <c r="E2108" s="93">
        <v>0</v>
      </c>
    </row>
    <row r="2109" spans="2:5">
      <c r="B2109" s="118" t="s">
        <v>596</v>
      </c>
      <c r="C2109" s="93">
        <v>7500000</v>
      </c>
      <c r="D2109" s="93">
        <v>27500000</v>
      </c>
      <c r="E2109" s="93">
        <v>17756507.719999999</v>
      </c>
    </row>
    <row r="2110" spans="2:5">
      <c r="B2110" s="120" t="s">
        <v>1096</v>
      </c>
      <c r="C2110" s="93">
        <v>7500000</v>
      </c>
      <c r="D2110" s="93">
        <v>27500000</v>
      </c>
      <c r="E2110" s="93">
        <v>17756507.719999999</v>
      </c>
    </row>
    <row r="2111" spans="2:5">
      <c r="B2111" s="118" t="s">
        <v>3314</v>
      </c>
      <c r="C2111" s="93">
        <v>0</v>
      </c>
      <c r="D2111" s="93">
        <v>1688874.38</v>
      </c>
      <c r="E2111" s="93">
        <v>0</v>
      </c>
    </row>
    <row r="2112" spans="2:5">
      <c r="B2112" s="120" t="s">
        <v>2073</v>
      </c>
      <c r="C2112" s="93">
        <v>0</v>
      </c>
      <c r="D2112" s="93">
        <v>1688874.38</v>
      </c>
      <c r="E2112" s="93">
        <v>0</v>
      </c>
    </row>
    <row r="2113" spans="2:5">
      <c r="B2113" s="118" t="s">
        <v>597</v>
      </c>
      <c r="C2113" s="93">
        <v>6209581</v>
      </c>
      <c r="D2113" s="93">
        <v>6921196.1600000001</v>
      </c>
      <c r="E2113" s="93">
        <v>5005431.95</v>
      </c>
    </row>
    <row r="2114" spans="2:5">
      <c r="B2114" s="120" t="s">
        <v>1097</v>
      </c>
      <c r="C2114" s="93">
        <v>6209581</v>
      </c>
      <c r="D2114" s="93">
        <v>6921196.1600000001</v>
      </c>
      <c r="E2114" s="93">
        <v>5005431.95</v>
      </c>
    </row>
    <row r="2115" spans="2:5">
      <c r="B2115" s="118" t="s">
        <v>3315</v>
      </c>
      <c r="C2115" s="93">
        <v>13341984</v>
      </c>
      <c r="D2115" s="93">
        <v>11739278.16</v>
      </c>
      <c r="E2115" s="93">
        <v>6334918.4000000004</v>
      </c>
    </row>
    <row r="2116" spans="2:5">
      <c r="B2116" s="120" t="s">
        <v>1098</v>
      </c>
      <c r="C2116" s="93">
        <v>13341984</v>
      </c>
      <c r="D2116" s="93">
        <v>11739278.16</v>
      </c>
      <c r="E2116" s="93">
        <v>6334918.4000000004</v>
      </c>
    </row>
    <row r="2117" spans="2:5">
      <c r="B2117" s="118" t="s">
        <v>2074</v>
      </c>
      <c r="C2117" s="93">
        <v>0</v>
      </c>
      <c r="D2117" s="93">
        <v>1196344.2</v>
      </c>
      <c r="E2117" s="93">
        <v>0</v>
      </c>
    </row>
    <row r="2118" spans="2:5">
      <c r="B2118" s="120" t="s">
        <v>2075</v>
      </c>
      <c r="C2118" s="93">
        <v>0</v>
      </c>
      <c r="D2118" s="93">
        <v>1196344.2</v>
      </c>
      <c r="E2118" s="93">
        <v>0</v>
      </c>
    </row>
    <row r="2119" spans="2:5">
      <c r="B2119" s="118" t="s">
        <v>3316</v>
      </c>
      <c r="C2119" s="93">
        <v>0</v>
      </c>
      <c r="D2119" s="93">
        <v>0.89</v>
      </c>
      <c r="E2119" s="93">
        <v>0</v>
      </c>
    </row>
    <row r="2120" spans="2:5">
      <c r="B2120" s="120" t="s">
        <v>2076</v>
      </c>
      <c r="C2120" s="93">
        <v>0</v>
      </c>
      <c r="D2120" s="93">
        <v>0.89</v>
      </c>
      <c r="E2120" s="93">
        <v>0</v>
      </c>
    </row>
    <row r="2121" spans="2:5">
      <c r="B2121" s="118" t="s">
        <v>598</v>
      </c>
      <c r="C2121" s="93">
        <v>3615288</v>
      </c>
      <c r="D2121" s="93">
        <v>1704825.49</v>
      </c>
      <c r="E2121" s="93">
        <v>0</v>
      </c>
    </row>
    <row r="2122" spans="2:5">
      <c r="B2122" s="120" t="s">
        <v>1099</v>
      </c>
      <c r="C2122" s="93">
        <v>3615288</v>
      </c>
      <c r="D2122" s="93">
        <v>15952</v>
      </c>
      <c r="E2122" s="93">
        <v>0</v>
      </c>
    </row>
    <row r="2123" spans="2:5">
      <c r="B2123" s="120" t="s">
        <v>2076</v>
      </c>
      <c r="C2123" s="93">
        <v>0</v>
      </c>
      <c r="D2123" s="93">
        <v>1688873.49</v>
      </c>
      <c r="E2123" s="93">
        <v>0</v>
      </c>
    </row>
    <row r="2124" spans="2:5">
      <c r="B2124" s="118" t="s">
        <v>3317</v>
      </c>
      <c r="C2124" s="93">
        <v>0</v>
      </c>
      <c r="D2124" s="93">
        <v>1196344.2</v>
      </c>
      <c r="E2124" s="93">
        <v>0</v>
      </c>
    </row>
    <row r="2125" spans="2:5">
      <c r="B2125" s="120" t="s">
        <v>2077</v>
      </c>
      <c r="C2125" s="93">
        <v>0</v>
      </c>
      <c r="D2125" s="93">
        <v>1196344.2</v>
      </c>
      <c r="E2125" s="93">
        <v>0</v>
      </c>
    </row>
    <row r="2126" spans="2:5">
      <c r="B2126" s="118" t="s">
        <v>599</v>
      </c>
      <c r="C2126" s="93">
        <v>52029853</v>
      </c>
      <c r="D2126" s="93">
        <v>50387374</v>
      </c>
      <c r="E2126" s="93">
        <v>45084039.140000001</v>
      </c>
    </row>
    <row r="2127" spans="2:5">
      <c r="B2127" s="120" t="s">
        <v>1100</v>
      </c>
      <c r="C2127" s="93">
        <v>52029853</v>
      </c>
      <c r="D2127" s="93">
        <v>50387374</v>
      </c>
      <c r="E2127" s="93">
        <v>45084039.140000001</v>
      </c>
    </row>
    <row r="2128" spans="2:5">
      <c r="B2128" s="118" t="s">
        <v>2078</v>
      </c>
      <c r="C2128" s="93">
        <v>0</v>
      </c>
      <c r="D2128" s="93">
        <v>1196344.2</v>
      </c>
      <c r="E2128" s="93">
        <v>0</v>
      </c>
    </row>
    <row r="2129" spans="2:5">
      <c r="B2129" s="120" t="s">
        <v>2079</v>
      </c>
      <c r="C2129" s="93">
        <v>0</v>
      </c>
      <c r="D2129" s="93">
        <v>1196344.2</v>
      </c>
      <c r="E2129" s="93">
        <v>0</v>
      </c>
    </row>
    <row r="2130" spans="2:5">
      <c r="B2130" s="118" t="s">
        <v>2080</v>
      </c>
      <c r="C2130" s="93">
        <v>0</v>
      </c>
      <c r="D2130" s="93">
        <v>2812264.67</v>
      </c>
      <c r="E2130" s="93">
        <v>0</v>
      </c>
    </row>
    <row r="2131" spans="2:5">
      <c r="B2131" s="120" t="s">
        <v>2081</v>
      </c>
      <c r="C2131" s="93">
        <v>0</v>
      </c>
      <c r="D2131" s="93">
        <v>2812264.67</v>
      </c>
      <c r="E2131" s="93">
        <v>0</v>
      </c>
    </row>
    <row r="2132" spans="2:5">
      <c r="B2132" s="118" t="s">
        <v>2082</v>
      </c>
      <c r="C2132" s="93">
        <v>0</v>
      </c>
      <c r="D2132" s="93">
        <v>1196344.2</v>
      </c>
      <c r="E2132" s="93">
        <v>0</v>
      </c>
    </row>
    <row r="2133" spans="2:5">
      <c r="B2133" s="120" t="s">
        <v>2083</v>
      </c>
      <c r="C2133" s="93">
        <v>0</v>
      </c>
      <c r="D2133" s="93">
        <v>1196344.2</v>
      </c>
      <c r="E2133" s="93">
        <v>0</v>
      </c>
    </row>
    <row r="2134" spans="2:5">
      <c r="B2134" s="118" t="s">
        <v>2084</v>
      </c>
      <c r="C2134" s="93">
        <v>0</v>
      </c>
      <c r="D2134" s="93">
        <v>1196344.2</v>
      </c>
      <c r="E2134" s="93">
        <v>0</v>
      </c>
    </row>
    <row r="2135" spans="2:5">
      <c r="B2135" s="120" t="s">
        <v>2085</v>
      </c>
      <c r="C2135" s="93">
        <v>0</v>
      </c>
      <c r="D2135" s="93">
        <v>1196344.2</v>
      </c>
      <c r="E2135" s="93">
        <v>0</v>
      </c>
    </row>
    <row r="2136" spans="2:5">
      <c r="B2136" s="118" t="s">
        <v>2086</v>
      </c>
      <c r="C2136" s="93">
        <v>0</v>
      </c>
      <c r="D2136" s="93">
        <v>1196344.2</v>
      </c>
      <c r="E2136" s="93">
        <v>0</v>
      </c>
    </row>
    <row r="2137" spans="2:5">
      <c r="B2137" s="120" t="s">
        <v>2087</v>
      </c>
      <c r="C2137" s="93">
        <v>0</v>
      </c>
      <c r="D2137" s="93">
        <v>1196344.2</v>
      </c>
      <c r="E2137" s="93">
        <v>0</v>
      </c>
    </row>
    <row r="2138" spans="2:5">
      <c r="B2138" s="118" t="s">
        <v>2088</v>
      </c>
      <c r="C2138" s="93">
        <v>0</v>
      </c>
      <c r="D2138" s="93">
        <v>1196344.2</v>
      </c>
      <c r="E2138" s="93">
        <v>0</v>
      </c>
    </row>
    <row r="2139" spans="2:5">
      <c r="B2139" s="120" t="s">
        <v>2089</v>
      </c>
      <c r="C2139" s="93">
        <v>0</v>
      </c>
      <c r="D2139" s="93">
        <v>1196344.2</v>
      </c>
      <c r="E2139" s="93">
        <v>0</v>
      </c>
    </row>
    <row r="2140" spans="2:5">
      <c r="B2140" s="118" t="s">
        <v>2090</v>
      </c>
      <c r="C2140" s="93">
        <v>0</v>
      </c>
      <c r="D2140" s="93">
        <v>1196344.2</v>
      </c>
      <c r="E2140" s="93">
        <v>0</v>
      </c>
    </row>
    <row r="2141" spans="2:5">
      <c r="B2141" s="120" t="s">
        <v>2091</v>
      </c>
      <c r="C2141" s="93">
        <v>0</v>
      </c>
      <c r="D2141" s="93">
        <v>1196344.2</v>
      </c>
      <c r="E2141" s="93">
        <v>0</v>
      </c>
    </row>
    <row r="2142" spans="2:5">
      <c r="B2142" s="118" t="s">
        <v>2092</v>
      </c>
      <c r="C2142" s="93">
        <v>0</v>
      </c>
      <c r="D2142" s="93">
        <v>1688874.38</v>
      </c>
      <c r="E2142" s="93">
        <v>0</v>
      </c>
    </row>
    <row r="2143" spans="2:5">
      <c r="B2143" s="120" t="s">
        <v>2093</v>
      </c>
      <c r="C2143" s="93">
        <v>0</v>
      </c>
      <c r="D2143" s="93">
        <v>1688874.38</v>
      </c>
      <c r="E2143" s="93">
        <v>0</v>
      </c>
    </row>
    <row r="2144" spans="2:5">
      <c r="B2144" s="118" t="s">
        <v>3499</v>
      </c>
      <c r="C2144" s="93">
        <v>0</v>
      </c>
      <c r="D2144" s="93">
        <v>6145344.0300000003</v>
      </c>
      <c r="E2144" s="93">
        <v>0</v>
      </c>
    </row>
    <row r="2145" spans="2:5">
      <c r="B2145" s="120" t="s">
        <v>3500</v>
      </c>
      <c r="C2145" s="93">
        <v>0</v>
      </c>
      <c r="D2145" s="93">
        <v>6145344.0300000003</v>
      </c>
      <c r="E2145" s="93">
        <v>0</v>
      </c>
    </row>
    <row r="2146" spans="2:5">
      <c r="B2146" s="118" t="s">
        <v>2094</v>
      </c>
      <c r="C2146" s="93">
        <v>0</v>
      </c>
      <c r="D2146" s="93">
        <v>1196344.2</v>
      </c>
      <c r="E2146" s="93">
        <v>0</v>
      </c>
    </row>
    <row r="2147" spans="2:5">
      <c r="B2147" s="120" t="s">
        <v>2095</v>
      </c>
      <c r="C2147" s="93">
        <v>0</v>
      </c>
      <c r="D2147" s="93">
        <v>1196344.2</v>
      </c>
      <c r="E2147" s="93">
        <v>0</v>
      </c>
    </row>
    <row r="2148" spans="2:5">
      <c r="B2148" s="118" t="s">
        <v>2096</v>
      </c>
      <c r="C2148" s="93">
        <v>0</v>
      </c>
      <c r="D2148" s="93">
        <v>1196344.2</v>
      </c>
      <c r="E2148" s="93">
        <v>0</v>
      </c>
    </row>
    <row r="2149" spans="2:5">
      <c r="B2149" s="120" t="s">
        <v>2097</v>
      </c>
      <c r="C2149" s="93">
        <v>0</v>
      </c>
      <c r="D2149" s="93">
        <v>1196344.2</v>
      </c>
      <c r="E2149" s="93">
        <v>0</v>
      </c>
    </row>
    <row r="2150" spans="2:5">
      <c r="B2150" s="118" t="s">
        <v>2098</v>
      </c>
      <c r="C2150" s="93">
        <v>0</v>
      </c>
      <c r="D2150" s="93">
        <v>1688874.38</v>
      </c>
      <c r="E2150" s="93">
        <v>0</v>
      </c>
    </row>
    <row r="2151" spans="2:5">
      <c r="B2151" s="120" t="s">
        <v>2099</v>
      </c>
      <c r="C2151" s="93">
        <v>0</v>
      </c>
      <c r="D2151" s="93">
        <v>1688874.38</v>
      </c>
      <c r="E2151" s="93">
        <v>0</v>
      </c>
    </row>
    <row r="2152" spans="2:5">
      <c r="B2152" s="118" t="s">
        <v>2100</v>
      </c>
      <c r="C2152" s="93">
        <v>0</v>
      </c>
      <c r="D2152" s="93">
        <v>1658946.0899999999</v>
      </c>
      <c r="E2152" s="93">
        <v>0</v>
      </c>
    </row>
    <row r="2153" spans="2:5">
      <c r="B2153" s="120" t="s">
        <v>2101</v>
      </c>
      <c r="C2153" s="93">
        <v>0</v>
      </c>
      <c r="D2153" s="93">
        <v>1658946.0899999999</v>
      </c>
      <c r="E2153" s="93">
        <v>0</v>
      </c>
    </row>
    <row r="2154" spans="2:5">
      <c r="B2154" s="118" t="s">
        <v>2102</v>
      </c>
      <c r="C2154" s="93">
        <v>0</v>
      </c>
      <c r="D2154" s="93">
        <v>2812264.67</v>
      </c>
      <c r="E2154" s="93">
        <v>0</v>
      </c>
    </row>
    <row r="2155" spans="2:5">
      <c r="B2155" s="120" t="s">
        <v>2103</v>
      </c>
      <c r="C2155" s="93">
        <v>0</v>
      </c>
      <c r="D2155" s="93">
        <v>2812264.67</v>
      </c>
      <c r="E2155" s="93">
        <v>0</v>
      </c>
    </row>
    <row r="2156" spans="2:5">
      <c r="B2156" s="118" t="s">
        <v>2104</v>
      </c>
      <c r="C2156" s="93">
        <v>0</v>
      </c>
      <c r="D2156" s="93">
        <v>1196344.2</v>
      </c>
      <c r="E2156" s="93">
        <v>0</v>
      </c>
    </row>
    <row r="2157" spans="2:5">
      <c r="B2157" s="120" t="s">
        <v>2105</v>
      </c>
      <c r="C2157" s="93">
        <v>0</v>
      </c>
      <c r="D2157" s="93">
        <v>1196344.2</v>
      </c>
      <c r="E2157" s="93">
        <v>0</v>
      </c>
    </row>
    <row r="2158" spans="2:5">
      <c r="B2158" s="118" t="s">
        <v>2106</v>
      </c>
      <c r="C2158" s="93">
        <v>0</v>
      </c>
      <c r="D2158" s="93">
        <v>1196344.2</v>
      </c>
      <c r="E2158" s="93">
        <v>0</v>
      </c>
    </row>
    <row r="2159" spans="2:5">
      <c r="B2159" s="120" t="s">
        <v>2107</v>
      </c>
      <c r="C2159" s="93">
        <v>0</v>
      </c>
      <c r="D2159" s="93">
        <v>1196344.2</v>
      </c>
      <c r="E2159" s="93">
        <v>0</v>
      </c>
    </row>
    <row r="2160" spans="2:5">
      <c r="B2160" s="118" t="s">
        <v>2108</v>
      </c>
      <c r="C2160" s="93">
        <v>0</v>
      </c>
      <c r="D2160" s="93">
        <v>1658946.0899999999</v>
      </c>
      <c r="E2160" s="93">
        <v>0</v>
      </c>
    </row>
    <row r="2161" spans="2:5">
      <c r="B2161" s="120" t="s">
        <v>2109</v>
      </c>
      <c r="C2161" s="93">
        <v>0</v>
      </c>
      <c r="D2161" s="93">
        <v>1658946.0899999999</v>
      </c>
      <c r="E2161" s="93">
        <v>0</v>
      </c>
    </row>
    <row r="2162" spans="2:5">
      <c r="B2162" s="118" t="s">
        <v>3318</v>
      </c>
      <c r="C2162" s="93">
        <v>0</v>
      </c>
      <c r="D2162" s="93">
        <v>1688874.38</v>
      </c>
      <c r="E2162" s="93">
        <v>0</v>
      </c>
    </row>
    <row r="2163" spans="2:5">
      <c r="B2163" s="120" t="s">
        <v>2110</v>
      </c>
      <c r="C2163" s="93">
        <v>0</v>
      </c>
      <c r="D2163" s="93">
        <v>1688874.38</v>
      </c>
      <c r="E2163" s="93">
        <v>0</v>
      </c>
    </row>
    <row r="2164" spans="2:5">
      <c r="B2164" s="118" t="s">
        <v>600</v>
      </c>
      <c r="C2164" s="93">
        <v>14800024</v>
      </c>
      <c r="D2164" s="93">
        <v>11010789.960000001</v>
      </c>
      <c r="E2164" s="93">
        <v>3047185.77</v>
      </c>
    </row>
    <row r="2165" spans="2:5">
      <c r="B2165" s="120" t="s">
        <v>1101</v>
      </c>
      <c r="C2165" s="93">
        <v>14800024</v>
      </c>
      <c r="D2165" s="93">
        <v>11010789.960000001</v>
      </c>
      <c r="E2165" s="93">
        <v>3047185.77</v>
      </c>
    </row>
    <row r="2166" spans="2:5">
      <c r="B2166" s="118" t="s">
        <v>3319</v>
      </c>
      <c r="C2166" s="93">
        <v>184055072</v>
      </c>
      <c r="D2166" s="93">
        <v>143892896.94999999</v>
      </c>
      <c r="E2166" s="93">
        <v>141426000.03</v>
      </c>
    </row>
    <row r="2167" spans="2:5">
      <c r="B2167" s="120" t="s">
        <v>1102</v>
      </c>
      <c r="C2167" s="93">
        <v>184055072</v>
      </c>
      <c r="D2167" s="93">
        <v>143892896.94999999</v>
      </c>
      <c r="E2167" s="93">
        <v>141426000.03</v>
      </c>
    </row>
    <row r="2168" spans="2:5">
      <c r="B2168" s="118" t="s">
        <v>2111</v>
      </c>
      <c r="C2168" s="93">
        <v>0</v>
      </c>
      <c r="D2168" s="93">
        <v>1688874.38</v>
      </c>
      <c r="E2168" s="93">
        <v>0</v>
      </c>
    </row>
    <row r="2169" spans="2:5">
      <c r="B2169" s="120" t="s">
        <v>2112</v>
      </c>
      <c r="C2169" s="93">
        <v>0</v>
      </c>
      <c r="D2169" s="93">
        <v>1688874.38</v>
      </c>
      <c r="E2169" s="93">
        <v>0</v>
      </c>
    </row>
    <row r="2170" spans="2:5">
      <c r="B2170" s="118" t="s">
        <v>3320</v>
      </c>
      <c r="C2170" s="93">
        <v>0</v>
      </c>
      <c r="D2170" s="93">
        <v>1196344.2</v>
      </c>
      <c r="E2170" s="93">
        <v>0</v>
      </c>
    </row>
    <row r="2171" spans="2:5">
      <c r="B2171" s="120" t="s">
        <v>2113</v>
      </c>
      <c r="C2171" s="93">
        <v>0</v>
      </c>
      <c r="D2171" s="93">
        <v>1196344.2</v>
      </c>
      <c r="E2171" s="93">
        <v>0</v>
      </c>
    </row>
    <row r="2172" spans="2:5">
      <c r="B2172" s="118" t="s">
        <v>601</v>
      </c>
      <c r="C2172" s="93">
        <v>12495276</v>
      </c>
      <c r="D2172" s="93">
        <v>54959057.230000004</v>
      </c>
      <c r="E2172" s="93">
        <v>48422261.079999998</v>
      </c>
    </row>
    <row r="2173" spans="2:5">
      <c r="B2173" s="120" t="s">
        <v>1103</v>
      </c>
      <c r="C2173" s="93">
        <v>12495276</v>
      </c>
      <c r="D2173" s="93">
        <v>54959057.230000004</v>
      </c>
      <c r="E2173" s="93">
        <v>48422261.079999998</v>
      </c>
    </row>
    <row r="2174" spans="2:5">
      <c r="B2174" s="118" t="s">
        <v>602</v>
      </c>
      <c r="C2174" s="93">
        <v>4967665</v>
      </c>
      <c r="D2174" s="93">
        <v>5516700</v>
      </c>
      <c r="E2174" s="93">
        <v>0</v>
      </c>
    </row>
    <row r="2175" spans="2:5">
      <c r="B2175" s="120" t="s">
        <v>1104</v>
      </c>
      <c r="C2175" s="93">
        <v>4967665</v>
      </c>
      <c r="D2175" s="93">
        <v>5516700</v>
      </c>
      <c r="E2175" s="93">
        <v>0</v>
      </c>
    </row>
    <row r="2176" spans="2:5">
      <c r="B2176" s="118" t="s">
        <v>603</v>
      </c>
      <c r="C2176" s="93">
        <v>5578785</v>
      </c>
      <c r="D2176" s="93">
        <v>5578785</v>
      </c>
      <c r="E2176" s="93">
        <v>1476737.1</v>
      </c>
    </row>
    <row r="2177" spans="2:5">
      <c r="B2177" s="120" t="s">
        <v>1105</v>
      </c>
      <c r="C2177" s="93">
        <v>5578785</v>
      </c>
      <c r="D2177" s="93">
        <v>5578785</v>
      </c>
      <c r="E2177" s="93">
        <v>1476737.1</v>
      </c>
    </row>
    <row r="2178" spans="2:5">
      <c r="B2178" s="118" t="s">
        <v>604</v>
      </c>
      <c r="C2178" s="93">
        <v>5578785</v>
      </c>
      <c r="D2178" s="93">
        <v>5337651.96</v>
      </c>
      <c r="E2178" s="93">
        <v>1476737.1</v>
      </c>
    </row>
    <row r="2179" spans="2:5">
      <c r="B2179" s="120" t="s">
        <v>1106</v>
      </c>
      <c r="C2179" s="93">
        <v>5578785</v>
      </c>
      <c r="D2179" s="93">
        <v>5337651.96</v>
      </c>
      <c r="E2179" s="93">
        <v>1476737.1</v>
      </c>
    </row>
    <row r="2180" spans="2:5">
      <c r="B2180" s="118" t="s">
        <v>605</v>
      </c>
      <c r="C2180" s="93">
        <v>5578785</v>
      </c>
      <c r="D2180" s="93">
        <v>5578785</v>
      </c>
      <c r="E2180" s="93">
        <v>1476737.1</v>
      </c>
    </row>
    <row r="2181" spans="2:5">
      <c r="B2181" s="120" t="s">
        <v>1107</v>
      </c>
      <c r="C2181" s="93">
        <v>5578785</v>
      </c>
      <c r="D2181" s="93">
        <v>5578785</v>
      </c>
      <c r="E2181" s="93">
        <v>1476737.1</v>
      </c>
    </row>
    <row r="2182" spans="2:5">
      <c r="B2182" s="118" t="s">
        <v>606</v>
      </c>
      <c r="C2182" s="93">
        <v>17905466</v>
      </c>
      <c r="D2182" s="93">
        <v>26331568</v>
      </c>
      <c r="E2182" s="93">
        <v>19531459.82</v>
      </c>
    </row>
    <row r="2183" spans="2:5">
      <c r="B2183" s="120" t="s">
        <v>1108</v>
      </c>
      <c r="C2183" s="93">
        <v>17905466</v>
      </c>
      <c r="D2183" s="93">
        <v>26331568</v>
      </c>
      <c r="E2183" s="93">
        <v>19531459.82</v>
      </c>
    </row>
    <row r="2184" spans="2:5">
      <c r="B2184" s="117" t="s">
        <v>304</v>
      </c>
      <c r="C2184" s="110">
        <v>0</v>
      </c>
      <c r="D2184" s="110">
        <v>58000000</v>
      </c>
      <c r="E2184" s="110">
        <v>46608208.920000002</v>
      </c>
    </row>
    <row r="2185" spans="2:5">
      <c r="B2185" s="118" t="s">
        <v>1379</v>
      </c>
      <c r="C2185" s="93">
        <v>0</v>
      </c>
      <c r="D2185" s="93">
        <v>53000000</v>
      </c>
      <c r="E2185" s="93">
        <v>41608208.920000002</v>
      </c>
    </row>
    <row r="2186" spans="2:5">
      <c r="B2186" s="120" t="s">
        <v>1380</v>
      </c>
      <c r="C2186" s="93">
        <v>0</v>
      </c>
      <c r="D2186" s="93">
        <v>53000000</v>
      </c>
      <c r="E2186" s="93">
        <v>41608208.920000002</v>
      </c>
    </row>
    <row r="2187" spans="2:5">
      <c r="B2187" s="118" t="s">
        <v>1461</v>
      </c>
      <c r="C2187" s="93">
        <v>0</v>
      </c>
      <c r="D2187" s="93">
        <v>5000000</v>
      </c>
      <c r="E2187" s="93">
        <v>5000000</v>
      </c>
    </row>
    <row r="2188" spans="2:5">
      <c r="B2188" s="120" t="s">
        <v>1462</v>
      </c>
      <c r="C2188" s="93">
        <v>0</v>
      </c>
      <c r="D2188" s="93">
        <v>5000000</v>
      </c>
      <c r="E2188" s="93">
        <v>5000000</v>
      </c>
    </row>
    <row r="2189" spans="2:5">
      <c r="B2189" s="117" t="s">
        <v>290</v>
      </c>
      <c r="C2189" s="110">
        <v>176196599</v>
      </c>
      <c r="D2189" s="110">
        <v>169322665.67000002</v>
      </c>
      <c r="E2189" s="110">
        <v>121960233.65000002</v>
      </c>
    </row>
    <row r="2190" spans="2:5">
      <c r="B2190" s="118" t="s">
        <v>344</v>
      </c>
      <c r="C2190" s="93">
        <v>176196599</v>
      </c>
      <c r="D2190" s="93">
        <v>169322665.67000002</v>
      </c>
      <c r="E2190" s="93">
        <v>121960233.65000002</v>
      </c>
    </row>
    <row r="2191" spans="2:5">
      <c r="B2191" s="120" t="s">
        <v>2983</v>
      </c>
      <c r="C2191" s="93">
        <v>176196599</v>
      </c>
      <c r="D2191" s="93">
        <v>169322665.67000002</v>
      </c>
      <c r="E2191" s="93">
        <v>121960233.65000002</v>
      </c>
    </row>
    <row r="2192" spans="2:5">
      <c r="B2192" s="119" t="s">
        <v>607</v>
      </c>
      <c r="C2192" s="93">
        <v>729280965</v>
      </c>
      <c r="D2192" s="93">
        <v>1560514659.54</v>
      </c>
      <c r="E2192" s="93">
        <v>1167347435.2800002</v>
      </c>
    </row>
    <row r="2193" spans="2:5">
      <c r="B2193" s="117" t="s">
        <v>287</v>
      </c>
      <c r="C2193" s="110">
        <v>729280965</v>
      </c>
      <c r="D2193" s="110">
        <v>1453578448.6099999</v>
      </c>
      <c r="E2193" s="110">
        <v>1094350076.22</v>
      </c>
    </row>
    <row r="2194" spans="2:5">
      <c r="B2194" s="118" t="s">
        <v>1381</v>
      </c>
      <c r="C2194" s="93">
        <v>0</v>
      </c>
      <c r="D2194" s="93">
        <v>24749237</v>
      </c>
      <c r="E2194" s="93">
        <v>20795740.670000002</v>
      </c>
    </row>
    <row r="2195" spans="2:5">
      <c r="B2195" s="120" t="s">
        <v>1382</v>
      </c>
      <c r="C2195" s="93">
        <v>0</v>
      </c>
      <c r="D2195" s="93">
        <v>24749237</v>
      </c>
      <c r="E2195" s="93">
        <v>20795740.670000002</v>
      </c>
    </row>
    <row r="2196" spans="2:5">
      <c r="B2196" s="118" t="s">
        <v>3321</v>
      </c>
      <c r="C2196" s="93">
        <v>0</v>
      </c>
      <c r="D2196" s="93">
        <v>26496876.940000001</v>
      </c>
      <c r="E2196" s="93">
        <v>0</v>
      </c>
    </row>
    <row r="2197" spans="2:5">
      <c r="B2197" s="120" t="s">
        <v>2934</v>
      </c>
      <c r="C2197" s="93">
        <v>0</v>
      </c>
      <c r="D2197" s="93">
        <v>26496876.940000001</v>
      </c>
      <c r="E2197" s="93">
        <v>0</v>
      </c>
    </row>
    <row r="2198" spans="2:5">
      <c r="B2198" s="118" t="s">
        <v>2114</v>
      </c>
      <c r="C2198" s="93">
        <v>0</v>
      </c>
      <c r="D2198" s="93">
        <v>1664931.74</v>
      </c>
      <c r="E2198" s="93">
        <v>0</v>
      </c>
    </row>
    <row r="2199" spans="2:5">
      <c r="B2199" s="120" t="s">
        <v>2115</v>
      </c>
      <c r="C2199" s="93">
        <v>0</v>
      </c>
      <c r="D2199" s="93">
        <v>1664931.74</v>
      </c>
      <c r="E2199" s="93">
        <v>0</v>
      </c>
    </row>
    <row r="2200" spans="2:5">
      <c r="B2200" s="118" t="s">
        <v>2116</v>
      </c>
      <c r="C2200" s="93">
        <v>0</v>
      </c>
      <c r="D2200" s="93">
        <v>2771910.19</v>
      </c>
      <c r="E2200" s="93">
        <v>0</v>
      </c>
    </row>
    <row r="2201" spans="2:5">
      <c r="B2201" s="120" t="s">
        <v>2117</v>
      </c>
      <c r="C2201" s="93">
        <v>0</v>
      </c>
      <c r="D2201" s="93">
        <v>2771910.19</v>
      </c>
      <c r="E2201" s="93">
        <v>0</v>
      </c>
    </row>
    <row r="2202" spans="2:5">
      <c r="B2202" s="118" t="s">
        <v>608</v>
      </c>
      <c r="C2202" s="93">
        <v>2609354</v>
      </c>
      <c r="D2202" s="93">
        <v>2609354</v>
      </c>
      <c r="E2202" s="93">
        <v>2566462.21</v>
      </c>
    </row>
    <row r="2203" spans="2:5">
      <c r="B2203" s="120" t="s">
        <v>1109</v>
      </c>
      <c r="C2203" s="93">
        <v>2609354</v>
      </c>
      <c r="D2203" s="93">
        <v>2609354</v>
      </c>
      <c r="E2203" s="93">
        <v>2566462.21</v>
      </c>
    </row>
    <row r="2204" spans="2:5">
      <c r="B2204" s="118" t="s">
        <v>609</v>
      </c>
      <c r="C2204" s="93">
        <v>4933341</v>
      </c>
      <c r="D2204" s="93">
        <v>29336640</v>
      </c>
      <c r="E2204" s="93">
        <v>25382448.34</v>
      </c>
    </row>
    <row r="2205" spans="2:5">
      <c r="B2205" s="120" t="s">
        <v>1110</v>
      </c>
      <c r="C2205" s="93">
        <v>4933341</v>
      </c>
      <c r="D2205" s="93">
        <v>29336640</v>
      </c>
      <c r="E2205" s="93">
        <v>25382448.34</v>
      </c>
    </row>
    <row r="2206" spans="2:5">
      <c r="B2206" s="118" t="s">
        <v>3322</v>
      </c>
      <c r="C2206" s="93">
        <v>0</v>
      </c>
      <c r="D2206" s="93">
        <v>1664931.74</v>
      </c>
      <c r="E2206" s="93">
        <v>0</v>
      </c>
    </row>
    <row r="2207" spans="2:5">
      <c r="B2207" s="120" t="s">
        <v>2118</v>
      </c>
      <c r="C2207" s="93">
        <v>0</v>
      </c>
      <c r="D2207" s="93">
        <v>1664931.74</v>
      </c>
      <c r="E2207" s="93">
        <v>0</v>
      </c>
    </row>
    <row r="2208" spans="2:5">
      <c r="B2208" s="118" t="s">
        <v>2119</v>
      </c>
      <c r="C2208" s="93">
        <v>0</v>
      </c>
      <c r="D2208" s="93">
        <v>1179597.04</v>
      </c>
      <c r="E2208" s="93">
        <v>0</v>
      </c>
    </row>
    <row r="2209" spans="2:5">
      <c r="B2209" s="120" t="s">
        <v>2120</v>
      </c>
      <c r="C2209" s="93">
        <v>0</v>
      </c>
      <c r="D2209" s="93">
        <v>1179597.04</v>
      </c>
      <c r="E2209" s="93">
        <v>0</v>
      </c>
    </row>
    <row r="2210" spans="2:5">
      <c r="B2210" s="118" t="s">
        <v>2121</v>
      </c>
      <c r="C2210" s="93">
        <v>0</v>
      </c>
      <c r="D2210" s="93">
        <v>1179597.04</v>
      </c>
      <c r="E2210" s="93">
        <v>0</v>
      </c>
    </row>
    <row r="2211" spans="2:5">
      <c r="B2211" s="120" t="s">
        <v>2122</v>
      </c>
      <c r="C2211" s="93">
        <v>0</v>
      </c>
      <c r="D2211" s="93">
        <v>1179597.04</v>
      </c>
      <c r="E2211" s="93">
        <v>0</v>
      </c>
    </row>
    <row r="2212" spans="2:5">
      <c r="B2212" s="118" t="s">
        <v>2123</v>
      </c>
      <c r="C2212" s="93">
        <v>0</v>
      </c>
      <c r="D2212" s="93">
        <v>1179597.04</v>
      </c>
      <c r="E2212" s="93">
        <v>0</v>
      </c>
    </row>
    <row r="2213" spans="2:5">
      <c r="B2213" s="120" t="s">
        <v>2124</v>
      </c>
      <c r="C2213" s="93">
        <v>0</v>
      </c>
      <c r="D2213" s="93">
        <v>1179597.04</v>
      </c>
      <c r="E2213" s="93">
        <v>0</v>
      </c>
    </row>
    <row r="2214" spans="2:5">
      <c r="B2214" s="118" t="s">
        <v>2125</v>
      </c>
      <c r="C2214" s="93">
        <v>0</v>
      </c>
      <c r="D2214" s="93">
        <v>2771910.19</v>
      </c>
      <c r="E2214" s="93">
        <v>0</v>
      </c>
    </row>
    <row r="2215" spans="2:5">
      <c r="B2215" s="120" t="s">
        <v>2126</v>
      </c>
      <c r="C2215" s="93">
        <v>0</v>
      </c>
      <c r="D2215" s="93">
        <v>2771910.19</v>
      </c>
      <c r="E2215" s="93">
        <v>0</v>
      </c>
    </row>
    <row r="2216" spans="2:5">
      <c r="B2216" s="118" t="s">
        <v>2127</v>
      </c>
      <c r="C2216" s="93">
        <v>0</v>
      </c>
      <c r="D2216" s="93">
        <v>2771910.19</v>
      </c>
      <c r="E2216" s="93">
        <v>0</v>
      </c>
    </row>
    <row r="2217" spans="2:5">
      <c r="B2217" s="120" t="s">
        <v>2128</v>
      </c>
      <c r="C2217" s="93">
        <v>0</v>
      </c>
      <c r="D2217" s="93">
        <v>2771910.19</v>
      </c>
      <c r="E2217" s="93">
        <v>0</v>
      </c>
    </row>
    <row r="2218" spans="2:5">
      <c r="B2218" s="118" t="s">
        <v>2129</v>
      </c>
      <c r="C2218" s="93">
        <v>0</v>
      </c>
      <c r="D2218" s="93">
        <v>1664931.74</v>
      </c>
      <c r="E2218" s="93">
        <v>0</v>
      </c>
    </row>
    <row r="2219" spans="2:5">
      <c r="B2219" s="120" t="s">
        <v>2130</v>
      </c>
      <c r="C2219" s="93">
        <v>0</v>
      </c>
      <c r="D2219" s="93">
        <v>1664931.74</v>
      </c>
      <c r="E2219" s="93">
        <v>0</v>
      </c>
    </row>
    <row r="2220" spans="2:5">
      <c r="B2220" s="118" t="s">
        <v>2131</v>
      </c>
      <c r="C2220" s="93">
        <v>0</v>
      </c>
      <c r="D2220" s="93">
        <v>1664931.6900000002</v>
      </c>
      <c r="E2220" s="93">
        <v>0</v>
      </c>
    </row>
    <row r="2221" spans="2:5">
      <c r="B2221" s="120" t="s">
        <v>2132</v>
      </c>
      <c r="C2221" s="93">
        <v>0</v>
      </c>
      <c r="D2221" s="93">
        <v>1664931.6900000002</v>
      </c>
      <c r="E2221" s="93">
        <v>0</v>
      </c>
    </row>
    <row r="2222" spans="2:5">
      <c r="B2222" s="118" t="s">
        <v>2133</v>
      </c>
      <c r="C2222" s="93">
        <v>0</v>
      </c>
      <c r="D2222" s="93">
        <v>1664931.74</v>
      </c>
      <c r="E2222" s="93">
        <v>0</v>
      </c>
    </row>
    <row r="2223" spans="2:5">
      <c r="B2223" s="120" t="s">
        <v>2134</v>
      </c>
      <c r="C2223" s="93">
        <v>0</v>
      </c>
      <c r="D2223" s="93">
        <v>1664931.74</v>
      </c>
      <c r="E2223" s="93">
        <v>0</v>
      </c>
    </row>
    <row r="2224" spans="2:5">
      <c r="B2224" s="118" t="s">
        <v>2135</v>
      </c>
      <c r="C2224" s="93">
        <v>0</v>
      </c>
      <c r="D2224" s="93">
        <v>1664931.74</v>
      </c>
      <c r="E2224" s="93">
        <v>0</v>
      </c>
    </row>
    <row r="2225" spans="2:5">
      <c r="B2225" s="120" t="s">
        <v>2136</v>
      </c>
      <c r="C2225" s="93">
        <v>0</v>
      </c>
      <c r="D2225" s="93">
        <v>1664931.74</v>
      </c>
      <c r="E2225" s="93">
        <v>0</v>
      </c>
    </row>
    <row r="2226" spans="2:5">
      <c r="B2226" s="118" t="s">
        <v>2137</v>
      </c>
      <c r="C2226" s="93">
        <v>0</v>
      </c>
      <c r="D2226" s="93">
        <v>1179597.04</v>
      </c>
      <c r="E2226" s="93">
        <v>0</v>
      </c>
    </row>
    <row r="2227" spans="2:5">
      <c r="B2227" s="120" t="s">
        <v>2138</v>
      </c>
      <c r="C2227" s="93">
        <v>0</v>
      </c>
      <c r="D2227" s="93">
        <v>1179597.04</v>
      </c>
      <c r="E2227" s="93">
        <v>0</v>
      </c>
    </row>
    <row r="2228" spans="2:5">
      <c r="B2228" s="118" t="s">
        <v>3323</v>
      </c>
      <c r="C2228" s="93">
        <v>0</v>
      </c>
      <c r="D2228" s="93">
        <v>0.89</v>
      </c>
      <c r="E2228" s="93">
        <v>0</v>
      </c>
    </row>
    <row r="2229" spans="2:5">
      <c r="B2229" s="120" t="s">
        <v>2139</v>
      </c>
      <c r="C2229" s="93">
        <v>0</v>
      </c>
      <c r="D2229" s="93">
        <v>0.89</v>
      </c>
      <c r="E2229" s="93">
        <v>0</v>
      </c>
    </row>
    <row r="2230" spans="2:5">
      <c r="B2230" s="118" t="s">
        <v>3324</v>
      </c>
      <c r="C2230" s="93">
        <v>6962809</v>
      </c>
      <c r="D2230" s="93">
        <v>42357957.850000001</v>
      </c>
      <c r="E2230" s="93">
        <v>12702707.689999999</v>
      </c>
    </row>
    <row r="2231" spans="2:5">
      <c r="B2231" s="120" t="s">
        <v>1111</v>
      </c>
      <c r="C2231" s="93">
        <v>6962809</v>
      </c>
      <c r="D2231" s="93">
        <v>40693027</v>
      </c>
      <c r="E2231" s="93">
        <v>12702707.689999999</v>
      </c>
    </row>
    <row r="2232" spans="2:5">
      <c r="B2232" s="120" t="s">
        <v>2139</v>
      </c>
      <c r="C2232" s="93">
        <v>0</v>
      </c>
      <c r="D2232" s="93">
        <v>1664930.85</v>
      </c>
      <c r="E2232" s="93">
        <v>0</v>
      </c>
    </row>
    <row r="2233" spans="2:5">
      <c r="B2233" s="118" t="s">
        <v>610</v>
      </c>
      <c r="C2233" s="93">
        <v>127760000</v>
      </c>
      <c r="D2233" s="93">
        <v>0</v>
      </c>
      <c r="E2233" s="93">
        <v>0</v>
      </c>
    </row>
    <row r="2234" spans="2:5">
      <c r="B2234" s="120" t="s">
        <v>1112</v>
      </c>
      <c r="C2234" s="93">
        <v>127760000</v>
      </c>
      <c r="D2234" s="93">
        <v>0</v>
      </c>
      <c r="E2234" s="93">
        <v>0</v>
      </c>
    </row>
    <row r="2235" spans="2:5">
      <c r="B2235" s="118" t="s">
        <v>2140</v>
      </c>
      <c r="C2235" s="93">
        <v>0</v>
      </c>
      <c r="D2235" s="93">
        <v>1664931.74</v>
      </c>
      <c r="E2235" s="93">
        <v>0</v>
      </c>
    </row>
    <row r="2236" spans="2:5">
      <c r="B2236" s="120" t="s">
        <v>2141</v>
      </c>
      <c r="C2236" s="93">
        <v>0</v>
      </c>
      <c r="D2236" s="93">
        <v>1664931.74</v>
      </c>
      <c r="E2236" s="93">
        <v>0</v>
      </c>
    </row>
    <row r="2237" spans="2:5">
      <c r="B2237" s="118" t="s">
        <v>2142</v>
      </c>
      <c r="C2237" s="93">
        <v>0</v>
      </c>
      <c r="D2237" s="93">
        <v>1658946.0799999998</v>
      </c>
      <c r="E2237" s="93">
        <v>0</v>
      </c>
    </row>
    <row r="2238" spans="2:5">
      <c r="B2238" s="120" t="s">
        <v>2143</v>
      </c>
      <c r="C2238" s="93">
        <v>0</v>
      </c>
      <c r="D2238" s="93">
        <v>1658946.0799999998</v>
      </c>
      <c r="E2238" s="93">
        <v>0</v>
      </c>
    </row>
    <row r="2239" spans="2:5">
      <c r="B2239" s="118" t="s">
        <v>3325</v>
      </c>
      <c r="C2239" s="93">
        <v>0</v>
      </c>
      <c r="D2239" s="93">
        <v>1175410.25</v>
      </c>
      <c r="E2239" s="93">
        <v>0</v>
      </c>
    </row>
    <row r="2240" spans="2:5">
      <c r="B2240" s="120" t="s">
        <v>2144</v>
      </c>
      <c r="C2240" s="93">
        <v>0</v>
      </c>
      <c r="D2240" s="93">
        <v>1175410.25</v>
      </c>
      <c r="E2240" s="93">
        <v>0</v>
      </c>
    </row>
    <row r="2241" spans="2:5">
      <c r="B2241" s="118" t="s">
        <v>1383</v>
      </c>
      <c r="C2241" s="93">
        <v>0</v>
      </c>
      <c r="D2241" s="93">
        <v>2878141.04</v>
      </c>
      <c r="E2241" s="93">
        <v>2878139.92</v>
      </c>
    </row>
    <row r="2242" spans="2:5">
      <c r="B2242" s="120" t="s">
        <v>1384</v>
      </c>
      <c r="C2242" s="93">
        <v>0</v>
      </c>
      <c r="D2242" s="93">
        <v>2878141.04</v>
      </c>
      <c r="E2242" s="93">
        <v>2878139.92</v>
      </c>
    </row>
    <row r="2243" spans="2:5">
      <c r="B2243" s="118" t="s">
        <v>2145</v>
      </c>
      <c r="C2243" s="93">
        <v>0</v>
      </c>
      <c r="D2243" s="93">
        <v>1658946.0799999998</v>
      </c>
      <c r="E2243" s="93">
        <v>0</v>
      </c>
    </row>
    <row r="2244" spans="2:5">
      <c r="B2244" s="120" t="s">
        <v>2146</v>
      </c>
      <c r="C2244" s="93">
        <v>0</v>
      </c>
      <c r="D2244" s="93">
        <v>1658946.0799999998</v>
      </c>
      <c r="E2244" s="93">
        <v>0</v>
      </c>
    </row>
    <row r="2245" spans="2:5">
      <c r="B2245" s="118" t="s">
        <v>2147</v>
      </c>
      <c r="C2245" s="93">
        <v>0</v>
      </c>
      <c r="D2245" s="93">
        <v>1175410.25</v>
      </c>
      <c r="E2245" s="93">
        <v>0</v>
      </c>
    </row>
    <row r="2246" spans="2:5">
      <c r="B2246" s="120" t="s">
        <v>2148</v>
      </c>
      <c r="C2246" s="93">
        <v>0</v>
      </c>
      <c r="D2246" s="93">
        <v>1175410.25</v>
      </c>
      <c r="E2246" s="93">
        <v>0</v>
      </c>
    </row>
    <row r="2247" spans="2:5">
      <c r="B2247" s="118" t="s">
        <v>2149</v>
      </c>
      <c r="C2247" s="93">
        <v>0</v>
      </c>
      <c r="D2247" s="93">
        <v>1175410.25</v>
      </c>
      <c r="E2247" s="93">
        <v>0</v>
      </c>
    </row>
    <row r="2248" spans="2:5">
      <c r="B2248" s="120" t="s">
        <v>2150</v>
      </c>
      <c r="C2248" s="93">
        <v>0</v>
      </c>
      <c r="D2248" s="93">
        <v>1175410.25</v>
      </c>
      <c r="E2248" s="93">
        <v>0</v>
      </c>
    </row>
    <row r="2249" spans="2:5">
      <c r="B2249" s="118" t="s">
        <v>611</v>
      </c>
      <c r="C2249" s="93">
        <v>16532462</v>
      </c>
      <c r="D2249" s="93">
        <v>2294835</v>
      </c>
      <c r="E2249" s="93">
        <v>0</v>
      </c>
    </row>
    <row r="2250" spans="2:5">
      <c r="B2250" s="120" t="s">
        <v>1113</v>
      </c>
      <c r="C2250" s="93">
        <v>16532462</v>
      </c>
      <c r="D2250" s="93">
        <v>2294835</v>
      </c>
      <c r="E2250" s="93">
        <v>0</v>
      </c>
    </row>
    <row r="2251" spans="2:5">
      <c r="B2251" s="118" t="s">
        <v>612</v>
      </c>
      <c r="C2251" s="93">
        <v>7451498</v>
      </c>
      <c r="D2251" s="93">
        <v>23339147.189999998</v>
      </c>
      <c r="E2251" s="93">
        <v>8030924.9100000001</v>
      </c>
    </row>
    <row r="2252" spans="2:5">
      <c r="B2252" s="120" t="s">
        <v>1114</v>
      </c>
      <c r="C2252" s="93">
        <v>7451498</v>
      </c>
      <c r="D2252" s="93">
        <v>23339147.189999998</v>
      </c>
      <c r="E2252" s="93">
        <v>8030924.9100000001</v>
      </c>
    </row>
    <row r="2253" spans="2:5">
      <c r="B2253" s="118" t="s">
        <v>613</v>
      </c>
      <c r="C2253" s="93">
        <v>5114956</v>
      </c>
      <c r="D2253" s="93">
        <v>8587989.0500000007</v>
      </c>
      <c r="E2253" s="93">
        <v>7971869.0599999996</v>
      </c>
    </row>
    <row r="2254" spans="2:5">
      <c r="B2254" s="120" t="s">
        <v>1115</v>
      </c>
      <c r="C2254" s="93">
        <v>5114956</v>
      </c>
      <c r="D2254" s="93">
        <v>8587989.0500000007</v>
      </c>
      <c r="E2254" s="93">
        <v>7971869.0599999996</v>
      </c>
    </row>
    <row r="2255" spans="2:5">
      <c r="B2255" s="118" t="s">
        <v>2151</v>
      </c>
      <c r="C2255" s="93">
        <v>0</v>
      </c>
      <c r="D2255" s="93">
        <v>3087941.46</v>
      </c>
      <c r="E2255" s="93">
        <v>0</v>
      </c>
    </row>
    <row r="2256" spans="2:5">
      <c r="B2256" s="120" t="s">
        <v>2152</v>
      </c>
      <c r="C2256" s="93">
        <v>0</v>
      </c>
      <c r="D2256" s="93">
        <v>3087941.46</v>
      </c>
      <c r="E2256" s="93">
        <v>0</v>
      </c>
    </row>
    <row r="2257" spans="2:5">
      <c r="B2257" s="118" t="s">
        <v>2153</v>
      </c>
      <c r="C2257" s="93">
        <v>0</v>
      </c>
      <c r="D2257" s="93">
        <v>1664931.74</v>
      </c>
      <c r="E2257" s="93">
        <v>0</v>
      </c>
    </row>
    <row r="2258" spans="2:5">
      <c r="B2258" s="120" t="s">
        <v>2154</v>
      </c>
      <c r="C2258" s="93">
        <v>0</v>
      </c>
      <c r="D2258" s="93">
        <v>1664931.74</v>
      </c>
      <c r="E2258" s="93">
        <v>0</v>
      </c>
    </row>
    <row r="2259" spans="2:5">
      <c r="B2259" s="118" t="s">
        <v>2155</v>
      </c>
      <c r="C2259" s="93">
        <v>0</v>
      </c>
      <c r="D2259" s="93">
        <v>2901110.19</v>
      </c>
      <c r="E2259" s="93">
        <v>0</v>
      </c>
    </row>
    <row r="2260" spans="2:5">
      <c r="B2260" s="120" t="s">
        <v>2156</v>
      </c>
      <c r="C2260" s="93">
        <v>0</v>
      </c>
      <c r="D2260" s="93">
        <v>2901110.19</v>
      </c>
      <c r="E2260" s="93">
        <v>0</v>
      </c>
    </row>
    <row r="2261" spans="2:5">
      <c r="B2261" s="118" t="s">
        <v>2157</v>
      </c>
      <c r="C2261" s="93">
        <v>0</v>
      </c>
      <c r="D2261" s="93">
        <v>5377408.2999999998</v>
      </c>
      <c r="E2261" s="93">
        <v>0</v>
      </c>
    </row>
    <row r="2262" spans="2:5">
      <c r="B2262" s="120" t="s">
        <v>2158</v>
      </c>
      <c r="C2262" s="93">
        <v>0</v>
      </c>
      <c r="D2262" s="93">
        <v>5377408.2999999998</v>
      </c>
      <c r="E2262" s="93">
        <v>0</v>
      </c>
    </row>
    <row r="2263" spans="2:5">
      <c r="B2263" s="118" t="s">
        <v>2159</v>
      </c>
      <c r="C2263" s="93">
        <v>0</v>
      </c>
      <c r="D2263" s="93">
        <v>2771910.19</v>
      </c>
      <c r="E2263" s="93">
        <v>0</v>
      </c>
    </row>
    <row r="2264" spans="2:5">
      <c r="B2264" s="120" t="s">
        <v>2160</v>
      </c>
      <c r="C2264" s="93">
        <v>0</v>
      </c>
      <c r="D2264" s="93">
        <v>2771910.19</v>
      </c>
      <c r="E2264" s="93">
        <v>0</v>
      </c>
    </row>
    <row r="2265" spans="2:5">
      <c r="B2265" s="118" t="s">
        <v>2161</v>
      </c>
      <c r="C2265" s="93">
        <v>0</v>
      </c>
      <c r="D2265" s="93">
        <v>1179597.04</v>
      </c>
      <c r="E2265" s="93">
        <v>0</v>
      </c>
    </row>
    <row r="2266" spans="2:5">
      <c r="B2266" s="120" t="s">
        <v>2162</v>
      </c>
      <c r="C2266" s="93">
        <v>0</v>
      </c>
      <c r="D2266" s="93">
        <v>1179597.04</v>
      </c>
      <c r="E2266" s="93">
        <v>0</v>
      </c>
    </row>
    <row r="2267" spans="2:5">
      <c r="B2267" s="118" t="s">
        <v>3326</v>
      </c>
      <c r="C2267" s="93">
        <v>0</v>
      </c>
      <c r="D2267" s="93">
        <v>40000000</v>
      </c>
      <c r="E2267" s="93">
        <v>0</v>
      </c>
    </row>
    <row r="2268" spans="2:5">
      <c r="B2268" s="120" t="s">
        <v>3088</v>
      </c>
      <c r="C2268" s="93">
        <v>0</v>
      </c>
      <c r="D2268" s="93">
        <v>40000000</v>
      </c>
      <c r="E2268" s="93">
        <v>0</v>
      </c>
    </row>
    <row r="2269" spans="2:5">
      <c r="B2269" s="118" t="s">
        <v>2163</v>
      </c>
      <c r="C2269" s="93">
        <v>0</v>
      </c>
      <c r="D2269" s="93">
        <v>1664931.74</v>
      </c>
      <c r="E2269" s="93">
        <v>0</v>
      </c>
    </row>
    <row r="2270" spans="2:5">
      <c r="B2270" s="120" t="s">
        <v>2164</v>
      </c>
      <c r="C2270" s="93">
        <v>0</v>
      </c>
      <c r="D2270" s="93">
        <v>1664931.74</v>
      </c>
      <c r="E2270" s="93">
        <v>0</v>
      </c>
    </row>
    <row r="2271" spans="2:5">
      <c r="B2271" s="118" t="s">
        <v>2165</v>
      </c>
      <c r="C2271" s="93">
        <v>0</v>
      </c>
      <c r="D2271" s="93">
        <v>1179597.04</v>
      </c>
      <c r="E2271" s="93">
        <v>0</v>
      </c>
    </row>
    <row r="2272" spans="2:5">
      <c r="B2272" s="120" t="s">
        <v>2166</v>
      </c>
      <c r="C2272" s="93">
        <v>0</v>
      </c>
      <c r="D2272" s="93">
        <v>1179597.04</v>
      </c>
      <c r="E2272" s="93">
        <v>0</v>
      </c>
    </row>
    <row r="2273" spans="2:5">
      <c r="B2273" s="118" t="s">
        <v>3327</v>
      </c>
      <c r="C2273" s="93">
        <v>0</v>
      </c>
      <c r="D2273" s="93">
        <v>48523575.730000004</v>
      </c>
      <c r="E2273" s="93">
        <v>11754474.16</v>
      </c>
    </row>
    <row r="2274" spans="2:5">
      <c r="B2274" s="120" t="s">
        <v>3089</v>
      </c>
      <c r="C2274" s="93">
        <v>0</v>
      </c>
      <c r="D2274" s="93">
        <v>48523575.730000004</v>
      </c>
      <c r="E2274" s="93">
        <v>11754474.16</v>
      </c>
    </row>
    <row r="2275" spans="2:5">
      <c r="B2275" s="118" t="s">
        <v>3328</v>
      </c>
      <c r="C2275" s="93">
        <v>0</v>
      </c>
      <c r="D2275" s="93">
        <v>2771910.19</v>
      </c>
      <c r="E2275" s="93">
        <v>0</v>
      </c>
    </row>
    <row r="2276" spans="2:5">
      <c r="B2276" s="120" t="s">
        <v>2167</v>
      </c>
      <c r="C2276" s="93">
        <v>0</v>
      </c>
      <c r="D2276" s="93">
        <v>2771910.19</v>
      </c>
      <c r="E2276" s="93">
        <v>0</v>
      </c>
    </row>
    <row r="2277" spans="2:5">
      <c r="B2277" s="118" t="s">
        <v>614</v>
      </c>
      <c r="C2277" s="93">
        <v>221056679</v>
      </c>
      <c r="D2277" s="93">
        <v>367226212.59000003</v>
      </c>
      <c r="E2277" s="93">
        <v>366023324.80000001</v>
      </c>
    </row>
    <row r="2278" spans="2:5">
      <c r="B2278" s="120" t="s">
        <v>1116</v>
      </c>
      <c r="C2278" s="93">
        <v>221056679</v>
      </c>
      <c r="D2278" s="93">
        <v>367226212.59000003</v>
      </c>
      <c r="E2278" s="93">
        <v>366023324.80000001</v>
      </c>
    </row>
    <row r="2279" spans="2:5">
      <c r="B2279" s="118" t="s">
        <v>2168</v>
      </c>
      <c r="C2279" s="93">
        <v>0</v>
      </c>
      <c r="D2279" s="93">
        <v>5377408.2999999998</v>
      </c>
      <c r="E2279" s="93">
        <v>0</v>
      </c>
    </row>
    <row r="2280" spans="2:5">
      <c r="B2280" s="120" t="s">
        <v>2169</v>
      </c>
      <c r="C2280" s="93">
        <v>0</v>
      </c>
      <c r="D2280" s="93">
        <v>5377408.2999999998</v>
      </c>
      <c r="E2280" s="93">
        <v>0</v>
      </c>
    </row>
    <row r="2281" spans="2:5">
      <c r="B2281" s="118" t="s">
        <v>2170</v>
      </c>
      <c r="C2281" s="93">
        <v>0</v>
      </c>
      <c r="D2281" s="93">
        <v>1179597.04</v>
      </c>
      <c r="E2281" s="93">
        <v>0</v>
      </c>
    </row>
    <row r="2282" spans="2:5">
      <c r="B2282" s="120" t="s">
        <v>2171</v>
      </c>
      <c r="C2282" s="93">
        <v>0</v>
      </c>
      <c r="D2282" s="93">
        <v>1179597.04</v>
      </c>
      <c r="E2282" s="93">
        <v>0</v>
      </c>
    </row>
    <row r="2283" spans="2:5">
      <c r="B2283" s="118" t="s">
        <v>3329</v>
      </c>
      <c r="C2283" s="93">
        <v>0</v>
      </c>
      <c r="D2283" s="93">
        <v>1222663.04</v>
      </c>
      <c r="E2283" s="93">
        <v>0</v>
      </c>
    </row>
    <row r="2284" spans="2:5">
      <c r="B2284" s="120" t="s">
        <v>2172</v>
      </c>
      <c r="C2284" s="93">
        <v>0</v>
      </c>
      <c r="D2284" s="93">
        <v>1222663.04</v>
      </c>
      <c r="E2284" s="93">
        <v>0</v>
      </c>
    </row>
    <row r="2285" spans="2:5">
      <c r="B2285" s="118" t="s">
        <v>615</v>
      </c>
      <c r="C2285" s="93">
        <v>24666707</v>
      </c>
      <c r="D2285" s="93">
        <v>123818722.40000001</v>
      </c>
      <c r="E2285" s="93">
        <v>75910563.680000007</v>
      </c>
    </row>
    <row r="2286" spans="2:5">
      <c r="B2286" s="120" t="s">
        <v>1117</v>
      </c>
      <c r="C2286" s="93">
        <v>24666707</v>
      </c>
      <c r="D2286" s="93">
        <v>123818722.40000001</v>
      </c>
      <c r="E2286" s="93">
        <v>75910563.680000007</v>
      </c>
    </row>
    <row r="2287" spans="2:5">
      <c r="B2287" s="118" t="s">
        <v>3330</v>
      </c>
      <c r="C2287" s="93">
        <v>0</v>
      </c>
      <c r="D2287" s="93">
        <v>3087941.46</v>
      </c>
      <c r="E2287" s="93">
        <v>0</v>
      </c>
    </row>
    <row r="2288" spans="2:5">
      <c r="B2288" s="120" t="s">
        <v>2173</v>
      </c>
      <c r="C2288" s="93">
        <v>0</v>
      </c>
      <c r="D2288" s="93">
        <v>3087941.46</v>
      </c>
      <c r="E2288" s="93">
        <v>0</v>
      </c>
    </row>
    <row r="2289" spans="2:5">
      <c r="B2289" s="118" t="s">
        <v>616</v>
      </c>
      <c r="C2289" s="93">
        <v>65053424</v>
      </c>
      <c r="D2289" s="93">
        <v>60053424</v>
      </c>
      <c r="E2289" s="93">
        <v>59514764.839999996</v>
      </c>
    </row>
    <row r="2290" spans="2:5">
      <c r="B2290" s="120" t="s">
        <v>1118</v>
      </c>
      <c r="C2290" s="93">
        <v>65053424</v>
      </c>
      <c r="D2290" s="93">
        <v>60053424</v>
      </c>
      <c r="E2290" s="93">
        <v>59514764.839999996</v>
      </c>
    </row>
    <row r="2291" spans="2:5">
      <c r="B2291" s="118" t="s">
        <v>3331</v>
      </c>
      <c r="C2291" s="93">
        <v>0</v>
      </c>
      <c r="D2291" s="93">
        <v>3087941.46</v>
      </c>
      <c r="E2291" s="93">
        <v>0</v>
      </c>
    </row>
    <row r="2292" spans="2:5">
      <c r="B2292" s="120" t="s">
        <v>2174</v>
      </c>
      <c r="C2292" s="93">
        <v>0</v>
      </c>
      <c r="D2292" s="93">
        <v>3087941.46</v>
      </c>
      <c r="E2292" s="93">
        <v>0</v>
      </c>
    </row>
    <row r="2293" spans="2:5">
      <c r="B2293" s="118" t="s">
        <v>617</v>
      </c>
      <c r="C2293" s="93">
        <v>18742915</v>
      </c>
      <c r="D2293" s="93">
        <v>93535278.189999998</v>
      </c>
      <c r="E2293" s="93">
        <v>84725470.49000001</v>
      </c>
    </row>
    <row r="2294" spans="2:5">
      <c r="B2294" s="120" t="s">
        <v>1119</v>
      </c>
      <c r="C2294" s="93">
        <v>18742915</v>
      </c>
      <c r="D2294" s="93">
        <v>93535278.189999998</v>
      </c>
      <c r="E2294" s="93">
        <v>84725470.49000001</v>
      </c>
    </row>
    <row r="2295" spans="2:5">
      <c r="B2295" s="118" t="s">
        <v>2175</v>
      </c>
      <c r="C2295" s="93">
        <v>0</v>
      </c>
      <c r="D2295" s="93">
        <v>1664931.74</v>
      </c>
      <c r="E2295" s="93">
        <v>0</v>
      </c>
    </row>
    <row r="2296" spans="2:5">
      <c r="B2296" s="120" t="s">
        <v>2176</v>
      </c>
      <c r="C2296" s="93">
        <v>0</v>
      </c>
      <c r="D2296" s="93">
        <v>1664931.74</v>
      </c>
      <c r="E2296" s="93">
        <v>0</v>
      </c>
    </row>
    <row r="2297" spans="2:5">
      <c r="B2297" s="118" t="s">
        <v>3090</v>
      </c>
      <c r="C2297" s="93">
        <v>0</v>
      </c>
      <c r="D2297" s="93">
        <v>102301832.86</v>
      </c>
      <c r="E2297" s="93">
        <v>101357645.68000001</v>
      </c>
    </row>
    <row r="2298" spans="2:5">
      <c r="B2298" s="120" t="s">
        <v>3091</v>
      </c>
      <c r="C2298" s="93">
        <v>0</v>
      </c>
      <c r="D2298" s="93">
        <v>102301832.86</v>
      </c>
      <c r="E2298" s="93">
        <v>101357645.68000001</v>
      </c>
    </row>
    <row r="2299" spans="2:5">
      <c r="B2299" s="118" t="s">
        <v>618</v>
      </c>
      <c r="C2299" s="93">
        <v>9935330</v>
      </c>
      <c r="D2299" s="93">
        <v>26398760.399999999</v>
      </c>
      <c r="E2299" s="93">
        <v>5417661.3700000001</v>
      </c>
    </row>
    <row r="2300" spans="2:5">
      <c r="B2300" s="120" t="s">
        <v>1120</v>
      </c>
      <c r="C2300" s="93">
        <v>9935330</v>
      </c>
      <c r="D2300" s="93">
        <v>26398760.399999999</v>
      </c>
      <c r="E2300" s="93">
        <v>5417661.3700000001</v>
      </c>
    </row>
    <row r="2301" spans="2:5">
      <c r="B2301" s="118" t="s">
        <v>1308</v>
      </c>
      <c r="C2301" s="93">
        <v>0</v>
      </c>
      <c r="D2301" s="93">
        <v>0</v>
      </c>
      <c r="E2301" s="93">
        <v>0</v>
      </c>
    </row>
    <row r="2302" spans="2:5">
      <c r="B2302" s="120" t="s">
        <v>1309</v>
      </c>
      <c r="C2302" s="93">
        <v>0</v>
      </c>
      <c r="D2302" s="93">
        <v>0</v>
      </c>
      <c r="E2302" s="93">
        <v>0</v>
      </c>
    </row>
    <row r="2303" spans="2:5">
      <c r="B2303" s="118" t="s">
        <v>619</v>
      </c>
      <c r="C2303" s="93">
        <v>218461490</v>
      </c>
      <c r="D2303" s="93">
        <v>339317878.77999997</v>
      </c>
      <c r="E2303" s="93">
        <v>289317878.39999998</v>
      </c>
    </row>
    <row r="2304" spans="2:5">
      <c r="B2304" s="120" t="s">
        <v>1121</v>
      </c>
      <c r="C2304" s="93">
        <v>218461490</v>
      </c>
      <c r="D2304" s="93">
        <v>339317878.77999997</v>
      </c>
      <c r="E2304" s="93">
        <v>289317878.39999998</v>
      </c>
    </row>
    <row r="2305" spans="2:5">
      <c r="B2305" s="118" t="s">
        <v>1463</v>
      </c>
      <c r="C2305" s="93">
        <v>0</v>
      </c>
      <c r="D2305" s="93">
        <v>20000000</v>
      </c>
      <c r="E2305" s="93">
        <v>20000000</v>
      </c>
    </row>
    <row r="2306" spans="2:5">
      <c r="B2306" s="120" t="s">
        <v>1464</v>
      </c>
      <c r="C2306" s="93">
        <v>0</v>
      </c>
      <c r="D2306" s="93">
        <v>20000000</v>
      </c>
      <c r="E2306" s="93">
        <v>20000000</v>
      </c>
    </row>
    <row r="2307" spans="2:5">
      <c r="B2307" s="117" t="s">
        <v>289</v>
      </c>
      <c r="C2307" s="110">
        <v>0</v>
      </c>
      <c r="D2307" s="110">
        <v>101936210.92999999</v>
      </c>
      <c r="E2307" s="110">
        <v>67997359.060000002</v>
      </c>
    </row>
    <row r="2308" spans="2:5">
      <c r="B2308" s="118" t="s">
        <v>1735</v>
      </c>
      <c r="C2308" s="93">
        <v>0</v>
      </c>
      <c r="D2308" s="93">
        <v>74307886.730000004</v>
      </c>
      <c r="E2308" s="93">
        <v>49548035.430000007</v>
      </c>
    </row>
    <row r="2309" spans="2:5">
      <c r="B2309" s="120" t="s">
        <v>1736</v>
      </c>
      <c r="C2309" s="93">
        <v>0</v>
      </c>
      <c r="D2309" s="93">
        <v>74307886.730000004</v>
      </c>
      <c r="E2309" s="93">
        <v>49548035.430000007</v>
      </c>
    </row>
    <row r="2310" spans="2:5">
      <c r="B2310" s="118" t="s">
        <v>3332</v>
      </c>
      <c r="C2310" s="93">
        <v>0</v>
      </c>
      <c r="D2310" s="93">
        <v>6390836.9399999995</v>
      </c>
      <c r="E2310" s="93">
        <v>6390835.1299999999</v>
      </c>
    </row>
    <row r="2311" spans="2:5">
      <c r="B2311" s="120" t="s">
        <v>2935</v>
      </c>
      <c r="C2311" s="93">
        <v>0</v>
      </c>
      <c r="D2311" s="93">
        <v>6390836.9399999995</v>
      </c>
      <c r="E2311" s="93">
        <v>6390835.1299999999</v>
      </c>
    </row>
    <row r="2312" spans="2:5">
      <c r="B2312" s="118" t="s">
        <v>3333</v>
      </c>
      <c r="C2312" s="93">
        <v>0</v>
      </c>
      <c r="D2312" s="93">
        <v>6529378.7400000002</v>
      </c>
      <c r="E2312" s="93">
        <v>6529378.0800000001</v>
      </c>
    </row>
    <row r="2313" spans="2:5">
      <c r="B2313" s="120" t="s">
        <v>2936</v>
      </c>
      <c r="C2313" s="93">
        <v>0</v>
      </c>
      <c r="D2313" s="93">
        <v>6529378.7400000002</v>
      </c>
      <c r="E2313" s="93">
        <v>6529378.0800000001</v>
      </c>
    </row>
    <row r="2314" spans="2:5">
      <c r="B2314" s="118" t="s">
        <v>3334</v>
      </c>
      <c r="C2314" s="93">
        <v>0</v>
      </c>
      <c r="D2314" s="93">
        <v>14708108.52</v>
      </c>
      <c r="E2314" s="93">
        <v>5529110.4199999999</v>
      </c>
    </row>
    <row r="2315" spans="2:5">
      <c r="B2315" s="120" t="s">
        <v>2970</v>
      </c>
      <c r="C2315" s="93">
        <v>0</v>
      </c>
      <c r="D2315" s="93">
        <v>14708108.52</v>
      </c>
      <c r="E2315" s="93">
        <v>5529110.4199999999</v>
      </c>
    </row>
    <row r="2316" spans="2:5">
      <c r="B2316" s="117" t="s">
        <v>304</v>
      </c>
      <c r="C2316" s="110">
        <v>0</v>
      </c>
      <c r="D2316" s="110">
        <v>5000000</v>
      </c>
      <c r="E2316" s="110">
        <v>5000000</v>
      </c>
    </row>
    <row r="2317" spans="2:5">
      <c r="B2317" s="118" t="s">
        <v>1463</v>
      </c>
      <c r="C2317" s="93">
        <v>0</v>
      </c>
      <c r="D2317" s="93">
        <v>5000000</v>
      </c>
      <c r="E2317" s="93">
        <v>5000000</v>
      </c>
    </row>
    <row r="2318" spans="2:5">
      <c r="B2318" s="120" t="s">
        <v>1464</v>
      </c>
      <c r="C2318" s="93">
        <v>0</v>
      </c>
      <c r="D2318" s="93">
        <v>5000000</v>
      </c>
      <c r="E2318" s="93">
        <v>5000000</v>
      </c>
    </row>
    <row r="2319" spans="2:5">
      <c r="B2319" s="119" t="s">
        <v>620</v>
      </c>
      <c r="C2319" s="93">
        <v>285918584</v>
      </c>
      <c r="D2319" s="93">
        <v>689215144.14999998</v>
      </c>
      <c r="E2319" s="93">
        <v>555874932.21000004</v>
      </c>
    </row>
    <row r="2320" spans="2:5">
      <c r="B2320" s="117" t="s">
        <v>287</v>
      </c>
      <c r="C2320" s="110">
        <v>285918584</v>
      </c>
      <c r="D2320" s="110">
        <v>609215144.14999998</v>
      </c>
      <c r="E2320" s="110">
        <v>487132875.34000003</v>
      </c>
    </row>
    <row r="2321" spans="2:5">
      <c r="B2321" s="118" t="s">
        <v>621</v>
      </c>
      <c r="C2321" s="93">
        <v>2466670</v>
      </c>
      <c r="D2321" s="93">
        <v>0</v>
      </c>
      <c r="E2321" s="93">
        <v>0</v>
      </c>
    </row>
    <row r="2322" spans="2:5">
      <c r="B2322" s="120" t="s">
        <v>1122</v>
      </c>
      <c r="C2322" s="93">
        <v>2466670</v>
      </c>
      <c r="D2322" s="93">
        <v>0</v>
      </c>
      <c r="E2322" s="93">
        <v>0</v>
      </c>
    </row>
    <row r="2323" spans="2:5">
      <c r="B2323" s="118" t="s">
        <v>622</v>
      </c>
      <c r="C2323" s="93">
        <v>249525421</v>
      </c>
      <c r="D2323" s="93">
        <v>198454284</v>
      </c>
      <c r="E2323" s="93">
        <v>189791280.21000001</v>
      </c>
    </row>
    <row r="2324" spans="2:5">
      <c r="B2324" s="120" t="s">
        <v>1123</v>
      </c>
      <c r="C2324" s="93">
        <v>249525421</v>
      </c>
      <c r="D2324" s="93">
        <v>198454284</v>
      </c>
      <c r="E2324" s="93">
        <v>189791280.21000001</v>
      </c>
    </row>
    <row r="2325" spans="2:5">
      <c r="B2325" s="118" t="s">
        <v>3335</v>
      </c>
      <c r="C2325" s="93">
        <v>0</v>
      </c>
      <c r="D2325" s="93">
        <v>0.95</v>
      </c>
      <c r="E2325" s="93">
        <v>0</v>
      </c>
    </row>
    <row r="2326" spans="2:5">
      <c r="B2326" s="120" t="s">
        <v>2641</v>
      </c>
      <c r="C2326" s="93">
        <v>0</v>
      </c>
      <c r="D2326" s="93">
        <v>0.95</v>
      </c>
      <c r="E2326" s="93">
        <v>0</v>
      </c>
    </row>
    <row r="2327" spans="2:5">
      <c r="B2327" s="118" t="s">
        <v>623</v>
      </c>
      <c r="C2327" s="93">
        <v>1499668</v>
      </c>
      <c r="D2327" s="93">
        <v>2026824.46</v>
      </c>
      <c r="E2327" s="93">
        <v>0</v>
      </c>
    </row>
    <row r="2328" spans="2:5">
      <c r="B2328" s="120" t="s">
        <v>1124</v>
      </c>
      <c r="C2328" s="93">
        <v>1499668</v>
      </c>
      <c r="D2328" s="93">
        <v>834668</v>
      </c>
      <c r="E2328" s="93">
        <v>0</v>
      </c>
    </row>
    <row r="2329" spans="2:5">
      <c r="B2329" s="120" t="s">
        <v>2641</v>
      </c>
      <c r="C2329" s="93">
        <v>0</v>
      </c>
      <c r="D2329" s="93">
        <v>1192156.46</v>
      </c>
      <c r="E2329" s="93">
        <v>0</v>
      </c>
    </row>
    <row r="2330" spans="2:5">
      <c r="B2330" s="118" t="s">
        <v>2642</v>
      </c>
      <c r="C2330" s="93">
        <v>0</v>
      </c>
      <c r="D2330" s="93">
        <v>1192157.4099999999</v>
      </c>
      <c r="E2330" s="93">
        <v>0</v>
      </c>
    </row>
    <row r="2331" spans="2:5">
      <c r="B2331" s="120" t="s">
        <v>2643</v>
      </c>
      <c r="C2331" s="93">
        <v>0</v>
      </c>
      <c r="D2331" s="93">
        <v>1192157.4099999999</v>
      </c>
      <c r="E2331" s="93">
        <v>0</v>
      </c>
    </row>
    <row r="2332" spans="2:5">
      <c r="B2332" s="118" t="s">
        <v>2644</v>
      </c>
      <c r="C2332" s="93">
        <v>0</v>
      </c>
      <c r="D2332" s="93">
        <v>1192157.4099999999</v>
      </c>
      <c r="E2332" s="93">
        <v>0</v>
      </c>
    </row>
    <row r="2333" spans="2:5">
      <c r="B2333" s="120" t="s">
        <v>2645</v>
      </c>
      <c r="C2333" s="93">
        <v>0</v>
      </c>
      <c r="D2333" s="93">
        <v>1192157.4099999999</v>
      </c>
      <c r="E2333" s="93">
        <v>0</v>
      </c>
    </row>
    <row r="2334" spans="2:5">
      <c r="B2334" s="118" t="s">
        <v>2646</v>
      </c>
      <c r="C2334" s="93">
        <v>0</v>
      </c>
      <c r="D2334" s="93">
        <v>2802176.05</v>
      </c>
      <c r="E2334" s="93">
        <v>0</v>
      </c>
    </row>
    <row r="2335" spans="2:5">
      <c r="B2335" s="120" t="s">
        <v>2647</v>
      </c>
      <c r="C2335" s="93">
        <v>0</v>
      </c>
      <c r="D2335" s="93">
        <v>2802176.05</v>
      </c>
      <c r="E2335" s="93">
        <v>0</v>
      </c>
    </row>
    <row r="2336" spans="2:5">
      <c r="B2336" s="118" t="s">
        <v>2648</v>
      </c>
      <c r="C2336" s="93">
        <v>0</v>
      </c>
      <c r="D2336" s="93">
        <v>1769021.72</v>
      </c>
      <c r="E2336" s="93">
        <v>0</v>
      </c>
    </row>
    <row r="2337" spans="2:5">
      <c r="B2337" s="120" t="s">
        <v>2649</v>
      </c>
      <c r="C2337" s="93">
        <v>0</v>
      </c>
      <c r="D2337" s="93">
        <v>1769021.72</v>
      </c>
      <c r="E2337" s="93">
        <v>0</v>
      </c>
    </row>
    <row r="2338" spans="2:5">
      <c r="B2338" s="118" t="s">
        <v>2650</v>
      </c>
      <c r="C2338" s="93">
        <v>0</v>
      </c>
      <c r="D2338" s="93">
        <v>1682888.72</v>
      </c>
      <c r="E2338" s="93">
        <v>0</v>
      </c>
    </row>
    <row r="2339" spans="2:5">
      <c r="B2339" s="120" t="s">
        <v>2651</v>
      </c>
      <c r="C2339" s="93">
        <v>0</v>
      </c>
      <c r="D2339" s="93">
        <v>1682888.72</v>
      </c>
      <c r="E2339" s="93">
        <v>0</v>
      </c>
    </row>
    <row r="2340" spans="2:5">
      <c r="B2340" s="118" t="s">
        <v>2652</v>
      </c>
      <c r="C2340" s="93">
        <v>0</v>
      </c>
      <c r="D2340" s="93">
        <v>1682888.72</v>
      </c>
      <c r="E2340" s="93">
        <v>0</v>
      </c>
    </row>
    <row r="2341" spans="2:5">
      <c r="B2341" s="120" t="s">
        <v>2653</v>
      </c>
      <c r="C2341" s="93">
        <v>0</v>
      </c>
      <c r="D2341" s="93">
        <v>1682888.72</v>
      </c>
      <c r="E2341" s="93">
        <v>0</v>
      </c>
    </row>
    <row r="2342" spans="2:5">
      <c r="B2342" s="118" t="s">
        <v>2654</v>
      </c>
      <c r="C2342" s="93">
        <v>0</v>
      </c>
      <c r="D2342" s="93">
        <v>1192157.4099999999</v>
      </c>
      <c r="E2342" s="93">
        <v>0</v>
      </c>
    </row>
    <row r="2343" spans="2:5">
      <c r="B2343" s="120" t="s">
        <v>2655</v>
      </c>
      <c r="C2343" s="93">
        <v>0</v>
      </c>
      <c r="D2343" s="93">
        <v>1192157.4099999999</v>
      </c>
      <c r="E2343" s="93">
        <v>0</v>
      </c>
    </row>
    <row r="2344" spans="2:5">
      <c r="B2344" s="118" t="s">
        <v>2656</v>
      </c>
      <c r="C2344" s="93">
        <v>0</v>
      </c>
      <c r="D2344" s="93">
        <v>1682888.72</v>
      </c>
      <c r="E2344" s="93">
        <v>0</v>
      </c>
    </row>
    <row r="2345" spans="2:5">
      <c r="B2345" s="120" t="s">
        <v>2657</v>
      </c>
      <c r="C2345" s="93">
        <v>0</v>
      </c>
      <c r="D2345" s="93">
        <v>1682888.72</v>
      </c>
      <c r="E2345" s="93">
        <v>0</v>
      </c>
    </row>
    <row r="2346" spans="2:5">
      <c r="B2346" s="118" t="s">
        <v>2658</v>
      </c>
      <c r="C2346" s="93">
        <v>0</v>
      </c>
      <c r="D2346" s="93">
        <v>1682888.72</v>
      </c>
      <c r="E2346" s="93">
        <v>0</v>
      </c>
    </row>
    <row r="2347" spans="2:5">
      <c r="B2347" s="120" t="s">
        <v>2659</v>
      </c>
      <c r="C2347" s="93">
        <v>0</v>
      </c>
      <c r="D2347" s="93">
        <v>1682888.72</v>
      </c>
      <c r="E2347" s="93">
        <v>0</v>
      </c>
    </row>
    <row r="2348" spans="2:5">
      <c r="B2348" s="118" t="s">
        <v>2660</v>
      </c>
      <c r="C2348" s="93">
        <v>0</v>
      </c>
      <c r="D2348" s="93">
        <v>1682888.72</v>
      </c>
      <c r="E2348" s="93">
        <v>0</v>
      </c>
    </row>
    <row r="2349" spans="2:5">
      <c r="B2349" s="120" t="s">
        <v>2661</v>
      </c>
      <c r="C2349" s="93">
        <v>0</v>
      </c>
      <c r="D2349" s="93">
        <v>1682888.72</v>
      </c>
      <c r="E2349" s="93">
        <v>0</v>
      </c>
    </row>
    <row r="2350" spans="2:5">
      <c r="B2350" s="118" t="s">
        <v>2662</v>
      </c>
      <c r="C2350" s="93">
        <v>0</v>
      </c>
      <c r="D2350" s="93">
        <v>1235223.4099999999</v>
      </c>
      <c r="E2350" s="93">
        <v>0</v>
      </c>
    </row>
    <row r="2351" spans="2:5">
      <c r="B2351" s="120" t="s">
        <v>2663</v>
      </c>
      <c r="C2351" s="93">
        <v>0</v>
      </c>
      <c r="D2351" s="93">
        <v>1235223.4099999999</v>
      </c>
      <c r="E2351" s="93">
        <v>0</v>
      </c>
    </row>
    <row r="2352" spans="2:5">
      <c r="B2352" s="118" t="s">
        <v>2664</v>
      </c>
      <c r="C2352" s="93">
        <v>0</v>
      </c>
      <c r="D2352" s="93">
        <v>1682888.72</v>
      </c>
      <c r="E2352" s="93">
        <v>0</v>
      </c>
    </row>
    <row r="2353" spans="2:5">
      <c r="B2353" s="120" t="s">
        <v>2665</v>
      </c>
      <c r="C2353" s="93">
        <v>0</v>
      </c>
      <c r="D2353" s="93">
        <v>1682888.72</v>
      </c>
      <c r="E2353" s="93">
        <v>0</v>
      </c>
    </row>
    <row r="2354" spans="2:5">
      <c r="B2354" s="118" t="s">
        <v>2666</v>
      </c>
      <c r="C2354" s="93">
        <v>0</v>
      </c>
      <c r="D2354" s="93">
        <v>1192157.4099999999</v>
      </c>
      <c r="E2354" s="93">
        <v>0</v>
      </c>
    </row>
    <row r="2355" spans="2:5">
      <c r="B2355" s="120" t="s">
        <v>2667</v>
      </c>
      <c r="C2355" s="93">
        <v>0</v>
      </c>
      <c r="D2355" s="93">
        <v>1192157.4099999999</v>
      </c>
      <c r="E2355" s="93">
        <v>0</v>
      </c>
    </row>
    <row r="2356" spans="2:5">
      <c r="B2356" s="118" t="s">
        <v>2668</v>
      </c>
      <c r="C2356" s="93">
        <v>0</v>
      </c>
      <c r="D2356" s="93">
        <v>2802176.05</v>
      </c>
      <c r="E2356" s="93">
        <v>0</v>
      </c>
    </row>
    <row r="2357" spans="2:5">
      <c r="B2357" s="120" t="s">
        <v>2669</v>
      </c>
      <c r="C2357" s="93">
        <v>0</v>
      </c>
      <c r="D2357" s="93">
        <v>2802176.05</v>
      </c>
      <c r="E2357" s="93">
        <v>0</v>
      </c>
    </row>
    <row r="2358" spans="2:5">
      <c r="B2358" s="118" t="s">
        <v>2670</v>
      </c>
      <c r="C2358" s="93">
        <v>0</v>
      </c>
      <c r="D2358" s="93">
        <v>1641792.25</v>
      </c>
      <c r="E2358" s="93">
        <v>0</v>
      </c>
    </row>
    <row r="2359" spans="2:5">
      <c r="B2359" s="120" t="s">
        <v>2671</v>
      </c>
      <c r="C2359" s="93">
        <v>0</v>
      </c>
      <c r="D2359" s="93">
        <v>1641792.25</v>
      </c>
      <c r="E2359" s="93">
        <v>0</v>
      </c>
    </row>
    <row r="2360" spans="2:5">
      <c r="B2360" s="118" t="s">
        <v>2672</v>
      </c>
      <c r="C2360" s="93">
        <v>0</v>
      </c>
      <c r="D2360" s="93">
        <v>1682888.72</v>
      </c>
      <c r="E2360" s="93">
        <v>0</v>
      </c>
    </row>
    <row r="2361" spans="2:5">
      <c r="B2361" s="120" t="s">
        <v>2673</v>
      </c>
      <c r="C2361" s="93">
        <v>0</v>
      </c>
      <c r="D2361" s="93">
        <v>1682888.72</v>
      </c>
      <c r="E2361" s="93">
        <v>0</v>
      </c>
    </row>
    <row r="2362" spans="2:5">
      <c r="B2362" s="118" t="s">
        <v>3501</v>
      </c>
      <c r="C2362" s="93">
        <v>0</v>
      </c>
      <c r="D2362" s="93">
        <v>34457073.960000001</v>
      </c>
      <c r="E2362" s="93">
        <v>25842805.469999999</v>
      </c>
    </row>
    <row r="2363" spans="2:5">
      <c r="B2363" s="120" t="s">
        <v>3502</v>
      </c>
      <c r="C2363" s="93">
        <v>0</v>
      </c>
      <c r="D2363" s="93">
        <v>34457073.960000001</v>
      </c>
      <c r="E2363" s="93">
        <v>25842805.469999999</v>
      </c>
    </row>
    <row r="2364" spans="2:5">
      <c r="B2364" s="118" t="s">
        <v>624</v>
      </c>
      <c r="C2364" s="93">
        <v>4933341</v>
      </c>
      <c r="D2364" s="93">
        <v>0</v>
      </c>
      <c r="E2364" s="93">
        <v>0</v>
      </c>
    </row>
    <row r="2365" spans="2:5">
      <c r="B2365" s="120" t="s">
        <v>1125</v>
      </c>
      <c r="C2365" s="93">
        <v>4933341</v>
      </c>
      <c r="D2365" s="93">
        <v>0</v>
      </c>
      <c r="E2365" s="93">
        <v>0</v>
      </c>
    </row>
    <row r="2366" spans="2:5">
      <c r="B2366" s="118" t="s">
        <v>625</v>
      </c>
      <c r="C2366" s="93">
        <v>3123819</v>
      </c>
      <c r="D2366" s="93">
        <v>50000</v>
      </c>
      <c r="E2366" s="93">
        <v>0</v>
      </c>
    </row>
    <row r="2367" spans="2:5">
      <c r="B2367" s="120" t="s">
        <v>1126</v>
      </c>
      <c r="C2367" s="93">
        <v>3123819</v>
      </c>
      <c r="D2367" s="93">
        <v>50000</v>
      </c>
      <c r="E2367" s="93">
        <v>0</v>
      </c>
    </row>
    <row r="2368" spans="2:5">
      <c r="B2368" s="118" t="s">
        <v>626</v>
      </c>
      <c r="C2368" s="93">
        <v>4499005</v>
      </c>
      <c r="D2368" s="93">
        <v>3586626</v>
      </c>
      <c r="E2368" s="93">
        <v>342136.67</v>
      </c>
    </row>
    <row r="2369" spans="2:5">
      <c r="B2369" s="120" t="s">
        <v>1127</v>
      </c>
      <c r="C2369" s="93">
        <v>4499005</v>
      </c>
      <c r="D2369" s="93">
        <v>3586626</v>
      </c>
      <c r="E2369" s="93">
        <v>342136.67</v>
      </c>
    </row>
    <row r="2370" spans="2:5">
      <c r="B2370" s="118" t="s">
        <v>627</v>
      </c>
      <c r="C2370" s="93">
        <v>6209581</v>
      </c>
      <c r="D2370" s="93">
        <v>7766349</v>
      </c>
      <c r="E2370" s="93">
        <v>7566343.0800000001</v>
      </c>
    </row>
    <row r="2371" spans="2:5">
      <c r="B2371" s="120" t="s">
        <v>1128</v>
      </c>
      <c r="C2371" s="93">
        <v>6209581</v>
      </c>
      <c r="D2371" s="93">
        <v>7766349</v>
      </c>
      <c r="E2371" s="93">
        <v>7566343.0800000001</v>
      </c>
    </row>
    <row r="2372" spans="2:5">
      <c r="B2372" s="118" t="s">
        <v>2674</v>
      </c>
      <c r="C2372" s="93">
        <v>0</v>
      </c>
      <c r="D2372" s="93">
        <v>1682888.72</v>
      </c>
      <c r="E2372" s="93">
        <v>0</v>
      </c>
    </row>
    <row r="2373" spans="2:5">
      <c r="B2373" s="120" t="s">
        <v>2675</v>
      </c>
      <c r="C2373" s="93">
        <v>0</v>
      </c>
      <c r="D2373" s="93">
        <v>1682888.72</v>
      </c>
      <c r="E2373" s="93">
        <v>0</v>
      </c>
    </row>
    <row r="2374" spans="2:5">
      <c r="B2374" s="118" t="s">
        <v>2676</v>
      </c>
      <c r="C2374" s="93">
        <v>0</v>
      </c>
      <c r="D2374" s="93">
        <v>2802176.05</v>
      </c>
      <c r="E2374" s="93">
        <v>0</v>
      </c>
    </row>
    <row r="2375" spans="2:5">
      <c r="B2375" s="120" t="s">
        <v>2677</v>
      </c>
      <c r="C2375" s="93">
        <v>0</v>
      </c>
      <c r="D2375" s="93">
        <v>2802176.05</v>
      </c>
      <c r="E2375" s="93">
        <v>0</v>
      </c>
    </row>
    <row r="2376" spans="2:5">
      <c r="B2376" s="118" t="s">
        <v>3092</v>
      </c>
      <c r="C2376" s="93">
        <v>0</v>
      </c>
      <c r="D2376" s="93">
        <v>160419625.81999999</v>
      </c>
      <c r="E2376" s="93">
        <v>125837794.29999998</v>
      </c>
    </row>
    <row r="2377" spans="2:5">
      <c r="B2377" s="120" t="s">
        <v>3093</v>
      </c>
      <c r="C2377" s="93">
        <v>0</v>
      </c>
      <c r="D2377" s="93">
        <v>160419625.81999999</v>
      </c>
      <c r="E2377" s="93">
        <v>125837794.29999998</v>
      </c>
    </row>
    <row r="2378" spans="2:5">
      <c r="B2378" s="118" t="s">
        <v>628</v>
      </c>
      <c r="C2378" s="93">
        <v>13661079</v>
      </c>
      <c r="D2378" s="93">
        <v>84702856</v>
      </c>
      <c r="E2378" s="93">
        <v>51485316.579999998</v>
      </c>
    </row>
    <row r="2379" spans="2:5">
      <c r="B2379" s="120" t="s">
        <v>1129</v>
      </c>
      <c r="C2379" s="93">
        <v>13661079</v>
      </c>
      <c r="D2379" s="93">
        <v>84702856</v>
      </c>
      <c r="E2379" s="93">
        <v>51485316.579999998</v>
      </c>
    </row>
    <row r="2380" spans="2:5">
      <c r="B2380" s="118" t="s">
        <v>1465</v>
      </c>
      <c r="C2380" s="93">
        <v>0</v>
      </c>
      <c r="D2380" s="93">
        <v>86467199.030000001</v>
      </c>
      <c r="E2380" s="93">
        <v>86267199.030000001</v>
      </c>
    </row>
    <row r="2381" spans="2:5">
      <c r="B2381" s="120" t="s">
        <v>1466</v>
      </c>
      <c r="C2381" s="93">
        <v>0</v>
      </c>
      <c r="D2381" s="93">
        <v>86467199.030000001</v>
      </c>
      <c r="E2381" s="93">
        <v>86267199.030000001</v>
      </c>
    </row>
    <row r="2382" spans="2:5">
      <c r="B2382" s="117" t="s">
        <v>289</v>
      </c>
      <c r="C2382" s="110">
        <v>0</v>
      </c>
      <c r="D2382" s="110">
        <v>80000000</v>
      </c>
      <c r="E2382" s="110">
        <v>68742056.870000005</v>
      </c>
    </row>
    <row r="2383" spans="2:5">
      <c r="B2383" s="118" t="s">
        <v>1465</v>
      </c>
      <c r="C2383" s="93">
        <v>0</v>
      </c>
      <c r="D2383" s="93">
        <v>80000000</v>
      </c>
      <c r="E2383" s="93">
        <v>68742056.870000005</v>
      </c>
    </row>
    <row r="2384" spans="2:5">
      <c r="B2384" s="120" t="s">
        <v>1466</v>
      </c>
      <c r="C2384" s="93">
        <v>0</v>
      </c>
      <c r="D2384" s="93">
        <v>80000000</v>
      </c>
      <c r="E2384" s="93">
        <v>68742056.870000005</v>
      </c>
    </row>
    <row r="2385" spans="2:5">
      <c r="B2385" s="119" t="s">
        <v>300</v>
      </c>
      <c r="C2385" s="93">
        <v>3261928443</v>
      </c>
      <c r="D2385" s="93">
        <v>5806291374.6200047</v>
      </c>
      <c r="E2385" s="93">
        <v>4553641197.5499992</v>
      </c>
    </row>
    <row r="2386" spans="2:5">
      <c r="B2386" s="117" t="s">
        <v>287</v>
      </c>
      <c r="C2386" s="110">
        <v>1998949282</v>
      </c>
      <c r="D2386" s="110">
        <v>5075549033.6200047</v>
      </c>
      <c r="E2386" s="110">
        <v>3834128857.4199996</v>
      </c>
    </row>
    <row r="2387" spans="2:5">
      <c r="B2387" s="118" t="s">
        <v>1385</v>
      </c>
      <c r="C2387" s="93">
        <v>0</v>
      </c>
      <c r="D2387" s="93">
        <v>5963528</v>
      </c>
      <c r="E2387" s="93">
        <v>4463527.87</v>
      </c>
    </row>
    <row r="2388" spans="2:5">
      <c r="B2388" s="120" t="s">
        <v>1386</v>
      </c>
      <c r="C2388" s="93">
        <v>0</v>
      </c>
      <c r="D2388" s="93">
        <v>5963528</v>
      </c>
      <c r="E2388" s="93">
        <v>4463527.87</v>
      </c>
    </row>
    <row r="2389" spans="2:5">
      <c r="B2389" s="118" t="s">
        <v>3503</v>
      </c>
      <c r="C2389" s="93">
        <v>0</v>
      </c>
      <c r="D2389" s="93">
        <v>291361283.06999999</v>
      </c>
      <c r="E2389" s="93">
        <v>287408649.56999999</v>
      </c>
    </row>
    <row r="2390" spans="2:5">
      <c r="B2390" s="120" t="s">
        <v>3504</v>
      </c>
      <c r="C2390" s="93">
        <v>0</v>
      </c>
      <c r="D2390" s="93">
        <v>291361283.06999999</v>
      </c>
      <c r="E2390" s="93">
        <v>287408649.56999999</v>
      </c>
    </row>
    <row r="2391" spans="2:5">
      <c r="B2391" s="118" t="s">
        <v>629</v>
      </c>
      <c r="C2391" s="93">
        <v>5907465</v>
      </c>
      <c r="D2391" s="93">
        <v>1164360124</v>
      </c>
      <c r="E2391" s="93">
        <v>864360124</v>
      </c>
    </row>
    <row r="2392" spans="2:5">
      <c r="B2392" s="120" t="s">
        <v>1130</v>
      </c>
      <c r="C2392" s="93">
        <v>5907465</v>
      </c>
      <c r="D2392" s="93">
        <v>1164360124</v>
      </c>
      <c r="E2392" s="93">
        <v>864360124</v>
      </c>
    </row>
    <row r="2393" spans="2:5">
      <c r="B2393" s="118" t="s">
        <v>3336</v>
      </c>
      <c r="C2393" s="93">
        <v>0</v>
      </c>
      <c r="D2393" s="93">
        <v>15855213.029999999</v>
      </c>
      <c r="E2393" s="93">
        <v>6230924.0700000003</v>
      </c>
    </row>
    <row r="2394" spans="2:5">
      <c r="B2394" s="120" t="s">
        <v>2950</v>
      </c>
      <c r="C2394" s="93">
        <v>0</v>
      </c>
      <c r="D2394" s="93">
        <v>15855213.029999999</v>
      </c>
      <c r="E2394" s="93">
        <v>6230924.0700000003</v>
      </c>
    </row>
    <row r="2395" spans="2:5">
      <c r="B2395" s="118" t="s">
        <v>2951</v>
      </c>
      <c r="C2395" s="93">
        <v>0</v>
      </c>
      <c r="D2395" s="93">
        <v>10259725.82</v>
      </c>
      <c r="E2395" s="93">
        <v>8833706.8599999994</v>
      </c>
    </row>
    <row r="2396" spans="2:5">
      <c r="B2396" s="120" t="s">
        <v>2952</v>
      </c>
      <c r="C2396" s="93">
        <v>0</v>
      </c>
      <c r="D2396" s="93">
        <v>10259725.82</v>
      </c>
      <c r="E2396" s="93">
        <v>8833706.8599999994</v>
      </c>
    </row>
    <row r="2397" spans="2:5">
      <c r="B2397" s="118" t="s">
        <v>630</v>
      </c>
      <c r="C2397" s="93">
        <v>249497570</v>
      </c>
      <c r="D2397" s="93">
        <v>349497570</v>
      </c>
      <c r="E2397" s="93">
        <v>249497570</v>
      </c>
    </row>
    <row r="2398" spans="2:5">
      <c r="B2398" s="120" t="s">
        <v>1131</v>
      </c>
      <c r="C2398" s="93">
        <v>249497570</v>
      </c>
      <c r="D2398" s="93">
        <v>349497570</v>
      </c>
      <c r="E2398" s="93">
        <v>249497570</v>
      </c>
    </row>
    <row r="2399" spans="2:5">
      <c r="B2399" s="118" t="s">
        <v>631</v>
      </c>
      <c r="C2399" s="93">
        <v>176202365</v>
      </c>
      <c r="D2399" s="93">
        <v>91249085</v>
      </c>
      <c r="E2399" s="93">
        <v>0</v>
      </c>
    </row>
    <row r="2400" spans="2:5">
      <c r="B2400" s="120" t="s">
        <v>1132</v>
      </c>
      <c r="C2400" s="93">
        <v>176202365</v>
      </c>
      <c r="D2400" s="93">
        <v>91249085</v>
      </c>
      <c r="E2400" s="93">
        <v>0</v>
      </c>
    </row>
    <row r="2401" spans="2:5">
      <c r="B2401" s="118" t="s">
        <v>632</v>
      </c>
      <c r="C2401" s="93">
        <v>9696303</v>
      </c>
      <c r="D2401" s="93">
        <v>9696303</v>
      </c>
      <c r="E2401" s="93">
        <v>5717122.4900000002</v>
      </c>
    </row>
    <row r="2402" spans="2:5">
      <c r="B2402" s="120" t="s">
        <v>1133</v>
      </c>
      <c r="C2402" s="93">
        <v>9696303</v>
      </c>
      <c r="D2402" s="93">
        <v>9696303</v>
      </c>
      <c r="E2402" s="93">
        <v>5717122.4900000002</v>
      </c>
    </row>
    <row r="2403" spans="2:5">
      <c r="B2403" s="118" t="s">
        <v>633</v>
      </c>
      <c r="C2403" s="93">
        <v>95946749</v>
      </c>
      <c r="D2403" s="93">
        <v>81834774</v>
      </c>
      <c r="E2403" s="93">
        <v>54846955.280000001</v>
      </c>
    </row>
    <row r="2404" spans="2:5">
      <c r="B2404" s="120" t="s">
        <v>1134</v>
      </c>
      <c r="C2404" s="93">
        <v>95946749</v>
      </c>
      <c r="D2404" s="93">
        <v>81834774</v>
      </c>
      <c r="E2404" s="93">
        <v>54846955.280000001</v>
      </c>
    </row>
    <row r="2405" spans="2:5">
      <c r="B2405" s="118" t="s">
        <v>634</v>
      </c>
      <c r="C2405" s="93">
        <v>1324871</v>
      </c>
      <c r="D2405" s="93">
        <v>25772412</v>
      </c>
      <c r="E2405" s="93">
        <v>19564618.920000002</v>
      </c>
    </row>
    <row r="2406" spans="2:5">
      <c r="B2406" s="120" t="s">
        <v>1135</v>
      </c>
      <c r="C2406" s="93">
        <v>1324871</v>
      </c>
      <c r="D2406" s="93">
        <v>25772412</v>
      </c>
      <c r="E2406" s="93">
        <v>19564618.920000002</v>
      </c>
    </row>
    <row r="2407" spans="2:5">
      <c r="B2407" s="118" t="s">
        <v>3337</v>
      </c>
      <c r="C2407" s="93">
        <v>13249833</v>
      </c>
      <c r="D2407" s="93">
        <v>5624915.6900000004</v>
      </c>
      <c r="E2407" s="93">
        <v>5624915.1299999999</v>
      </c>
    </row>
    <row r="2408" spans="2:5">
      <c r="B2408" s="120" t="s">
        <v>1136</v>
      </c>
      <c r="C2408" s="93">
        <v>13249833</v>
      </c>
      <c r="D2408" s="93">
        <v>5624915.6900000004</v>
      </c>
      <c r="E2408" s="93">
        <v>5624915.1299999999</v>
      </c>
    </row>
    <row r="2409" spans="2:5">
      <c r="B2409" s="118" t="s">
        <v>635</v>
      </c>
      <c r="C2409" s="93">
        <v>12527499</v>
      </c>
      <c r="D2409" s="93">
        <v>11758249.880000001</v>
      </c>
      <c r="E2409" s="93">
        <v>3758249.88</v>
      </c>
    </row>
    <row r="2410" spans="2:5">
      <c r="B2410" s="120" t="s">
        <v>1137</v>
      </c>
      <c r="C2410" s="93">
        <v>12527499</v>
      </c>
      <c r="D2410" s="93">
        <v>11758249.880000001</v>
      </c>
      <c r="E2410" s="93">
        <v>3758249.88</v>
      </c>
    </row>
    <row r="2411" spans="2:5">
      <c r="B2411" s="118" t="s">
        <v>636</v>
      </c>
      <c r="C2411" s="93">
        <v>11306212</v>
      </c>
      <c r="D2411" s="93">
        <v>16959818.34</v>
      </c>
      <c r="E2411" s="93">
        <v>16542307.34</v>
      </c>
    </row>
    <row r="2412" spans="2:5">
      <c r="B2412" s="120" t="s">
        <v>1138</v>
      </c>
      <c r="C2412" s="93">
        <v>11306212</v>
      </c>
      <c r="D2412" s="93">
        <v>16959818.34</v>
      </c>
      <c r="E2412" s="93">
        <v>16542307.34</v>
      </c>
    </row>
    <row r="2413" spans="2:5">
      <c r="B2413" s="118" t="s">
        <v>637</v>
      </c>
      <c r="C2413" s="93">
        <v>28108806</v>
      </c>
      <c r="D2413" s="93">
        <v>58307849.600000001</v>
      </c>
      <c r="E2413" s="93">
        <v>21775949.309999999</v>
      </c>
    </row>
    <row r="2414" spans="2:5">
      <c r="B2414" s="120" t="s">
        <v>1139</v>
      </c>
      <c r="C2414" s="93">
        <v>28108806</v>
      </c>
      <c r="D2414" s="93">
        <v>58307849.600000001</v>
      </c>
      <c r="E2414" s="93">
        <v>21775949.309999999</v>
      </c>
    </row>
    <row r="2415" spans="2:5">
      <c r="B2415" s="118" t="s">
        <v>638</v>
      </c>
      <c r="C2415" s="93">
        <v>4662304</v>
      </c>
      <c r="D2415" s="93">
        <v>4157056</v>
      </c>
      <c r="E2415" s="93">
        <v>4157055.6</v>
      </c>
    </row>
    <row r="2416" spans="2:5">
      <c r="B2416" s="120" t="s">
        <v>1140</v>
      </c>
      <c r="C2416" s="93">
        <v>4662304</v>
      </c>
      <c r="D2416" s="93">
        <v>4157056</v>
      </c>
      <c r="E2416" s="93">
        <v>4157055.6</v>
      </c>
    </row>
    <row r="2417" spans="2:5">
      <c r="B2417" s="118" t="s">
        <v>3094</v>
      </c>
      <c r="C2417" s="93">
        <v>0</v>
      </c>
      <c r="D2417" s="93">
        <v>20830537.689999998</v>
      </c>
      <c r="E2417" s="93">
        <v>17982046.670000002</v>
      </c>
    </row>
    <row r="2418" spans="2:5">
      <c r="B2418" s="120" t="s">
        <v>3095</v>
      </c>
      <c r="C2418" s="93">
        <v>0</v>
      </c>
      <c r="D2418" s="93">
        <v>20830537.689999998</v>
      </c>
      <c r="E2418" s="93">
        <v>17982046.670000002</v>
      </c>
    </row>
    <row r="2419" spans="2:5">
      <c r="B2419" s="118" t="s">
        <v>3096</v>
      </c>
      <c r="C2419" s="93">
        <v>0</v>
      </c>
      <c r="D2419" s="93">
        <v>32105552.170000002</v>
      </c>
      <c r="E2419" s="93">
        <v>20352711.73</v>
      </c>
    </row>
    <row r="2420" spans="2:5">
      <c r="B2420" s="120" t="s">
        <v>3097</v>
      </c>
      <c r="C2420" s="93">
        <v>0</v>
      </c>
      <c r="D2420" s="93">
        <v>32105552.170000002</v>
      </c>
      <c r="E2420" s="93">
        <v>20352711.73</v>
      </c>
    </row>
    <row r="2421" spans="2:5">
      <c r="B2421" s="118" t="s">
        <v>3098</v>
      </c>
      <c r="C2421" s="93">
        <v>0</v>
      </c>
      <c r="D2421" s="93">
        <v>80000000</v>
      </c>
      <c r="E2421" s="93">
        <v>0</v>
      </c>
    </row>
    <row r="2422" spans="2:5">
      <c r="B2422" s="120" t="s">
        <v>3099</v>
      </c>
      <c r="C2422" s="93">
        <v>0</v>
      </c>
      <c r="D2422" s="93">
        <v>80000000</v>
      </c>
      <c r="E2422" s="93">
        <v>0</v>
      </c>
    </row>
    <row r="2423" spans="2:5">
      <c r="B2423" s="118" t="s">
        <v>3338</v>
      </c>
      <c r="C2423" s="93">
        <v>0</v>
      </c>
      <c r="D2423" s="93">
        <v>3577767.24</v>
      </c>
      <c r="E2423" s="93">
        <v>0</v>
      </c>
    </row>
    <row r="2424" spans="2:5">
      <c r="B2424" s="120" t="s">
        <v>3123</v>
      </c>
      <c r="C2424" s="93">
        <v>0</v>
      </c>
      <c r="D2424" s="93">
        <v>3577767.24</v>
      </c>
      <c r="E2424" s="93">
        <v>0</v>
      </c>
    </row>
    <row r="2425" spans="2:5">
      <c r="B2425" s="118" t="s">
        <v>639</v>
      </c>
      <c r="C2425" s="93">
        <v>7578759</v>
      </c>
      <c r="D2425" s="93">
        <v>34485574</v>
      </c>
      <c r="E2425" s="93">
        <v>25255899.25</v>
      </c>
    </row>
    <row r="2426" spans="2:5">
      <c r="B2426" s="120" t="s">
        <v>1141</v>
      </c>
      <c r="C2426" s="93">
        <v>7578759</v>
      </c>
      <c r="D2426" s="93">
        <v>34485574</v>
      </c>
      <c r="E2426" s="93">
        <v>25255899.25</v>
      </c>
    </row>
    <row r="2427" spans="2:5">
      <c r="B2427" s="118" t="s">
        <v>3505</v>
      </c>
      <c r="C2427" s="93">
        <v>0</v>
      </c>
      <c r="D2427" s="93">
        <v>44970774.060000002</v>
      </c>
      <c r="E2427" s="93">
        <v>0</v>
      </c>
    </row>
    <row r="2428" spans="2:5">
      <c r="B2428" s="120" t="s">
        <v>3506</v>
      </c>
      <c r="C2428" s="93">
        <v>0</v>
      </c>
      <c r="D2428" s="93">
        <v>44970774.060000002</v>
      </c>
      <c r="E2428" s="93">
        <v>0</v>
      </c>
    </row>
    <row r="2429" spans="2:5">
      <c r="B2429" s="118" t="s">
        <v>3339</v>
      </c>
      <c r="C2429" s="93">
        <v>0</v>
      </c>
      <c r="D2429" s="93">
        <v>1192157.4099999999</v>
      </c>
      <c r="E2429" s="93">
        <v>0</v>
      </c>
    </row>
    <row r="2430" spans="2:5">
      <c r="B2430" s="120" t="s">
        <v>2312</v>
      </c>
      <c r="C2430" s="93">
        <v>0</v>
      </c>
      <c r="D2430" s="93">
        <v>1192157.4099999999</v>
      </c>
      <c r="E2430" s="93">
        <v>0</v>
      </c>
    </row>
    <row r="2431" spans="2:5">
      <c r="B2431" s="118" t="s">
        <v>3340</v>
      </c>
      <c r="C2431" s="93">
        <v>0</v>
      </c>
      <c r="D2431" s="93">
        <v>3420361.21</v>
      </c>
      <c r="E2431" s="93">
        <v>3420361.21</v>
      </c>
    </row>
    <row r="2432" spans="2:5">
      <c r="B2432" s="120" t="s">
        <v>3100</v>
      </c>
      <c r="C2432" s="93">
        <v>0</v>
      </c>
      <c r="D2432" s="93">
        <v>3420361.21</v>
      </c>
      <c r="E2432" s="93">
        <v>3420361.21</v>
      </c>
    </row>
    <row r="2433" spans="2:5">
      <c r="B2433" s="118" t="s">
        <v>640</v>
      </c>
      <c r="C2433" s="93">
        <v>293410363</v>
      </c>
      <c r="D2433" s="93">
        <v>311006973.64999998</v>
      </c>
      <c r="E2433" s="93">
        <v>311006970.82999998</v>
      </c>
    </row>
    <row r="2434" spans="2:5">
      <c r="B2434" s="120" t="s">
        <v>1142</v>
      </c>
      <c r="C2434" s="93">
        <v>293410363</v>
      </c>
      <c r="D2434" s="93">
        <v>311006973.64999998</v>
      </c>
      <c r="E2434" s="93">
        <v>311006970.82999998</v>
      </c>
    </row>
    <row r="2435" spans="2:5">
      <c r="B2435" s="118" t="s">
        <v>2313</v>
      </c>
      <c r="C2435" s="93">
        <v>0</v>
      </c>
      <c r="D2435" s="93">
        <v>1192157.4099999999</v>
      </c>
      <c r="E2435" s="93">
        <v>0</v>
      </c>
    </row>
    <row r="2436" spans="2:5">
      <c r="B2436" s="120" t="s">
        <v>2314</v>
      </c>
      <c r="C2436" s="93">
        <v>0</v>
      </c>
      <c r="D2436" s="93">
        <v>1192157.4099999999</v>
      </c>
      <c r="E2436" s="93">
        <v>0</v>
      </c>
    </row>
    <row r="2437" spans="2:5">
      <c r="B2437" s="118" t="s">
        <v>3507</v>
      </c>
      <c r="C2437" s="93">
        <v>0</v>
      </c>
      <c r="D2437" s="93">
        <v>31972627.550000001</v>
      </c>
      <c r="E2437" s="93">
        <v>0</v>
      </c>
    </row>
    <row r="2438" spans="2:5">
      <c r="B2438" s="120" t="s">
        <v>3508</v>
      </c>
      <c r="C2438" s="93">
        <v>0</v>
      </c>
      <c r="D2438" s="93">
        <v>31972627.550000001</v>
      </c>
      <c r="E2438" s="93">
        <v>0</v>
      </c>
    </row>
    <row r="2439" spans="2:5">
      <c r="B2439" s="118" t="s">
        <v>2315</v>
      </c>
      <c r="C2439" s="93">
        <v>0</v>
      </c>
      <c r="D2439" s="93">
        <v>2802176.05</v>
      </c>
      <c r="E2439" s="93">
        <v>0</v>
      </c>
    </row>
    <row r="2440" spans="2:5">
      <c r="B2440" s="120" t="s">
        <v>2316</v>
      </c>
      <c r="C2440" s="93">
        <v>0</v>
      </c>
      <c r="D2440" s="93">
        <v>2802176.05</v>
      </c>
      <c r="E2440" s="93">
        <v>0</v>
      </c>
    </row>
    <row r="2441" spans="2:5">
      <c r="B2441" s="118" t="s">
        <v>2317</v>
      </c>
      <c r="C2441" s="93">
        <v>0</v>
      </c>
      <c r="D2441" s="93">
        <v>1192157.4099999999</v>
      </c>
      <c r="E2441" s="93">
        <v>0</v>
      </c>
    </row>
    <row r="2442" spans="2:5">
      <c r="B2442" s="120" t="s">
        <v>2318</v>
      </c>
      <c r="C2442" s="93">
        <v>0</v>
      </c>
      <c r="D2442" s="93">
        <v>1192157.4099999999</v>
      </c>
      <c r="E2442" s="93">
        <v>0</v>
      </c>
    </row>
    <row r="2443" spans="2:5">
      <c r="B2443" s="118" t="s">
        <v>3509</v>
      </c>
      <c r="C2443" s="93">
        <v>0</v>
      </c>
      <c r="D2443" s="93">
        <v>24802295.629999999</v>
      </c>
      <c r="E2443" s="93">
        <v>0</v>
      </c>
    </row>
    <row r="2444" spans="2:5">
      <c r="B2444" s="120" t="s">
        <v>3510</v>
      </c>
      <c r="C2444" s="93">
        <v>0</v>
      </c>
      <c r="D2444" s="93">
        <v>24802295.629999999</v>
      </c>
      <c r="E2444" s="93">
        <v>0</v>
      </c>
    </row>
    <row r="2445" spans="2:5">
      <c r="B2445" s="118" t="s">
        <v>2319</v>
      </c>
      <c r="C2445" s="93">
        <v>0</v>
      </c>
      <c r="D2445" s="93">
        <v>1682888.72</v>
      </c>
      <c r="E2445" s="93">
        <v>0</v>
      </c>
    </row>
    <row r="2446" spans="2:5">
      <c r="B2446" s="120" t="s">
        <v>2320</v>
      </c>
      <c r="C2446" s="93">
        <v>0</v>
      </c>
      <c r="D2446" s="93">
        <v>1682888.72</v>
      </c>
      <c r="E2446" s="93">
        <v>0</v>
      </c>
    </row>
    <row r="2447" spans="2:5">
      <c r="B2447" s="118" t="s">
        <v>3341</v>
      </c>
      <c r="C2447" s="93">
        <v>0</v>
      </c>
      <c r="D2447" s="93">
        <v>0.78</v>
      </c>
      <c r="E2447" s="93">
        <v>0</v>
      </c>
    </row>
    <row r="2448" spans="2:5">
      <c r="B2448" s="120" t="s">
        <v>2321</v>
      </c>
      <c r="C2448" s="93">
        <v>0</v>
      </c>
      <c r="D2448" s="93">
        <v>0.78</v>
      </c>
      <c r="E2448" s="93">
        <v>0</v>
      </c>
    </row>
    <row r="2449" spans="2:5">
      <c r="B2449" s="118" t="s">
        <v>641</v>
      </c>
      <c r="C2449" s="93">
        <v>12613299</v>
      </c>
      <c r="D2449" s="93">
        <v>10325580.6</v>
      </c>
      <c r="E2449" s="93">
        <v>5751915.1200000001</v>
      </c>
    </row>
    <row r="2450" spans="2:5">
      <c r="B2450" s="120" t="s">
        <v>1143</v>
      </c>
      <c r="C2450" s="93">
        <v>12613299</v>
      </c>
      <c r="D2450" s="93">
        <v>7203860</v>
      </c>
      <c r="E2450" s="93">
        <v>5751915.1200000001</v>
      </c>
    </row>
    <row r="2451" spans="2:5">
      <c r="B2451" s="120" t="s">
        <v>2321</v>
      </c>
      <c r="C2451" s="93">
        <v>0</v>
      </c>
      <c r="D2451" s="93">
        <v>3121720.6</v>
      </c>
      <c r="E2451" s="93">
        <v>0</v>
      </c>
    </row>
    <row r="2452" spans="2:5">
      <c r="B2452" s="118" t="s">
        <v>3342</v>
      </c>
      <c r="C2452" s="93">
        <v>0</v>
      </c>
      <c r="D2452" s="93">
        <v>1192157.4099999999</v>
      </c>
      <c r="E2452" s="93">
        <v>0</v>
      </c>
    </row>
    <row r="2453" spans="2:5">
      <c r="B2453" s="120" t="s">
        <v>2322</v>
      </c>
      <c r="C2453" s="93">
        <v>0</v>
      </c>
      <c r="D2453" s="93">
        <v>1192157.4099999999</v>
      </c>
      <c r="E2453" s="93">
        <v>0</v>
      </c>
    </row>
    <row r="2454" spans="2:5">
      <c r="B2454" s="118" t="s">
        <v>642</v>
      </c>
      <c r="C2454" s="93">
        <v>73762735</v>
      </c>
      <c r="D2454" s="93">
        <v>65017922</v>
      </c>
      <c r="E2454" s="93">
        <v>65017921.219999999</v>
      </c>
    </row>
    <row r="2455" spans="2:5">
      <c r="B2455" s="120" t="s">
        <v>1144</v>
      </c>
      <c r="C2455" s="93">
        <v>73762735</v>
      </c>
      <c r="D2455" s="93">
        <v>65017922</v>
      </c>
      <c r="E2455" s="93">
        <v>65017921.219999999</v>
      </c>
    </row>
    <row r="2456" spans="2:5">
      <c r="B2456" s="118" t="s">
        <v>3343</v>
      </c>
      <c r="C2456" s="93">
        <v>0</v>
      </c>
      <c r="D2456" s="93">
        <v>2802176.05</v>
      </c>
      <c r="E2456" s="93">
        <v>0</v>
      </c>
    </row>
    <row r="2457" spans="2:5">
      <c r="B2457" s="120" t="s">
        <v>2323</v>
      </c>
      <c r="C2457" s="93">
        <v>0</v>
      </c>
      <c r="D2457" s="93">
        <v>2802176.05</v>
      </c>
      <c r="E2457" s="93">
        <v>0</v>
      </c>
    </row>
    <row r="2458" spans="2:5">
      <c r="B2458" s="118" t="s">
        <v>643</v>
      </c>
      <c r="C2458" s="93">
        <v>83205212</v>
      </c>
      <c r="D2458" s="93">
        <v>143376977.67000002</v>
      </c>
      <c r="E2458" s="93">
        <v>102909122.55000001</v>
      </c>
    </row>
    <row r="2459" spans="2:5">
      <c r="B2459" s="120" t="s">
        <v>1145</v>
      </c>
      <c r="C2459" s="93">
        <v>83205212</v>
      </c>
      <c r="D2459" s="93">
        <v>143376977.67000002</v>
      </c>
      <c r="E2459" s="93">
        <v>102909122.55000001</v>
      </c>
    </row>
    <row r="2460" spans="2:5">
      <c r="B2460" s="118" t="s">
        <v>3344</v>
      </c>
      <c r="C2460" s="93">
        <v>0</v>
      </c>
      <c r="D2460" s="93">
        <v>2802176.05</v>
      </c>
      <c r="E2460" s="93">
        <v>0</v>
      </c>
    </row>
    <row r="2461" spans="2:5">
      <c r="B2461" s="120" t="s">
        <v>2324</v>
      </c>
      <c r="C2461" s="93">
        <v>0</v>
      </c>
      <c r="D2461" s="93">
        <v>2802176.05</v>
      </c>
      <c r="E2461" s="93">
        <v>0</v>
      </c>
    </row>
    <row r="2462" spans="2:5">
      <c r="B2462" s="118" t="s">
        <v>644</v>
      </c>
      <c r="C2462" s="93">
        <v>21112577</v>
      </c>
      <c r="D2462" s="93">
        <v>138086259.87</v>
      </c>
      <c r="E2462" s="93">
        <v>67469702</v>
      </c>
    </row>
    <row r="2463" spans="2:5">
      <c r="B2463" s="120" t="s">
        <v>1146</v>
      </c>
      <c r="C2463" s="93">
        <v>21112577</v>
      </c>
      <c r="D2463" s="93">
        <v>138086259.87</v>
      </c>
      <c r="E2463" s="93">
        <v>67469702</v>
      </c>
    </row>
    <row r="2464" spans="2:5">
      <c r="B2464" s="118" t="s">
        <v>2325</v>
      </c>
      <c r="C2464" s="93">
        <v>0</v>
      </c>
      <c r="D2464" s="93">
        <v>1192157.4099999999</v>
      </c>
      <c r="E2464" s="93">
        <v>0</v>
      </c>
    </row>
    <row r="2465" spans="2:5">
      <c r="B2465" s="120" t="s">
        <v>2326</v>
      </c>
      <c r="C2465" s="93">
        <v>0</v>
      </c>
      <c r="D2465" s="93">
        <v>1192157.4099999999</v>
      </c>
      <c r="E2465" s="93">
        <v>0</v>
      </c>
    </row>
    <row r="2466" spans="2:5">
      <c r="B2466" s="118" t="s">
        <v>3345</v>
      </c>
      <c r="C2466" s="93">
        <v>0</v>
      </c>
      <c r="D2466" s="93">
        <v>2802176.05</v>
      </c>
      <c r="E2466" s="93">
        <v>0</v>
      </c>
    </row>
    <row r="2467" spans="2:5">
      <c r="B2467" s="120" t="s">
        <v>2327</v>
      </c>
      <c r="C2467" s="93">
        <v>0</v>
      </c>
      <c r="D2467" s="93">
        <v>2802176.05</v>
      </c>
      <c r="E2467" s="93">
        <v>0</v>
      </c>
    </row>
    <row r="2468" spans="2:5">
      <c r="B2468" s="118" t="s">
        <v>645</v>
      </c>
      <c r="C2468" s="93">
        <v>138004529</v>
      </c>
      <c r="D2468" s="93">
        <v>128496278.05</v>
      </c>
      <c r="E2468" s="93">
        <v>117007763.34</v>
      </c>
    </row>
    <row r="2469" spans="2:5">
      <c r="B2469" s="120" t="s">
        <v>1147</v>
      </c>
      <c r="C2469" s="93">
        <v>138004529</v>
      </c>
      <c r="D2469" s="93">
        <v>128496278.05</v>
      </c>
      <c r="E2469" s="93">
        <v>117007763.34</v>
      </c>
    </row>
    <row r="2470" spans="2:5">
      <c r="B2470" s="118" t="s">
        <v>2328</v>
      </c>
      <c r="C2470" s="93">
        <v>0</v>
      </c>
      <c r="D2470" s="93">
        <v>3121721.38</v>
      </c>
      <c r="E2470" s="93">
        <v>0</v>
      </c>
    </row>
    <row r="2471" spans="2:5">
      <c r="B2471" s="120" t="s">
        <v>2329</v>
      </c>
      <c r="C2471" s="93">
        <v>0</v>
      </c>
      <c r="D2471" s="93">
        <v>3121721.38</v>
      </c>
      <c r="E2471" s="93">
        <v>0</v>
      </c>
    </row>
    <row r="2472" spans="2:5">
      <c r="B2472" s="118" t="s">
        <v>2330</v>
      </c>
      <c r="C2472" s="93">
        <v>0</v>
      </c>
      <c r="D2472" s="93">
        <v>1192157.4099999999</v>
      </c>
      <c r="E2472" s="93">
        <v>0</v>
      </c>
    </row>
    <row r="2473" spans="2:5">
      <c r="B2473" s="120" t="s">
        <v>2331</v>
      </c>
      <c r="C2473" s="93">
        <v>0</v>
      </c>
      <c r="D2473" s="93">
        <v>1192157.4099999999</v>
      </c>
      <c r="E2473" s="93">
        <v>0</v>
      </c>
    </row>
    <row r="2474" spans="2:5">
      <c r="B2474" s="118" t="s">
        <v>2332</v>
      </c>
      <c r="C2474" s="93">
        <v>0</v>
      </c>
      <c r="D2474" s="93">
        <v>2802176.05</v>
      </c>
      <c r="E2474" s="93">
        <v>0</v>
      </c>
    </row>
    <row r="2475" spans="2:5">
      <c r="B2475" s="120" t="s">
        <v>2333</v>
      </c>
      <c r="C2475" s="93">
        <v>0</v>
      </c>
      <c r="D2475" s="93">
        <v>2802176.05</v>
      </c>
      <c r="E2475" s="93">
        <v>0</v>
      </c>
    </row>
    <row r="2476" spans="2:5">
      <c r="B2476" s="118" t="s">
        <v>2334</v>
      </c>
      <c r="C2476" s="93">
        <v>0</v>
      </c>
      <c r="D2476" s="93">
        <v>1682888.72</v>
      </c>
      <c r="E2476" s="93">
        <v>0</v>
      </c>
    </row>
    <row r="2477" spans="2:5">
      <c r="B2477" s="120" t="s">
        <v>2335</v>
      </c>
      <c r="C2477" s="93">
        <v>0</v>
      </c>
      <c r="D2477" s="93">
        <v>1682888.72</v>
      </c>
      <c r="E2477" s="93">
        <v>0</v>
      </c>
    </row>
    <row r="2478" spans="2:5">
      <c r="B2478" s="118" t="s">
        <v>2336</v>
      </c>
      <c r="C2478" s="93">
        <v>0</v>
      </c>
      <c r="D2478" s="93">
        <v>1192157.4099999999</v>
      </c>
      <c r="E2478" s="93">
        <v>0</v>
      </c>
    </row>
    <row r="2479" spans="2:5">
      <c r="B2479" s="120" t="s">
        <v>2337</v>
      </c>
      <c r="C2479" s="93">
        <v>0</v>
      </c>
      <c r="D2479" s="93">
        <v>1192157.4099999999</v>
      </c>
      <c r="E2479" s="93">
        <v>0</v>
      </c>
    </row>
    <row r="2480" spans="2:5">
      <c r="B2480" s="118" t="s">
        <v>3346</v>
      </c>
      <c r="C2480" s="93">
        <v>0</v>
      </c>
      <c r="D2480" s="93">
        <v>2802176.05</v>
      </c>
      <c r="E2480" s="93">
        <v>0</v>
      </c>
    </row>
    <row r="2481" spans="2:5">
      <c r="B2481" s="120" t="s">
        <v>2338</v>
      </c>
      <c r="C2481" s="93">
        <v>0</v>
      </c>
      <c r="D2481" s="93">
        <v>2802176.05</v>
      </c>
      <c r="E2481" s="93">
        <v>0</v>
      </c>
    </row>
    <row r="2482" spans="2:5">
      <c r="B2482" s="118" t="s">
        <v>3347</v>
      </c>
      <c r="C2482" s="93">
        <v>0</v>
      </c>
      <c r="D2482" s="93">
        <v>5237798.04</v>
      </c>
      <c r="E2482" s="93">
        <v>3076794.31</v>
      </c>
    </row>
    <row r="2483" spans="2:5">
      <c r="B2483" s="120" t="s">
        <v>2910</v>
      </c>
      <c r="C2483" s="93">
        <v>0</v>
      </c>
      <c r="D2483" s="93">
        <v>5237798.04</v>
      </c>
      <c r="E2483" s="93">
        <v>3076794.31</v>
      </c>
    </row>
    <row r="2484" spans="2:5">
      <c r="B2484" s="118" t="s">
        <v>646</v>
      </c>
      <c r="C2484" s="93">
        <v>600000000</v>
      </c>
      <c r="D2484" s="93">
        <v>500000000</v>
      </c>
      <c r="E2484" s="93">
        <v>500000000</v>
      </c>
    </row>
    <row r="2485" spans="2:5">
      <c r="B2485" s="120" t="s">
        <v>1148</v>
      </c>
      <c r="C2485" s="93">
        <v>600000000</v>
      </c>
      <c r="D2485" s="93">
        <v>500000000</v>
      </c>
      <c r="E2485" s="93">
        <v>500000000</v>
      </c>
    </row>
    <row r="2486" spans="2:5">
      <c r="B2486" s="118" t="s">
        <v>2339</v>
      </c>
      <c r="C2486" s="93">
        <v>0</v>
      </c>
      <c r="D2486" s="93">
        <v>2802176.05</v>
      </c>
      <c r="E2486" s="93">
        <v>0</v>
      </c>
    </row>
    <row r="2487" spans="2:5">
      <c r="B2487" s="120" t="s">
        <v>2340</v>
      </c>
      <c r="C2487" s="93">
        <v>0</v>
      </c>
      <c r="D2487" s="93">
        <v>2802176.05</v>
      </c>
      <c r="E2487" s="93">
        <v>0</v>
      </c>
    </row>
    <row r="2488" spans="2:5">
      <c r="B2488" s="118" t="s">
        <v>2341</v>
      </c>
      <c r="C2488" s="93">
        <v>0</v>
      </c>
      <c r="D2488" s="93">
        <v>1192157.4099999999</v>
      </c>
      <c r="E2488" s="93">
        <v>0</v>
      </c>
    </row>
    <row r="2489" spans="2:5">
      <c r="B2489" s="120" t="s">
        <v>2342</v>
      </c>
      <c r="C2489" s="93">
        <v>0</v>
      </c>
      <c r="D2489" s="93">
        <v>1192157.4099999999</v>
      </c>
      <c r="E2489" s="93">
        <v>0</v>
      </c>
    </row>
    <row r="2490" spans="2:5">
      <c r="B2490" s="118" t="s">
        <v>2343</v>
      </c>
      <c r="C2490" s="93">
        <v>0</v>
      </c>
      <c r="D2490" s="93">
        <v>2802176.05</v>
      </c>
      <c r="E2490" s="93">
        <v>0</v>
      </c>
    </row>
    <row r="2491" spans="2:5">
      <c r="B2491" s="120" t="s">
        <v>2344</v>
      </c>
      <c r="C2491" s="93">
        <v>0</v>
      </c>
      <c r="D2491" s="93">
        <v>2802176.05</v>
      </c>
      <c r="E2491" s="93">
        <v>0</v>
      </c>
    </row>
    <row r="2492" spans="2:5">
      <c r="B2492" s="118" t="s">
        <v>647</v>
      </c>
      <c r="C2492" s="93">
        <v>9371457</v>
      </c>
      <c r="D2492" s="93">
        <v>21101434.84</v>
      </c>
      <c r="E2492" s="93">
        <v>21101428.800000001</v>
      </c>
    </row>
    <row r="2493" spans="2:5">
      <c r="B2493" s="120" t="s">
        <v>1149</v>
      </c>
      <c r="C2493" s="93">
        <v>9371457</v>
      </c>
      <c r="D2493" s="93">
        <v>21101434.84</v>
      </c>
      <c r="E2493" s="93">
        <v>21101428.800000001</v>
      </c>
    </row>
    <row r="2494" spans="2:5">
      <c r="B2494" s="118" t="s">
        <v>3348</v>
      </c>
      <c r="C2494" s="93">
        <v>0</v>
      </c>
      <c r="D2494" s="93">
        <v>1682888.72</v>
      </c>
      <c r="E2494" s="93">
        <v>0</v>
      </c>
    </row>
    <row r="2495" spans="2:5">
      <c r="B2495" s="120" t="s">
        <v>2345</v>
      </c>
      <c r="C2495" s="93">
        <v>0</v>
      </c>
      <c r="D2495" s="93">
        <v>1682888.72</v>
      </c>
      <c r="E2495" s="93">
        <v>0</v>
      </c>
    </row>
    <row r="2496" spans="2:5">
      <c r="B2496" s="118" t="s">
        <v>2346</v>
      </c>
      <c r="C2496" s="93">
        <v>0</v>
      </c>
      <c r="D2496" s="93">
        <v>1682888.72</v>
      </c>
      <c r="E2496" s="93">
        <v>0</v>
      </c>
    </row>
    <row r="2497" spans="2:5">
      <c r="B2497" s="120" t="s">
        <v>2347</v>
      </c>
      <c r="C2497" s="93">
        <v>0</v>
      </c>
      <c r="D2497" s="93">
        <v>1682888.72</v>
      </c>
      <c r="E2497" s="93">
        <v>0</v>
      </c>
    </row>
    <row r="2498" spans="2:5">
      <c r="B2498" s="118" t="s">
        <v>2348</v>
      </c>
      <c r="C2498" s="93">
        <v>0</v>
      </c>
      <c r="D2498" s="93">
        <v>1192157.4099999999</v>
      </c>
      <c r="E2498" s="93">
        <v>0</v>
      </c>
    </row>
    <row r="2499" spans="2:5">
      <c r="B2499" s="120" t="s">
        <v>2349</v>
      </c>
      <c r="C2499" s="93">
        <v>0</v>
      </c>
      <c r="D2499" s="93">
        <v>1192157.4099999999</v>
      </c>
      <c r="E2499" s="93">
        <v>0</v>
      </c>
    </row>
    <row r="2500" spans="2:5">
      <c r="B2500" s="118" t="s">
        <v>2350</v>
      </c>
      <c r="C2500" s="93">
        <v>0</v>
      </c>
      <c r="D2500" s="93">
        <v>2802176.05</v>
      </c>
      <c r="E2500" s="93">
        <v>0</v>
      </c>
    </row>
    <row r="2501" spans="2:5">
      <c r="B2501" s="120" t="s">
        <v>2351</v>
      </c>
      <c r="C2501" s="93">
        <v>0</v>
      </c>
      <c r="D2501" s="93">
        <v>2802176.05</v>
      </c>
      <c r="E2501" s="93">
        <v>0</v>
      </c>
    </row>
    <row r="2502" spans="2:5">
      <c r="B2502" s="118" t="s">
        <v>2352</v>
      </c>
      <c r="C2502" s="93">
        <v>0</v>
      </c>
      <c r="D2502" s="93">
        <v>1192157.4099999999</v>
      </c>
      <c r="E2502" s="93">
        <v>0</v>
      </c>
    </row>
    <row r="2503" spans="2:5">
      <c r="B2503" s="120" t="s">
        <v>2353</v>
      </c>
      <c r="C2503" s="93">
        <v>0</v>
      </c>
      <c r="D2503" s="93">
        <v>1192157.4099999999</v>
      </c>
      <c r="E2503" s="93">
        <v>0</v>
      </c>
    </row>
    <row r="2504" spans="2:5">
      <c r="B2504" s="118" t="s">
        <v>2354</v>
      </c>
      <c r="C2504" s="93">
        <v>0</v>
      </c>
      <c r="D2504" s="93">
        <v>2802176.05</v>
      </c>
      <c r="E2504" s="93">
        <v>0</v>
      </c>
    </row>
    <row r="2505" spans="2:5">
      <c r="B2505" s="120" t="s">
        <v>2355</v>
      </c>
      <c r="C2505" s="93">
        <v>0</v>
      </c>
      <c r="D2505" s="93">
        <v>2802176.05</v>
      </c>
      <c r="E2505" s="93">
        <v>0</v>
      </c>
    </row>
    <row r="2506" spans="2:5">
      <c r="B2506" s="118" t="s">
        <v>3349</v>
      </c>
      <c r="C2506" s="93">
        <v>0</v>
      </c>
      <c r="D2506" s="93">
        <v>1682888.72</v>
      </c>
      <c r="E2506" s="93">
        <v>0</v>
      </c>
    </row>
    <row r="2507" spans="2:5">
      <c r="B2507" s="120" t="s">
        <v>2356</v>
      </c>
      <c r="C2507" s="93">
        <v>0</v>
      </c>
      <c r="D2507" s="93">
        <v>1682888.72</v>
      </c>
      <c r="E2507" s="93">
        <v>0</v>
      </c>
    </row>
    <row r="2508" spans="2:5">
      <c r="B2508" s="118" t="s">
        <v>648</v>
      </c>
      <c r="C2508" s="93">
        <v>46866744</v>
      </c>
      <c r="D2508" s="93">
        <v>106863734.94</v>
      </c>
      <c r="E2508" s="93">
        <v>62093381.680000007</v>
      </c>
    </row>
    <row r="2509" spans="2:5">
      <c r="B2509" s="120" t="s">
        <v>1150</v>
      </c>
      <c r="C2509" s="93">
        <v>46866744</v>
      </c>
      <c r="D2509" s="93">
        <v>106863734.94</v>
      </c>
      <c r="E2509" s="93">
        <v>62093381.680000007</v>
      </c>
    </row>
    <row r="2510" spans="2:5">
      <c r="B2510" s="118" t="s">
        <v>2357</v>
      </c>
      <c r="C2510" s="93">
        <v>0</v>
      </c>
      <c r="D2510" s="93">
        <v>1682888.72</v>
      </c>
      <c r="E2510" s="93">
        <v>0</v>
      </c>
    </row>
    <row r="2511" spans="2:5">
      <c r="B2511" s="120" t="s">
        <v>2358</v>
      </c>
      <c r="C2511" s="93">
        <v>0</v>
      </c>
      <c r="D2511" s="93">
        <v>1682888.72</v>
      </c>
      <c r="E2511" s="93">
        <v>0</v>
      </c>
    </row>
    <row r="2512" spans="2:5">
      <c r="B2512" s="118" t="s">
        <v>2359</v>
      </c>
      <c r="C2512" s="93">
        <v>0</v>
      </c>
      <c r="D2512" s="93">
        <v>2802176.05</v>
      </c>
      <c r="E2512" s="93">
        <v>0</v>
      </c>
    </row>
    <row r="2513" spans="2:5">
      <c r="B2513" s="120" t="s">
        <v>2360</v>
      </c>
      <c r="C2513" s="93">
        <v>0</v>
      </c>
      <c r="D2513" s="93">
        <v>2802176.05</v>
      </c>
      <c r="E2513" s="93">
        <v>0</v>
      </c>
    </row>
    <row r="2514" spans="2:5">
      <c r="B2514" s="118" t="s">
        <v>2361</v>
      </c>
      <c r="C2514" s="93">
        <v>0</v>
      </c>
      <c r="D2514" s="93">
        <v>2802176.05</v>
      </c>
      <c r="E2514" s="93">
        <v>0</v>
      </c>
    </row>
    <row r="2515" spans="2:5">
      <c r="B2515" s="120" t="s">
        <v>2362</v>
      </c>
      <c r="C2515" s="93">
        <v>0</v>
      </c>
      <c r="D2515" s="93">
        <v>2802176.05</v>
      </c>
      <c r="E2515" s="93">
        <v>0</v>
      </c>
    </row>
    <row r="2516" spans="2:5">
      <c r="B2516" s="118" t="s">
        <v>3350</v>
      </c>
      <c r="C2516" s="93">
        <v>0</v>
      </c>
      <c r="D2516" s="93">
        <v>2802176.05</v>
      </c>
      <c r="E2516" s="93">
        <v>0</v>
      </c>
    </row>
    <row r="2517" spans="2:5">
      <c r="B2517" s="120" t="s">
        <v>2363</v>
      </c>
      <c r="C2517" s="93">
        <v>0</v>
      </c>
      <c r="D2517" s="93">
        <v>2802176.05</v>
      </c>
      <c r="E2517" s="93">
        <v>0</v>
      </c>
    </row>
    <row r="2518" spans="2:5">
      <c r="B2518" s="118" t="s">
        <v>649</v>
      </c>
      <c r="C2518" s="93">
        <v>62476384</v>
      </c>
      <c r="D2518" s="93">
        <v>503260850.57999992</v>
      </c>
      <c r="E2518" s="93">
        <v>391156090.09999996</v>
      </c>
    </row>
    <row r="2519" spans="2:5">
      <c r="B2519" s="120" t="s">
        <v>1151</v>
      </c>
      <c r="C2519" s="93">
        <v>62476384</v>
      </c>
      <c r="D2519" s="93">
        <v>503260850.57999992</v>
      </c>
      <c r="E2519" s="93">
        <v>391156090.09999996</v>
      </c>
    </row>
    <row r="2520" spans="2:5">
      <c r="B2520" s="118" t="s">
        <v>2364</v>
      </c>
      <c r="C2520" s="93">
        <v>0</v>
      </c>
      <c r="D2520" s="93">
        <v>1192157.4099999999</v>
      </c>
      <c r="E2520" s="93">
        <v>0</v>
      </c>
    </row>
    <row r="2521" spans="2:5">
      <c r="B2521" s="120" t="s">
        <v>2365</v>
      </c>
      <c r="C2521" s="93">
        <v>0</v>
      </c>
      <c r="D2521" s="93">
        <v>1192157.4099999999</v>
      </c>
      <c r="E2521" s="93">
        <v>0</v>
      </c>
    </row>
    <row r="2522" spans="2:5">
      <c r="B2522" s="118" t="s">
        <v>2366</v>
      </c>
      <c r="C2522" s="93">
        <v>0</v>
      </c>
      <c r="D2522" s="93">
        <v>1682888.72</v>
      </c>
      <c r="E2522" s="93">
        <v>0</v>
      </c>
    </row>
    <row r="2523" spans="2:5">
      <c r="B2523" s="120" t="s">
        <v>2367</v>
      </c>
      <c r="C2523" s="93">
        <v>0</v>
      </c>
      <c r="D2523" s="93">
        <v>1682888.72</v>
      </c>
      <c r="E2523" s="93">
        <v>0</v>
      </c>
    </row>
    <row r="2524" spans="2:5">
      <c r="B2524" s="118" t="s">
        <v>2368</v>
      </c>
      <c r="C2524" s="93">
        <v>0</v>
      </c>
      <c r="D2524" s="93">
        <v>2802176.05</v>
      </c>
      <c r="E2524" s="93">
        <v>0</v>
      </c>
    </row>
    <row r="2525" spans="2:5">
      <c r="B2525" s="120" t="s">
        <v>2369</v>
      </c>
      <c r="C2525" s="93">
        <v>0</v>
      </c>
      <c r="D2525" s="93">
        <v>2802176.05</v>
      </c>
      <c r="E2525" s="93">
        <v>0</v>
      </c>
    </row>
    <row r="2526" spans="2:5">
      <c r="B2526" s="118" t="s">
        <v>2370</v>
      </c>
      <c r="C2526" s="93">
        <v>0</v>
      </c>
      <c r="D2526" s="93">
        <v>2802176.05</v>
      </c>
      <c r="E2526" s="93">
        <v>0</v>
      </c>
    </row>
    <row r="2527" spans="2:5">
      <c r="B2527" s="120" t="s">
        <v>2371</v>
      </c>
      <c r="C2527" s="93">
        <v>0</v>
      </c>
      <c r="D2527" s="93">
        <v>2802176.05</v>
      </c>
      <c r="E2527" s="93">
        <v>0</v>
      </c>
    </row>
    <row r="2528" spans="2:5">
      <c r="B2528" s="118" t="s">
        <v>2372</v>
      </c>
      <c r="C2528" s="93">
        <v>0</v>
      </c>
      <c r="D2528" s="93">
        <v>1192157.4099999999</v>
      </c>
      <c r="E2528" s="93">
        <v>0</v>
      </c>
    </row>
    <row r="2529" spans="2:5">
      <c r="B2529" s="120" t="s">
        <v>2373</v>
      </c>
      <c r="C2529" s="93">
        <v>0</v>
      </c>
      <c r="D2529" s="93">
        <v>1192157.4099999999</v>
      </c>
      <c r="E2529" s="93">
        <v>0</v>
      </c>
    </row>
    <row r="2530" spans="2:5">
      <c r="B2530" s="118" t="s">
        <v>3351</v>
      </c>
      <c r="C2530" s="93">
        <v>0</v>
      </c>
      <c r="D2530" s="93">
        <v>0.84</v>
      </c>
      <c r="E2530" s="93">
        <v>0</v>
      </c>
    </row>
    <row r="2531" spans="2:5">
      <c r="B2531" s="120" t="s">
        <v>2374</v>
      </c>
      <c r="C2531" s="93">
        <v>0</v>
      </c>
      <c r="D2531" s="93">
        <v>0.84</v>
      </c>
      <c r="E2531" s="93">
        <v>0</v>
      </c>
    </row>
    <row r="2532" spans="2:5">
      <c r="B2532" s="118" t="s">
        <v>650</v>
      </c>
      <c r="C2532" s="93">
        <v>23982417</v>
      </c>
      <c r="D2532" s="93">
        <v>18015895.370000001</v>
      </c>
      <c r="E2532" s="93">
        <v>12774210.32</v>
      </c>
    </row>
    <row r="2533" spans="2:5">
      <c r="B2533" s="120" t="s">
        <v>1152</v>
      </c>
      <c r="C2533" s="93">
        <v>23982417</v>
      </c>
      <c r="D2533" s="93">
        <v>15213720.16</v>
      </c>
      <c r="E2533" s="93">
        <v>12774210.32</v>
      </c>
    </row>
    <row r="2534" spans="2:5">
      <c r="B2534" s="120" t="s">
        <v>2374</v>
      </c>
      <c r="C2534" s="93">
        <v>0</v>
      </c>
      <c r="D2534" s="93">
        <v>2802175.21</v>
      </c>
      <c r="E2534" s="93">
        <v>0</v>
      </c>
    </row>
    <row r="2535" spans="2:5">
      <c r="B2535" s="118" t="s">
        <v>2375</v>
      </c>
      <c r="C2535" s="93">
        <v>0</v>
      </c>
      <c r="D2535" s="93">
        <v>1192157.4099999999</v>
      </c>
      <c r="E2535" s="93">
        <v>0</v>
      </c>
    </row>
    <row r="2536" spans="2:5">
      <c r="B2536" s="120" t="s">
        <v>2376</v>
      </c>
      <c r="C2536" s="93">
        <v>0</v>
      </c>
      <c r="D2536" s="93">
        <v>1192157.4099999999</v>
      </c>
      <c r="E2536" s="93">
        <v>0</v>
      </c>
    </row>
    <row r="2537" spans="2:5">
      <c r="B2537" s="118" t="s">
        <v>2377</v>
      </c>
      <c r="C2537" s="93">
        <v>0</v>
      </c>
      <c r="D2537" s="93">
        <v>2802176.05</v>
      </c>
      <c r="E2537" s="93">
        <v>0</v>
      </c>
    </row>
    <row r="2538" spans="2:5">
      <c r="B2538" s="120" t="s">
        <v>2378</v>
      </c>
      <c r="C2538" s="93">
        <v>0</v>
      </c>
      <c r="D2538" s="93">
        <v>2802176.05</v>
      </c>
      <c r="E2538" s="93">
        <v>0</v>
      </c>
    </row>
    <row r="2539" spans="2:5">
      <c r="B2539" s="118" t="s">
        <v>2379</v>
      </c>
      <c r="C2539" s="93">
        <v>0</v>
      </c>
      <c r="D2539" s="93">
        <v>2802176.05</v>
      </c>
      <c r="E2539" s="93">
        <v>0</v>
      </c>
    </row>
    <row r="2540" spans="2:5">
      <c r="B2540" s="120" t="s">
        <v>2380</v>
      </c>
      <c r="C2540" s="93">
        <v>0</v>
      </c>
      <c r="D2540" s="93">
        <v>2802176.05</v>
      </c>
      <c r="E2540" s="93">
        <v>0</v>
      </c>
    </row>
    <row r="2541" spans="2:5">
      <c r="B2541" s="118" t="s">
        <v>651</v>
      </c>
      <c r="C2541" s="93">
        <v>6209581</v>
      </c>
      <c r="D2541" s="93">
        <v>8036181</v>
      </c>
      <c r="E2541" s="93">
        <v>4568340.3899999997</v>
      </c>
    </row>
    <row r="2542" spans="2:5">
      <c r="B2542" s="120" t="s">
        <v>1153</v>
      </c>
      <c r="C2542" s="93">
        <v>6209581</v>
      </c>
      <c r="D2542" s="93">
        <v>8036181</v>
      </c>
      <c r="E2542" s="93">
        <v>4568340.3899999997</v>
      </c>
    </row>
    <row r="2543" spans="2:5">
      <c r="B2543" s="118" t="s">
        <v>3352</v>
      </c>
      <c r="C2543" s="93">
        <v>0</v>
      </c>
      <c r="D2543" s="93">
        <v>1192157.4099999999</v>
      </c>
      <c r="E2543" s="93">
        <v>0</v>
      </c>
    </row>
    <row r="2544" spans="2:5">
      <c r="B2544" s="120" t="s">
        <v>2381</v>
      </c>
      <c r="C2544" s="93">
        <v>0</v>
      </c>
      <c r="D2544" s="93">
        <v>1192157.4099999999</v>
      </c>
      <c r="E2544" s="93">
        <v>0</v>
      </c>
    </row>
    <row r="2545" spans="2:5">
      <c r="B2545" s="118" t="s">
        <v>2382</v>
      </c>
      <c r="C2545" s="93">
        <v>0</v>
      </c>
      <c r="D2545" s="93">
        <v>1682888.72</v>
      </c>
      <c r="E2545" s="93">
        <v>0</v>
      </c>
    </row>
    <row r="2546" spans="2:5">
      <c r="B2546" s="120" t="s">
        <v>2383</v>
      </c>
      <c r="C2546" s="93">
        <v>0</v>
      </c>
      <c r="D2546" s="93">
        <v>1682888.72</v>
      </c>
      <c r="E2546" s="93">
        <v>0</v>
      </c>
    </row>
    <row r="2547" spans="2:5">
      <c r="B2547" s="118" t="s">
        <v>2384</v>
      </c>
      <c r="C2547" s="93">
        <v>0</v>
      </c>
      <c r="D2547" s="93">
        <v>2931376.05</v>
      </c>
      <c r="E2547" s="93">
        <v>0</v>
      </c>
    </row>
    <row r="2548" spans="2:5">
      <c r="B2548" s="120" t="s">
        <v>2385</v>
      </c>
      <c r="C2548" s="93">
        <v>0</v>
      </c>
      <c r="D2548" s="93">
        <v>2931376.05</v>
      </c>
      <c r="E2548" s="93">
        <v>0</v>
      </c>
    </row>
    <row r="2549" spans="2:5">
      <c r="B2549" s="118" t="s">
        <v>2386</v>
      </c>
      <c r="C2549" s="93">
        <v>0</v>
      </c>
      <c r="D2549" s="93">
        <v>2802176.05</v>
      </c>
      <c r="E2549" s="93">
        <v>0</v>
      </c>
    </row>
    <row r="2550" spans="2:5">
      <c r="B2550" s="120" t="s">
        <v>2387</v>
      </c>
      <c r="C2550" s="93">
        <v>0</v>
      </c>
      <c r="D2550" s="93">
        <v>2802176.05</v>
      </c>
      <c r="E2550" s="93">
        <v>0</v>
      </c>
    </row>
    <row r="2551" spans="2:5">
      <c r="B2551" s="118" t="s">
        <v>2388</v>
      </c>
      <c r="C2551" s="93">
        <v>0</v>
      </c>
      <c r="D2551" s="93">
        <v>1192163.4099999999</v>
      </c>
      <c r="E2551" s="93">
        <v>0</v>
      </c>
    </row>
    <row r="2552" spans="2:5">
      <c r="B2552" s="120" t="s">
        <v>2389</v>
      </c>
      <c r="C2552" s="93">
        <v>0</v>
      </c>
      <c r="D2552" s="93">
        <v>1192163.4099999999</v>
      </c>
      <c r="E2552" s="93">
        <v>0</v>
      </c>
    </row>
    <row r="2553" spans="2:5">
      <c r="B2553" s="118" t="s">
        <v>2390</v>
      </c>
      <c r="C2553" s="93">
        <v>0</v>
      </c>
      <c r="D2553" s="93">
        <v>2802176.05</v>
      </c>
      <c r="E2553" s="93">
        <v>0</v>
      </c>
    </row>
    <row r="2554" spans="2:5">
      <c r="B2554" s="120" t="s">
        <v>2391</v>
      </c>
      <c r="C2554" s="93">
        <v>0</v>
      </c>
      <c r="D2554" s="93">
        <v>2802176.05</v>
      </c>
      <c r="E2554" s="93">
        <v>0</v>
      </c>
    </row>
    <row r="2555" spans="2:5">
      <c r="B2555" s="118" t="s">
        <v>2392</v>
      </c>
      <c r="C2555" s="93">
        <v>0</v>
      </c>
      <c r="D2555" s="93">
        <v>2802176.05</v>
      </c>
      <c r="E2555" s="93">
        <v>0</v>
      </c>
    </row>
    <row r="2556" spans="2:5">
      <c r="B2556" s="120" t="s">
        <v>2393</v>
      </c>
      <c r="C2556" s="93">
        <v>0</v>
      </c>
      <c r="D2556" s="93">
        <v>2802176.05</v>
      </c>
      <c r="E2556" s="93">
        <v>0</v>
      </c>
    </row>
    <row r="2557" spans="2:5">
      <c r="B2557" s="118" t="s">
        <v>652</v>
      </c>
      <c r="C2557" s="93">
        <v>4784138</v>
      </c>
      <c r="D2557" s="93">
        <v>98792042.950000003</v>
      </c>
      <c r="E2557" s="93">
        <v>98792042.5</v>
      </c>
    </row>
    <row r="2558" spans="2:5">
      <c r="B2558" s="120" t="s">
        <v>1154</v>
      </c>
      <c r="C2558" s="93">
        <v>4784138</v>
      </c>
      <c r="D2558" s="93">
        <v>0</v>
      </c>
      <c r="E2558" s="93">
        <v>0</v>
      </c>
    </row>
    <row r="2559" spans="2:5">
      <c r="B2559" s="120" t="s">
        <v>1467</v>
      </c>
      <c r="C2559" s="93">
        <v>0</v>
      </c>
      <c r="D2559" s="93">
        <v>98792042.950000003</v>
      </c>
      <c r="E2559" s="93">
        <v>98792042.5</v>
      </c>
    </row>
    <row r="2560" spans="2:5">
      <c r="B2560" s="118" t="s">
        <v>3353</v>
      </c>
      <c r="C2560" s="93">
        <v>0</v>
      </c>
      <c r="D2560" s="93">
        <v>1192157.4099999999</v>
      </c>
      <c r="E2560" s="93">
        <v>0</v>
      </c>
    </row>
    <row r="2561" spans="2:5">
      <c r="B2561" s="120" t="s">
        <v>2394</v>
      </c>
      <c r="C2561" s="93">
        <v>0</v>
      </c>
      <c r="D2561" s="93">
        <v>1192157.4099999999</v>
      </c>
      <c r="E2561" s="93">
        <v>0</v>
      </c>
    </row>
    <row r="2562" spans="2:5">
      <c r="B2562" s="118" t="s">
        <v>3354</v>
      </c>
      <c r="C2562" s="93">
        <v>0</v>
      </c>
      <c r="D2562" s="93">
        <v>31566936</v>
      </c>
      <c r="E2562" s="93">
        <v>30279680.5</v>
      </c>
    </row>
    <row r="2563" spans="2:5">
      <c r="B2563" s="120" t="s">
        <v>1467</v>
      </c>
      <c r="C2563" s="93">
        <v>0</v>
      </c>
      <c r="D2563" s="93">
        <v>31566936</v>
      </c>
      <c r="E2563" s="93">
        <v>30279680.5</v>
      </c>
    </row>
    <row r="2564" spans="2:5">
      <c r="B2564" s="118" t="s">
        <v>3355</v>
      </c>
      <c r="C2564" s="93">
        <v>0</v>
      </c>
      <c r="D2564" s="93">
        <v>2931376.05</v>
      </c>
      <c r="E2564" s="93">
        <v>0</v>
      </c>
    </row>
    <row r="2565" spans="2:5">
      <c r="B2565" s="120" t="s">
        <v>2395</v>
      </c>
      <c r="C2565" s="93">
        <v>0</v>
      </c>
      <c r="D2565" s="93">
        <v>2931376.05</v>
      </c>
      <c r="E2565" s="93">
        <v>0</v>
      </c>
    </row>
    <row r="2566" spans="2:5">
      <c r="B2566" s="118" t="s">
        <v>2396</v>
      </c>
      <c r="C2566" s="93">
        <v>0</v>
      </c>
      <c r="D2566" s="93">
        <v>1192157.4099999999</v>
      </c>
      <c r="E2566" s="93">
        <v>0</v>
      </c>
    </row>
    <row r="2567" spans="2:5">
      <c r="B2567" s="120" t="s">
        <v>2397</v>
      </c>
      <c r="C2567" s="93">
        <v>0</v>
      </c>
      <c r="D2567" s="93">
        <v>1192157.4099999999</v>
      </c>
      <c r="E2567" s="93">
        <v>0</v>
      </c>
    </row>
    <row r="2568" spans="2:5">
      <c r="B2568" s="118" t="s">
        <v>2398</v>
      </c>
      <c r="C2568" s="93">
        <v>0</v>
      </c>
      <c r="D2568" s="93">
        <v>2802176.05</v>
      </c>
      <c r="E2568" s="93">
        <v>0</v>
      </c>
    </row>
    <row r="2569" spans="2:5">
      <c r="B2569" s="120" t="s">
        <v>2399</v>
      </c>
      <c r="C2569" s="93">
        <v>0</v>
      </c>
      <c r="D2569" s="93">
        <v>2802176.05</v>
      </c>
      <c r="E2569" s="93">
        <v>0</v>
      </c>
    </row>
    <row r="2570" spans="2:5">
      <c r="B2570" s="118" t="s">
        <v>2400</v>
      </c>
      <c r="C2570" s="93">
        <v>0</v>
      </c>
      <c r="D2570" s="93">
        <v>2802176.05</v>
      </c>
      <c r="E2570" s="93">
        <v>0</v>
      </c>
    </row>
    <row r="2571" spans="2:5">
      <c r="B2571" s="120" t="s">
        <v>2401</v>
      </c>
      <c r="C2571" s="93">
        <v>0</v>
      </c>
      <c r="D2571" s="93">
        <v>2802176.05</v>
      </c>
      <c r="E2571" s="93">
        <v>0</v>
      </c>
    </row>
    <row r="2572" spans="2:5">
      <c r="B2572" s="118" t="s">
        <v>2402</v>
      </c>
      <c r="C2572" s="93">
        <v>0</v>
      </c>
      <c r="D2572" s="93">
        <v>2802176.05</v>
      </c>
      <c r="E2572" s="93">
        <v>0</v>
      </c>
    </row>
    <row r="2573" spans="2:5">
      <c r="B2573" s="120" t="s">
        <v>2403</v>
      </c>
      <c r="C2573" s="93">
        <v>0</v>
      </c>
      <c r="D2573" s="93">
        <v>2802176.05</v>
      </c>
      <c r="E2573" s="93">
        <v>0</v>
      </c>
    </row>
    <row r="2574" spans="2:5">
      <c r="B2574" s="118" t="s">
        <v>2404</v>
      </c>
      <c r="C2574" s="93">
        <v>0</v>
      </c>
      <c r="D2574" s="93">
        <v>2802176.05</v>
      </c>
      <c r="E2574" s="93">
        <v>0</v>
      </c>
    </row>
    <row r="2575" spans="2:5">
      <c r="B2575" s="120" t="s">
        <v>2405</v>
      </c>
      <c r="C2575" s="93">
        <v>0</v>
      </c>
      <c r="D2575" s="93">
        <v>2802176.05</v>
      </c>
      <c r="E2575" s="93">
        <v>0</v>
      </c>
    </row>
    <row r="2576" spans="2:5">
      <c r="B2576" s="118" t="s">
        <v>3511</v>
      </c>
      <c r="C2576" s="93">
        <v>0</v>
      </c>
      <c r="D2576" s="93">
        <v>223633656.12</v>
      </c>
      <c r="E2576" s="93">
        <v>223633656.12</v>
      </c>
    </row>
    <row r="2577" spans="2:5">
      <c r="B2577" s="120" t="s">
        <v>3512</v>
      </c>
      <c r="C2577" s="93">
        <v>0</v>
      </c>
      <c r="D2577" s="93">
        <v>223633656.12</v>
      </c>
      <c r="E2577" s="93">
        <v>223633656.12</v>
      </c>
    </row>
    <row r="2578" spans="2:5">
      <c r="B2578" s="118" t="s">
        <v>2406</v>
      </c>
      <c r="C2578" s="93">
        <v>0</v>
      </c>
      <c r="D2578" s="93">
        <v>1192157.4099999999</v>
      </c>
      <c r="E2578" s="93">
        <v>0</v>
      </c>
    </row>
    <row r="2579" spans="2:5">
      <c r="B2579" s="120" t="s">
        <v>2407</v>
      </c>
      <c r="C2579" s="93">
        <v>0</v>
      </c>
      <c r="D2579" s="93">
        <v>1192157.4099999999</v>
      </c>
      <c r="E2579" s="93">
        <v>0</v>
      </c>
    </row>
    <row r="2580" spans="2:5">
      <c r="B2580" s="118" t="s">
        <v>2408</v>
      </c>
      <c r="C2580" s="93">
        <v>0</v>
      </c>
      <c r="D2580" s="93">
        <v>2802176.05</v>
      </c>
      <c r="E2580" s="93">
        <v>0</v>
      </c>
    </row>
    <row r="2581" spans="2:5">
      <c r="B2581" s="120" t="s">
        <v>2409</v>
      </c>
      <c r="C2581" s="93">
        <v>0</v>
      </c>
      <c r="D2581" s="93">
        <v>2802176.05</v>
      </c>
      <c r="E2581" s="93">
        <v>0</v>
      </c>
    </row>
    <row r="2582" spans="2:5">
      <c r="B2582" s="118" t="s">
        <v>3513</v>
      </c>
      <c r="C2582" s="93">
        <v>0</v>
      </c>
      <c r="D2582" s="93">
        <v>128609954.55</v>
      </c>
      <c r="E2582" s="93">
        <v>128609954.55</v>
      </c>
    </row>
    <row r="2583" spans="2:5">
      <c r="B2583" s="120" t="s">
        <v>3512</v>
      </c>
      <c r="C2583" s="93">
        <v>0</v>
      </c>
      <c r="D2583" s="93">
        <v>128609954.55</v>
      </c>
      <c r="E2583" s="93">
        <v>128609954.55</v>
      </c>
    </row>
    <row r="2584" spans="2:5">
      <c r="B2584" s="118" t="s">
        <v>2410</v>
      </c>
      <c r="C2584" s="93">
        <v>0</v>
      </c>
      <c r="D2584" s="93">
        <v>1682888.72</v>
      </c>
      <c r="E2584" s="93">
        <v>0</v>
      </c>
    </row>
    <row r="2585" spans="2:5">
      <c r="B2585" s="120" t="s">
        <v>2411</v>
      </c>
      <c r="C2585" s="93">
        <v>0</v>
      </c>
      <c r="D2585" s="93">
        <v>1682888.72</v>
      </c>
      <c r="E2585" s="93">
        <v>0</v>
      </c>
    </row>
    <row r="2586" spans="2:5">
      <c r="B2586" s="118" t="s">
        <v>2412</v>
      </c>
      <c r="C2586" s="93">
        <v>0</v>
      </c>
      <c r="D2586" s="93">
        <v>1682888.72</v>
      </c>
      <c r="E2586" s="93">
        <v>0</v>
      </c>
    </row>
    <row r="2587" spans="2:5">
      <c r="B2587" s="120" t="s">
        <v>2413</v>
      </c>
      <c r="C2587" s="93">
        <v>0</v>
      </c>
      <c r="D2587" s="93">
        <v>1682888.72</v>
      </c>
      <c r="E2587" s="93">
        <v>0</v>
      </c>
    </row>
    <row r="2588" spans="2:5">
      <c r="B2588" s="118" t="s">
        <v>653</v>
      </c>
      <c r="C2588" s="93">
        <v>7141110</v>
      </c>
      <c r="D2588" s="93">
        <v>11156110</v>
      </c>
      <c r="E2588" s="93">
        <v>3208336.31</v>
      </c>
    </row>
    <row r="2589" spans="2:5">
      <c r="B2589" s="120" t="s">
        <v>1155</v>
      </c>
      <c r="C2589" s="93">
        <v>7141110</v>
      </c>
      <c r="D2589" s="93">
        <v>11156110</v>
      </c>
      <c r="E2589" s="93">
        <v>3208336.31</v>
      </c>
    </row>
    <row r="2590" spans="2:5">
      <c r="B2590" s="118" t="s">
        <v>3356</v>
      </c>
      <c r="C2590" s="93">
        <v>0</v>
      </c>
      <c r="D2590" s="93">
        <v>1192157.4099999999</v>
      </c>
      <c r="E2590" s="93">
        <v>0</v>
      </c>
    </row>
    <row r="2591" spans="2:5">
      <c r="B2591" s="120" t="s">
        <v>2414</v>
      </c>
      <c r="C2591" s="93">
        <v>0</v>
      </c>
      <c r="D2591" s="93">
        <v>1192157.4099999999</v>
      </c>
      <c r="E2591" s="93">
        <v>0</v>
      </c>
    </row>
    <row r="2592" spans="2:5">
      <c r="B2592" s="118" t="s">
        <v>3357</v>
      </c>
      <c r="C2592" s="93">
        <v>0</v>
      </c>
      <c r="D2592" s="93">
        <v>66330870.5</v>
      </c>
      <c r="E2592" s="93">
        <v>65878851.600000001</v>
      </c>
    </row>
    <row r="2593" spans="2:5">
      <c r="B2593" s="120" t="s">
        <v>3101</v>
      </c>
      <c r="C2593" s="93">
        <v>0</v>
      </c>
      <c r="D2593" s="93">
        <v>66330870.5</v>
      </c>
      <c r="E2593" s="93">
        <v>65878851.600000001</v>
      </c>
    </row>
    <row r="2594" spans="2:5">
      <c r="B2594" s="118" t="s">
        <v>2415</v>
      </c>
      <c r="C2594" s="93">
        <v>0</v>
      </c>
      <c r="D2594" s="93">
        <v>1682888.72</v>
      </c>
      <c r="E2594" s="93">
        <v>0</v>
      </c>
    </row>
    <row r="2595" spans="2:5">
      <c r="B2595" s="120" t="s">
        <v>2416</v>
      </c>
      <c r="C2595" s="93">
        <v>0</v>
      </c>
      <c r="D2595" s="93">
        <v>1682888.72</v>
      </c>
      <c r="E2595" s="93">
        <v>0</v>
      </c>
    </row>
    <row r="2596" spans="2:5">
      <c r="B2596" s="118" t="s">
        <v>2417</v>
      </c>
      <c r="C2596" s="93">
        <v>0</v>
      </c>
      <c r="D2596" s="93">
        <v>1769021.72</v>
      </c>
      <c r="E2596" s="93">
        <v>0</v>
      </c>
    </row>
    <row r="2597" spans="2:5">
      <c r="B2597" s="120" t="s">
        <v>2418</v>
      </c>
      <c r="C2597" s="93">
        <v>0</v>
      </c>
      <c r="D2597" s="93">
        <v>1769021.72</v>
      </c>
      <c r="E2597" s="93">
        <v>0</v>
      </c>
    </row>
    <row r="2598" spans="2:5">
      <c r="B2598" s="118" t="s">
        <v>2419</v>
      </c>
      <c r="C2598" s="93">
        <v>0</v>
      </c>
      <c r="D2598" s="93">
        <v>1682888.72</v>
      </c>
      <c r="E2598" s="93">
        <v>0</v>
      </c>
    </row>
    <row r="2599" spans="2:5">
      <c r="B2599" s="120" t="s">
        <v>2420</v>
      </c>
      <c r="C2599" s="93">
        <v>0</v>
      </c>
      <c r="D2599" s="93">
        <v>1682888.72</v>
      </c>
      <c r="E2599" s="93">
        <v>0</v>
      </c>
    </row>
    <row r="2600" spans="2:5">
      <c r="B2600" s="118" t="s">
        <v>2421</v>
      </c>
      <c r="C2600" s="93">
        <v>0</v>
      </c>
      <c r="D2600" s="93">
        <v>1682888.72</v>
      </c>
      <c r="E2600" s="93">
        <v>0</v>
      </c>
    </row>
    <row r="2601" spans="2:5">
      <c r="B2601" s="120" t="s">
        <v>2422</v>
      </c>
      <c r="C2601" s="93">
        <v>0</v>
      </c>
      <c r="D2601" s="93">
        <v>1682888.72</v>
      </c>
      <c r="E2601" s="93">
        <v>0</v>
      </c>
    </row>
    <row r="2602" spans="2:5">
      <c r="B2602" s="118" t="s">
        <v>2423</v>
      </c>
      <c r="C2602" s="93">
        <v>0</v>
      </c>
      <c r="D2602" s="93">
        <v>1192157.4099999999</v>
      </c>
      <c r="E2602" s="93">
        <v>0</v>
      </c>
    </row>
    <row r="2603" spans="2:5">
      <c r="B2603" s="120" t="s">
        <v>2424</v>
      </c>
      <c r="C2603" s="93">
        <v>0</v>
      </c>
      <c r="D2603" s="93">
        <v>1192157.4099999999</v>
      </c>
      <c r="E2603" s="93">
        <v>0</v>
      </c>
    </row>
    <row r="2604" spans="2:5">
      <c r="B2604" s="118" t="s">
        <v>2425</v>
      </c>
      <c r="C2604" s="93">
        <v>0</v>
      </c>
      <c r="D2604" s="93">
        <v>2802176.05</v>
      </c>
      <c r="E2604" s="93">
        <v>0</v>
      </c>
    </row>
    <row r="2605" spans="2:5">
      <c r="B2605" s="120" t="s">
        <v>2426</v>
      </c>
      <c r="C2605" s="93">
        <v>0</v>
      </c>
      <c r="D2605" s="93">
        <v>2802176.05</v>
      </c>
      <c r="E2605" s="93">
        <v>0</v>
      </c>
    </row>
    <row r="2606" spans="2:5">
      <c r="B2606" s="118" t="s">
        <v>2427</v>
      </c>
      <c r="C2606" s="93">
        <v>0</v>
      </c>
      <c r="D2606" s="93">
        <v>1682888.72</v>
      </c>
      <c r="E2606" s="93">
        <v>0</v>
      </c>
    </row>
    <row r="2607" spans="2:5">
      <c r="B2607" s="120" t="s">
        <v>2428</v>
      </c>
      <c r="C2607" s="93">
        <v>0</v>
      </c>
      <c r="D2607" s="93">
        <v>1682888.72</v>
      </c>
      <c r="E2607" s="93">
        <v>0</v>
      </c>
    </row>
    <row r="2608" spans="2:5">
      <c r="B2608" s="118" t="s">
        <v>2429</v>
      </c>
      <c r="C2608" s="93">
        <v>0</v>
      </c>
      <c r="D2608" s="93">
        <v>1192157.4099999999</v>
      </c>
      <c r="E2608" s="93">
        <v>0</v>
      </c>
    </row>
    <row r="2609" spans="2:5">
      <c r="B2609" s="120" t="s">
        <v>2430</v>
      </c>
      <c r="C2609" s="93">
        <v>0</v>
      </c>
      <c r="D2609" s="93">
        <v>1192157.4099999999</v>
      </c>
      <c r="E2609" s="93">
        <v>0</v>
      </c>
    </row>
    <row r="2610" spans="2:5">
      <c r="B2610" s="118" t="s">
        <v>2431</v>
      </c>
      <c r="C2610" s="93">
        <v>0</v>
      </c>
      <c r="D2610" s="93">
        <v>2802176.05</v>
      </c>
      <c r="E2610" s="93">
        <v>0</v>
      </c>
    </row>
    <row r="2611" spans="2:5">
      <c r="B2611" s="120" t="s">
        <v>2432</v>
      </c>
      <c r="C2611" s="93">
        <v>0</v>
      </c>
      <c r="D2611" s="93">
        <v>2802176.05</v>
      </c>
      <c r="E2611" s="93">
        <v>0</v>
      </c>
    </row>
    <row r="2612" spans="2:5">
      <c r="B2612" s="118" t="s">
        <v>2433</v>
      </c>
      <c r="C2612" s="93">
        <v>0</v>
      </c>
      <c r="D2612" s="93">
        <v>2802176.05</v>
      </c>
      <c r="E2612" s="93">
        <v>0</v>
      </c>
    </row>
    <row r="2613" spans="2:5">
      <c r="B2613" s="120" t="s">
        <v>2434</v>
      </c>
      <c r="C2613" s="93">
        <v>0</v>
      </c>
      <c r="D2613" s="93">
        <v>2802176.05</v>
      </c>
      <c r="E2613" s="93">
        <v>0</v>
      </c>
    </row>
    <row r="2614" spans="2:5">
      <c r="B2614" s="117" t="s">
        <v>289</v>
      </c>
      <c r="C2614" s="110">
        <v>0</v>
      </c>
      <c r="D2614" s="110">
        <v>60000000</v>
      </c>
      <c r="E2614" s="110">
        <v>59999999.130000003</v>
      </c>
    </row>
    <row r="2615" spans="2:5">
      <c r="B2615" s="118" t="s">
        <v>652</v>
      </c>
      <c r="C2615" s="93">
        <v>0</v>
      </c>
      <c r="D2615" s="93">
        <v>43200000</v>
      </c>
      <c r="E2615" s="93">
        <v>43199999.130000003</v>
      </c>
    </row>
    <row r="2616" spans="2:5">
      <c r="B2616" s="120" t="s">
        <v>1467</v>
      </c>
      <c r="C2616" s="93">
        <v>0</v>
      </c>
      <c r="D2616" s="93">
        <v>43200000</v>
      </c>
      <c r="E2616" s="93">
        <v>43199999.130000003</v>
      </c>
    </row>
    <row r="2617" spans="2:5">
      <c r="B2617" s="118" t="s">
        <v>3354</v>
      </c>
      <c r="C2617" s="93">
        <v>0</v>
      </c>
      <c r="D2617" s="93">
        <v>16800000</v>
      </c>
      <c r="E2617" s="93">
        <v>16800000</v>
      </c>
    </row>
    <row r="2618" spans="2:5">
      <c r="B2618" s="120" t="s">
        <v>1467</v>
      </c>
      <c r="C2618" s="93">
        <v>0</v>
      </c>
      <c r="D2618" s="93">
        <v>16800000</v>
      </c>
      <c r="E2618" s="93">
        <v>16800000</v>
      </c>
    </row>
    <row r="2619" spans="2:5">
      <c r="B2619" s="117" t="s">
        <v>304</v>
      </c>
      <c r="C2619" s="110">
        <v>1149079161</v>
      </c>
      <c r="D2619" s="110">
        <v>659512341</v>
      </c>
      <c r="E2619" s="110">
        <v>659512341</v>
      </c>
    </row>
    <row r="2620" spans="2:5">
      <c r="B2620" s="118" t="s">
        <v>629</v>
      </c>
      <c r="C2620" s="93">
        <v>391210276</v>
      </c>
      <c r="D2620" s="93">
        <v>559512341</v>
      </c>
      <c r="E2620" s="93">
        <v>559512341</v>
      </c>
    </row>
    <row r="2621" spans="2:5">
      <c r="B2621" s="120" t="s">
        <v>1130</v>
      </c>
      <c r="C2621" s="93">
        <v>391210276</v>
      </c>
      <c r="D2621" s="93">
        <v>559512341</v>
      </c>
      <c r="E2621" s="93">
        <v>559512341</v>
      </c>
    </row>
    <row r="2622" spans="2:5">
      <c r="B2622" s="118" t="s">
        <v>646</v>
      </c>
      <c r="C2622" s="93">
        <v>0</v>
      </c>
      <c r="D2622" s="93">
        <v>100000000</v>
      </c>
      <c r="E2622" s="93">
        <v>100000000</v>
      </c>
    </row>
    <row r="2623" spans="2:5">
      <c r="B2623" s="120" t="s">
        <v>1148</v>
      </c>
      <c r="C2623" s="93">
        <v>0</v>
      </c>
      <c r="D2623" s="93">
        <v>100000000</v>
      </c>
      <c r="E2623" s="93">
        <v>100000000</v>
      </c>
    </row>
    <row r="2624" spans="2:5">
      <c r="B2624" s="118" t="s">
        <v>3358</v>
      </c>
      <c r="C2624" s="93">
        <v>300000000</v>
      </c>
      <c r="D2624" s="93">
        <v>0</v>
      </c>
      <c r="E2624" s="93">
        <v>0</v>
      </c>
    </row>
    <row r="2625" spans="2:5">
      <c r="B2625" s="120" t="s">
        <v>1156</v>
      </c>
      <c r="C2625" s="93">
        <v>300000000</v>
      </c>
      <c r="D2625" s="93">
        <v>0</v>
      </c>
      <c r="E2625" s="93">
        <v>0</v>
      </c>
    </row>
    <row r="2626" spans="2:5">
      <c r="B2626" s="118" t="s">
        <v>652</v>
      </c>
      <c r="C2626" s="93">
        <v>175124488</v>
      </c>
      <c r="D2626" s="93">
        <v>0</v>
      </c>
      <c r="E2626" s="93">
        <v>0</v>
      </c>
    </row>
    <row r="2627" spans="2:5">
      <c r="B2627" s="120" t="s">
        <v>1154</v>
      </c>
      <c r="C2627" s="93">
        <v>175124488</v>
      </c>
      <c r="D2627" s="93">
        <v>0</v>
      </c>
      <c r="E2627" s="93">
        <v>0</v>
      </c>
    </row>
    <row r="2628" spans="2:5">
      <c r="B2628" s="118" t="s">
        <v>654</v>
      </c>
      <c r="C2628" s="93">
        <v>282744397</v>
      </c>
      <c r="D2628" s="93">
        <v>0</v>
      </c>
      <c r="E2628" s="93">
        <v>0</v>
      </c>
    </row>
    <row r="2629" spans="2:5">
      <c r="B2629" s="120" t="s">
        <v>1157</v>
      </c>
      <c r="C2629" s="93">
        <v>282744397</v>
      </c>
      <c r="D2629" s="93">
        <v>0</v>
      </c>
      <c r="E2629" s="93">
        <v>0</v>
      </c>
    </row>
    <row r="2630" spans="2:5">
      <c r="B2630" s="117" t="s">
        <v>290</v>
      </c>
      <c r="C2630" s="110">
        <v>113900000</v>
      </c>
      <c r="D2630" s="110">
        <v>11230000</v>
      </c>
      <c r="E2630" s="110">
        <v>0</v>
      </c>
    </row>
    <row r="2631" spans="2:5">
      <c r="B2631" s="118" t="s">
        <v>288</v>
      </c>
      <c r="C2631" s="93">
        <v>113900000</v>
      </c>
      <c r="D2631" s="93">
        <v>11230000</v>
      </c>
      <c r="E2631" s="93">
        <v>0</v>
      </c>
    </row>
    <row r="2632" spans="2:5">
      <c r="B2632" s="120" t="s">
        <v>1158</v>
      </c>
      <c r="C2632" s="93">
        <v>113900000</v>
      </c>
      <c r="D2632" s="93">
        <v>11230000</v>
      </c>
      <c r="E2632" s="93">
        <v>0</v>
      </c>
    </row>
    <row r="2633" spans="2:5">
      <c r="B2633" s="119" t="s">
        <v>655</v>
      </c>
      <c r="C2633" s="93">
        <v>196818803</v>
      </c>
      <c r="D2633" s="93">
        <v>722707880.71000004</v>
      </c>
      <c r="E2633" s="93">
        <v>558091701.04999995</v>
      </c>
    </row>
    <row r="2634" spans="2:5">
      <c r="B2634" s="117" t="s">
        <v>287</v>
      </c>
      <c r="C2634" s="110">
        <v>196818803</v>
      </c>
      <c r="D2634" s="110">
        <v>337707880.70999998</v>
      </c>
      <c r="E2634" s="110">
        <v>178041060.63999999</v>
      </c>
    </row>
    <row r="2635" spans="2:5">
      <c r="B2635" s="118" t="s">
        <v>2435</v>
      </c>
      <c r="C2635" s="93">
        <v>0</v>
      </c>
      <c r="D2635" s="93">
        <v>5453832</v>
      </c>
      <c r="E2635" s="93">
        <v>5453831.5999999996</v>
      </c>
    </row>
    <row r="2636" spans="2:5">
      <c r="B2636" s="120" t="s">
        <v>2436</v>
      </c>
      <c r="C2636" s="93">
        <v>0</v>
      </c>
      <c r="D2636" s="93">
        <v>5453832</v>
      </c>
      <c r="E2636" s="93">
        <v>5453831.5999999996</v>
      </c>
    </row>
    <row r="2637" spans="2:5">
      <c r="B2637" s="118" t="s">
        <v>656</v>
      </c>
      <c r="C2637" s="93">
        <v>2115619</v>
      </c>
      <c r="D2637" s="93">
        <v>1715619</v>
      </c>
      <c r="E2637" s="93">
        <v>750295.22</v>
      </c>
    </row>
    <row r="2638" spans="2:5">
      <c r="B2638" s="120" t="s">
        <v>1159</v>
      </c>
      <c r="C2638" s="93">
        <v>2115619</v>
      </c>
      <c r="D2638" s="93">
        <v>1715619</v>
      </c>
      <c r="E2638" s="93">
        <v>750295.22</v>
      </c>
    </row>
    <row r="2639" spans="2:5">
      <c r="B2639" s="118" t="s">
        <v>2437</v>
      </c>
      <c r="C2639" s="93">
        <v>0</v>
      </c>
      <c r="D2639" s="93">
        <v>5456390.6900000004</v>
      </c>
      <c r="E2639" s="93">
        <v>0</v>
      </c>
    </row>
    <row r="2640" spans="2:5">
      <c r="B2640" s="120" t="s">
        <v>2438</v>
      </c>
      <c r="C2640" s="93">
        <v>0</v>
      </c>
      <c r="D2640" s="93">
        <v>5456390.6900000004</v>
      </c>
      <c r="E2640" s="93">
        <v>0</v>
      </c>
    </row>
    <row r="2641" spans="2:5">
      <c r="B2641" s="118" t="s">
        <v>2439</v>
      </c>
      <c r="C2641" s="93">
        <v>0</v>
      </c>
      <c r="D2641" s="93">
        <v>2812264.67</v>
      </c>
      <c r="E2641" s="93">
        <v>0</v>
      </c>
    </row>
    <row r="2642" spans="2:5">
      <c r="B2642" s="120" t="s">
        <v>2440</v>
      </c>
      <c r="C2642" s="93">
        <v>0</v>
      </c>
      <c r="D2642" s="93">
        <v>2812264.67</v>
      </c>
      <c r="E2642" s="93">
        <v>0</v>
      </c>
    </row>
    <row r="2643" spans="2:5">
      <c r="B2643" s="118" t="s">
        <v>3359</v>
      </c>
      <c r="C2643" s="93">
        <v>0</v>
      </c>
      <c r="D2643" s="93">
        <v>2812264.67</v>
      </c>
      <c r="E2643" s="93">
        <v>0</v>
      </c>
    </row>
    <row r="2644" spans="2:5">
      <c r="B2644" s="120" t="s">
        <v>2441</v>
      </c>
      <c r="C2644" s="93">
        <v>0</v>
      </c>
      <c r="D2644" s="93">
        <v>2812264.67</v>
      </c>
      <c r="E2644" s="93">
        <v>0</v>
      </c>
    </row>
    <row r="2645" spans="2:5">
      <c r="B2645" s="118" t="s">
        <v>2442</v>
      </c>
      <c r="C2645" s="93">
        <v>0</v>
      </c>
      <c r="D2645" s="93">
        <v>2812264.67</v>
      </c>
      <c r="E2645" s="93">
        <v>0</v>
      </c>
    </row>
    <row r="2646" spans="2:5">
      <c r="B2646" s="120" t="s">
        <v>2443</v>
      </c>
      <c r="C2646" s="93">
        <v>0</v>
      </c>
      <c r="D2646" s="93">
        <v>2812264.67</v>
      </c>
      <c r="E2646" s="93">
        <v>0</v>
      </c>
    </row>
    <row r="2647" spans="2:5">
      <c r="B2647" s="118" t="s">
        <v>2444</v>
      </c>
      <c r="C2647" s="93">
        <v>0</v>
      </c>
      <c r="D2647" s="93">
        <v>1688874.38</v>
      </c>
      <c r="E2647" s="93">
        <v>0</v>
      </c>
    </row>
    <row r="2648" spans="2:5">
      <c r="B2648" s="120" t="s">
        <v>2445</v>
      </c>
      <c r="C2648" s="93">
        <v>0</v>
      </c>
      <c r="D2648" s="93">
        <v>1688874.38</v>
      </c>
      <c r="E2648" s="93">
        <v>0</v>
      </c>
    </row>
    <row r="2649" spans="2:5">
      <c r="B2649" s="118" t="s">
        <v>3360</v>
      </c>
      <c r="C2649" s="93">
        <v>0</v>
      </c>
      <c r="D2649" s="93">
        <v>15666829.59</v>
      </c>
      <c r="E2649" s="93">
        <v>15666829</v>
      </c>
    </row>
    <row r="2650" spans="2:5">
      <c r="B2650" s="120" t="s">
        <v>3102</v>
      </c>
      <c r="C2650" s="93">
        <v>0</v>
      </c>
      <c r="D2650" s="93">
        <v>15666829.59</v>
      </c>
      <c r="E2650" s="93">
        <v>15666829</v>
      </c>
    </row>
    <row r="2651" spans="2:5">
      <c r="B2651" s="118" t="s">
        <v>2446</v>
      </c>
      <c r="C2651" s="93">
        <v>0</v>
      </c>
      <c r="D2651" s="93">
        <v>1688874.38</v>
      </c>
      <c r="E2651" s="93">
        <v>0</v>
      </c>
    </row>
    <row r="2652" spans="2:5">
      <c r="B2652" s="120" t="s">
        <v>2447</v>
      </c>
      <c r="C2652" s="93">
        <v>0</v>
      </c>
      <c r="D2652" s="93">
        <v>1688874.38</v>
      </c>
      <c r="E2652" s="93">
        <v>0</v>
      </c>
    </row>
    <row r="2653" spans="2:5">
      <c r="B2653" s="118" t="s">
        <v>2448</v>
      </c>
      <c r="C2653" s="93">
        <v>0</v>
      </c>
      <c r="D2653" s="93">
        <v>5456391.3700000001</v>
      </c>
      <c r="E2653" s="93">
        <v>0</v>
      </c>
    </row>
    <row r="2654" spans="2:5">
      <c r="B2654" s="120" t="s">
        <v>2449</v>
      </c>
      <c r="C2654" s="93">
        <v>0</v>
      </c>
      <c r="D2654" s="93">
        <v>5456391.3700000001</v>
      </c>
      <c r="E2654" s="93">
        <v>0</v>
      </c>
    </row>
    <row r="2655" spans="2:5">
      <c r="B2655" s="118" t="s">
        <v>3514</v>
      </c>
      <c r="C2655" s="93">
        <v>0</v>
      </c>
      <c r="D2655" s="93">
        <v>35969205.990000002</v>
      </c>
      <c r="E2655" s="93">
        <v>0</v>
      </c>
    </row>
    <row r="2656" spans="2:5">
      <c r="B2656" s="120" t="s">
        <v>3515</v>
      </c>
      <c r="C2656" s="93">
        <v>0</v>
      </c>
      <c r="D2656" s="93">
        <v>35969205.990000002</v>
      </c>
      <c r="E2656" s="93">
        <v>0</v>
      </c>
    </row>
    <row r="2657" spans="2:5">
      <c r="B2657" s="118" t="s">
        <v>2450</v>
      </c>
      <c r="C2657" s="93">
        <v>0</v>
      </c>
      <c r="D2657" s="93">
        <v>1688874.38</v>
      </c>
      <c r="E2657" s="93">
        <v>0</v>
      </c>
    </row>
    <row r="2658" spans="2:5">
      <c r="B2658" s="120" t="s">
        <v>2451</v>
      </c>
      <c r="C2658" s="93">
        <v>0</v>
      </c>
      <c r="D2658" s="93">
        <v>1688874.38</v>
      </c>
      <c r="E2658" s="93">
        <v>0</v>
      </c>
    </row>
    <row r="2659" spans="2:5">
      <c r="B2659" s="118" t="s">
        <v>2452</v>
      </c>
      <c r="C2659" s="93">
        <v>0</v>
      </c>
      <c r="D2659" s="93">
        <v>2812264.67</v>
      </c>
      <c r="E2659" s="93">
        <v>0</v>
      </c>
    </row>
    <row r="2660" spans="2:5">
      <c r="B2660" s="120" t="s">
        <v>2453</v>
      </c>
      <c r="C2660" s="93">
        <v>0</v>
      </c>
      <c r="D2660" s="93">
        <v>2812264.67</v>
      </c>
      <c r="E2660" s="93">
        <v>0</v>
      </c>
    </row>
    <row r="2661" spans="2:5">
      <c r="B2661" s="118" t="s">
        <v>2454</v>
      </c>
      <c r="C2661" s="93">
        <v>0</v>
      </c>
      <c r="D2661" s="93">
        <v>2812264.67</v>
      </c>
      <c r="E2661" s="93">
        <v>0</v>
      </c>
    </row>
    <row r="2662" spans="2:5">
      <c r="B2662" s="120" t="s">
        <v>2455</v>
      </c>
      <c r="C2662" s="93">
        <v>0</v>
      </c>
      <c r="D2662" s="93">
        <v>2812264.67</v>
      </c>
      <c r="E2662" s="93">
        <v>0</v>
      </c>
    </row>
    <row r="2663" spans="2:5">
      <c r="B2663" s="118" t="s">
        <v>657</v>
      </c>
      <c r="C2663" s="93">
        <v>173769725</v>
      </c>
      <c r="D2663" s="93">
        <v>92404892</v>
      </c>
      <c r="E2663" s="93">
        <v>92404892</v>
      </c>
    </row>
    <row r="2664" spans="2:5">
      <c r="B2664" s="120" t="s">
        <v>1160</v>
      </c>
      <c r="C2664" s="93">
        <v>173769725</v>
      </c>
      <c r="D2664" s="93">
        <v>92404892</v>
      </c>
      <c r="E2664" s="93">
        <v>92404892</v>
      </c>
    </row>
    <row r="2665" spans="2:5">
      <c r="B2665" s="118" t="s">
        <v>658</v>
      </c>
      <c r="C2665" s="93">
        <v>2999337</v>
      </c>
      <c r="D2665" s="93">
        <v>36750023</v>
      </c>
      <c r="E2665" s="93">
        <v>9196355.0199999996</v>
      </c>
    </row>
    <row r="2666" spans="2:5">
      <c r="B2666" s="120" t="s">
        <v>1161</v>
      </c>
      <c r="C2666" s="93">
        <v>2999337</v>
      </c>
      <c r="D2666" s="93">
        <v>36750023</v>
      </c>
      <c r="E2666" s="93">
        <v>9196355.0199999996</v>
      </c>
    </row>
    <row r="2667" spans="2:5">
      <c r="B2667" s="118" t="s">
        <v>659</v>
      </c>
      <c r="C2667" s="93">
        <v>9866683</v>
      </c>
      <c r="D2667" s="93">
        <v>7816018.7999999998</v>
      </c>
      <c r="E2667" s="93">
        <v>6617819.7699999996</v>
      </c>
    </row>
    <row r="2668" spans="2:5">
      <c r="B2668" s="120" t="s">
        <v>1162</v>
      </c>
      <c r="C2668" s="93">
        <v>9866683</v>
      </c>
      <c r="D2668" s="93">
        <v>7816018.7999999998</v>
      </c>
      <c r="E2668" s="93">
        <v>6617819.7699999996</v>
      </c>
    </row>
    <row r="2669" spans="2:5">
      <c r="B2669" s="118" t="s">
        <v>660</v>
      </c>
      <c r="C2669" s="93">
        <v>3123819</v>
      </c>
      <c r="D2669" s="93">
        <v>50000</v>
      </c>
      <c r="E2669" s="93">
        <v>0</v>
      </c>
    </row>
    <row r="2670" spans="2:5">
      <c r="B2670" s="120" t="s">
        <v>1163</v>
      </c>
      <c r="C2670" s="93">
        <v>3123819</v>
      </c>
      <c r="D2670" s="93">
        <v>50000</v>
      </c>
      <c r="E2670" s="93">
        <v>0</v>
      </c>
    </row>
    <row r="2671" spans="2:5">
      <c r="B2671" s="118" t="s">
        <v>2906</v>
      </c>
      <c r="C2671" s="93">
        <v>0</v>
      </c>
      <c r="D2671" s="93">
        <v>2388860.83</v>
      </c>
      <c r="E2671" s="93">
        <v>1852383.58</v>
      </c>
    </row>
    <row r="2672" spans="2:5">
      <c r="B2672" s="120" t="s">
        <v>2907</v>
      </c>
      <c r="C2672" s="93">
        <v>0</v>
      </c>
      <c r="D2672" s="93">
        <v>2388860.83</v>
      </c>
      <c r="E2672" s="93">
        <v>1852383.58</v>
      </c>
    </row>
    <row r="2673" spans="2:5">
      <c r="B2673" s="118" t="s">
        <v>1468</v>
      </c>
      <c r="C2673" s="93">
        <v>0</v>
      </c>
      <c r="D2673" s="93">
        <v>95000000</v>
      </c>
      <c r="E2673" s="93">
        <v>34750122.189999998</v>
      </c>
    </row>
    <row r="2674" spans="2:5">
      <c r="B2674" s="120" t="s">
        <v>1469</v>
      </c>
      <c r="C2674" s="93">
        <v>0</v>
      </c>
      <c r="D2674" s="93">
        <v>95000000</v>
      </c>
      <c r="E2674" s="93">
        <v>34750122.189999998</v>
      </c>
    </row>
    <row r="2675" spans="2:5">
      <c r="B2675" s="118" t="s">
        <v>661</v>
      </c>
      <c r="C2675" s="93">
        <v>4943620</v>
      </c>
      <c r="D2675" s="93">
        <v>14451870.949999999</v>
      </c>
      <c r="E2675" s="93">
        <v>11348532.26</v>
      </c>
    </row>
    <row r="2676" spans="2:5">
      <c r="B2676" s="120" t="s">
        <v>1164</v>
      </c>
      <c r="C2676" s="93">
        <v>4943620</v>
      </c>
      <c r="D2676" s="93">
        <v>14451870.949999999</v>
      </c>
      <c r="E2676" s="93">
        <v>11348532.26</v>
      </c>
    </row>
    <row r="2677" spans="2:5">
      <c r="B2677" s="117" t="s">
        <v>304</v>
      </c>
      <c r="C2677" s="110">
        <v>0</v>
      </c>
      <c r="D2677" s="110">
        <v>385000000</v>
      </c>
      <c r="E2677" s="110">
        <v>380050640.41000003</v>
      </c>
    </row>
    <row r="2678" spans="2:5">
      <c r="B2678" s="118" t="s">
        <v>1387</v>
      </c>
      <c r="C2678" s="93">
        <v>0</v>
      </c>
      <c r="D2678" s="93">
        <v>385000000</v>
      </c>
      <c r="E2678" s="93">
        <v>380050640.41000003</v>
      </c>
    </row>
    <row r="2679" spans="2:5">
      <c r="B2679" s="120" t="s">
        <v>1388</v>
      </c>
      <c r="C2679" s="93">
        <v>0</v>
      </c>
      <c r="D2679" s="93">
        <v>385000000</v>
      </c>
      <c r="E2679" s="93">
        <v>380050640.41000003</v>
      </c>
    </row>
    <row r="2680" spans="2:5">
      <c r="B2680" s="119" t="s">
        <v>301</v>
      </c>
      <c r="C2680" s="93">
        <v>642352396</v>
      </c>
      <c r="D2680" s="93">
        <v>649244657.5</v>
      </c>
      <c r="E2680" s="93">
        <v>544111556.53999996</v>
      </c>
    </row>
    <row r="2681" spans="2:5">
      <c r="B2681" s="117" t="s">
        <v>287</v>
      </c>
      <c r="C2681" s="110">
        <v>642352396</v>
      </c>
      <c r="D2681" s="110">
        <v>649244657.5</v>
      </c>
      <c r="E2681" s="110">
        <v>544111556.53999996</v>
      </c>
    </row>
    <row r="2682" spans="2:5">
      <c r="B2682" s="118" t="s">
        <v>2456</v>
      </c>
      <c r="C2682" s="93">
        <v>0</v>
      </c>
      <c r="D2682" s="93">
        <v>2812264.67</v>
      </c>
      <c r="E2682" s="93">
        <v>0</v>
      </c>
    </row>
    <row r="2683" spans="2:5">
      <c r="B2683" s="120" t="s">
        <v>2457</v>
      </c>
      <c r="C2683" s="93">
        <v>0</v>
      </c>
      <c r="D2683" s="93">
        <v>2812264.67</v>
      </c>
      <c r="E2683" s="93">
        <v>0</v>
      </c>
    </row>
    <row r="2684" spans="2:5">
      <c r="B2684" s="118" t="s">
        <v>2458</v>
      </c>
      <c r="C2684" s="93">
        <v>0</v>
      </c>
      <c r="D2684" s="93">
        <v>1688874.38</v>
      </c>
      <c r="E2684" s="93">
        <v>0</v>
      </c>
    </row>
    <row r="2685" spans="2:5">
      <c r="B2685" s="120" t="s">
        <v>2459</v>
      </c>
      <c r="C2685" s="93">
        <v>0</v>
      </c>
      <c r="D2685" s="93">
        <v>1688874.38</v>
      </c>
      <c r="E2685" s="93">
        <v>0</v>
      </c>
    </row>
    <row r="2686" spans="2:5">
      <c r="B2686" s="118" t="s">
        <v>2460</v>
      </c>
      <c r="C2686" s="93">
        <v>0</v>
      </c>
      <c r="D2686" s="93">
        <v>2812264.67</v>
      </c>
      <c r="E2686" s="93">
        <v>0</v>
      </c>
    </row>
    <row r="2687" spans="2:5">
      <c r="B2687" s="120" t="s">
        <v>2461</v>
      </c>
      <c r="C2687" s="93">
        <v>0</v>
      </c>
      <c r="D2687" s="93">
        <v>2812264.67</v>
      </c>
      <c r="E2687" s="93">
        <v>0</v>
      </c>
    </row>
    <row r="2688" spans="2:5">
      <c r="B2688" s="118" t="s">
        <v>662</v>
      </c>
      <c r="C2688" s="93">
        <v>2466670</v>
      </c>
      <c r="D2688" s="93">
        <v>0</v>
      </c>
      <c r="E2688" s="93">
        <v>0</v>
      </c>
    </row>
    <row r="2689" spans="2:5">
      <c r="B2689" s="120" t="s">
        <v>1165</v>
      </c>
      <c r="C2689" s="93">
        <v>2466670</v>
      </c>
      <c r="D2689" s="93">
        <v>0</v>
      </c>
      <c r="E2689" s="93">
        <v>0</v>
      </c>
    </row>
    <row r="2690" spans="2:5">
      <c r="B2690" s="118" t="s">
        <v>3361</v>
      </c>
      <c r="C2690" s="93">
        <v>0</v>
      </c>
      <c r="D2690" s="93">
        <v>1688874.38</v>
      </c>
      <c r="E2690" s="93">
        <v>0</v>
      </c>
    </row>
    <row r="2691" spans="2:5">
      <c r="B2691" s="120" t="s">
        <v>2462</v>
      </c>
      <c r="C2691" s="93">
        <v>0</v>
      </c>
      <c r="D2691" s="93">
        <v>1688874.38</v>
      </c>
      <c r="E2691" s="93">
        <v>0</v>
      </c>
    </row>
    <row r="2692" spans="2:5">
      <c r="B2692" s="118" t="s">
        <v>2463</v>
      </c>
      <c r="C2692" s="93">
        <v>0</v>
      </c>
      <c r="D2692" s="93">
        <v>3132981.3499999996</v>
      </c>
      <c r="E2692" s="93">
        <v>0</v>
      </c>
    </row>
    <row r="2693" spans="2:5">
      <c r="B2693" s="120" t="s">
        <v>2464</v>
      </c>
      <c r="C2693" s="93">
        <v>0</v>
      </c>
      <c r="D2693" s="93">
        <v>3132981.3499999996</v>
      </c>
      <c r="E2693" s="93">
        <v>0</v>
      </c>
    </row>
    <row r="2694" spans="2:5">
      <c r="B2694" s="118" t="s">
        <v>2465</v>
      </c>
      <c r="C2694" s="93">
        <v>0</v>
      </c>
      <c r="D2694" s="93">
        <v>5456390.6900000004</v>
      </c>
      <c r="E2694" s="93">
        <v>0</v>
      </c>
    </row>
    <row r="2695" spans="2:5">
      <c r="B2695" s="120" t="s">
        <v>2466</v>
      </c>
      <c r="C2695" s="93">
        <v>0</v>
      </c>
      <c r="D2695" s="93">
        <v>5456390.6900000004</v>
      </c>
      <c r="E2695" s="93">
        <v>0</v>
      </c>
    </row>
    <row r="2696" spans="2:5">
      <c r="B2696" s="118" t="s">
        <v>2467</v>
      </c>
      <c r="C2696" s="93">
        <v>0</v>
      </c>
      <c r="D2696" s="93">
        <v>3132981.3499999996</v>
      </c>
      <c r="E2696" s="93">
        <v>0</v>
      </c>
    </row>
    <row r="2697" spans="2:5">
      <c r="B2697" s="120" t="s">
        <v>2468</v>
      </c>
      <c r="C2697" s="93">
        <v>0</v>
      </c>
      <c r="D2697" s="93">
        <v>3132981.3499999996</v>
      </c>
      <c r="E2697" s="93">
        <v>0</v>
      </c>
    </row>
    <row r="2698" spans="2:5">
      <c r="B2698" s="118" t="s">
        <v>2469</v>
      </c>
      <c r="C2698" s="93">
        <v>0</v>
      </c>
      <c r="D2698" s="93">
        <v>1196344.2</v>
      </c>
      <c r="E2698" s="93">
        <v>0</v>
      </c>
    </row>
    <row r="2699" spans="2:5">
      <c r="B2699" s="120" t="s">
        <v>2470</v>
      </c>
      <c r="C2699" s="93">
        <v>0</v>
      </c>
      <c r="D2699" s="93">
        <v>1196344.2</v>
      </c>
      <c r="E2699" s="93">
        <v>0</v>
      </c>
    </row>
    <row r="2700" spans="2:5">
      <c r="B2700" s="118" t="s">
        <v>2471</v>
      </c>
      <c r="C2700" s="93">
        <v>0</v>
      </c>
      <c r="D2700" s="93">
        <v>1196344.2</v>
      </c>
      <c r="E2700" s="93">
        <v>0</v>
      </c>
    </row>
    <row r="2701" spans="2:5">
      <c r="B2701" s="120" t="s">
        <v>2472</v>
      </c>
      <c r="C2701" s="93">
        <v>0</v>
      </c>
      <c r="D2701" s="93">
        <v>1196344.2</v>
      </c>
      <c r="E2701" s="93">
        <v>0</v>
      </c>
    </row>
    <row r="2702" spans="2:5">
      <c r="B2702" s="118" t="s">
        <v>2473</v>
      </c>
      <c r="C2702" s="93">
        <v>0</v>
      </c>
      <c r="D2702" s="93">
        <v>5456391.3700000001</v>
      </c>
      <c r="E2702" s="93">
        <v>0</v>
      </c>
    </row>
    <row r="2703" spans="2:5">
      <c r="B2703" s="120" t="s">
        <v>2474</v>
      </c>
      <c r="C2703" s="93">
        <v>0</v>
      </c>
      <c r="D2703" s="93">
        <v>5456391.3700000001</v>
      </c>
      <c r="E2703" s="93">
        <v>0</v>
      </c>
    </row>
    <row r="2704" spans="2:5">
      <c r="B2704" s="118" t="s">
        <v>2475</v>
      </c>
      <c r="C2704" s="93">
        <v>0</v>
      </c>
      <c r="D2704" s="93">
        <v>2812264.67</v>
      </c>
      <c r="E2704" s="93">
        <v>0</v>
      </c>
    </row>
    <row r="2705" spans="2:5">
      <c r="B2705" s="120" t="s">
        <v>2476</v>
      </c>
      <c r="C2705" s="93">
        <v>0</v>
      </c>
      <c r="D2705" s="93">
        <v>2812264.67</v>
      </c>
      <c r="E2705" s="93">
        <v>0</v>
      </c>
    </row>
    <row r="2706" spans="2:5">
      <c r="B2706" s="118" t="s">
        <v>2477</v>
      </c>
      <c r="C2706" s="93">
        <v>0</v>
      </c>
      <c r="D2706" s="93">
        <v>2812264.67</v>
      </c>
      <c r="E2706" s="93">
        <v>0</v>
      </c>
    </row>
    <row r="2707" spans="2:5">
      <c r="B2707" s="120" t="s">
        <v>2478</v>
      </c>
      <c r="C2707" s="93">
        <v>0</v>
      </c>
      <c r="D2707" s="93">
        <v>2812264.67</v>
      </c>
      <c r="E2707" s="93">
        <v>0</v>
      </c>
    </row>
    <row r="2708" spans="2:5">
      <c r="B2708" s="118" t="s">
        <v>2479</v>
      </c>
      <c r="C2708" s="93">
        <v>0</v>
      </c>
      <c r="D2708" s="93">
        <v>1688874.38</v>
      </c>
      <c r="E2708" s="93">
        <v>0</v>
      </c>
    </row>
    <row r="2709" spans="2:5">
      <c r="B2709" s="120" t="s">
        <v>2480</v>
      </c>
      <c r="C2709" s="93">
        <v>0</v>
      </c>
      <c r="D2709" s="93">
        <v>1688874.38</v>
      </c>
      <c r="E2709" s="93">
        <v>0</v>
      </c>
    </row>
    <row r="2710" spans="2:5">
      <c r="B2710" s="118" t="s">
        <v>2481</v>
      </c>
      <c r="C2710" s="93">
        <v>0</v>
      </c>
      <c r="D2710" s="93">
        <v>2812264.67</v>
      </c>
      <c r="E2710" s="93">
        <v>0</v>
      </c>
    </row>
    <row r="2711" spans="2:5">
      <c r="B2711" s="120" t="s">
        <v>2482</v>
      </c>
      <c r="C2711" s="93">
        <v>0</v>
      </c>
      <c r="D2711" s="93">
        <v>2812264.67</v>
      </c>
      <c r="E2711" s="93">
        <v>0</v>
      </c>
    </row>
    <row r="2712" spans="2:5">
      <c r="B2712" s="118" t="s">
        <v>663</v>
      </c>
      <c r="C2712" s="93">
        <v>2115619</v>
      </c>
      <c r="D2712" s="93">
        <v>10454720</v>
      </c>
      <c r="E2712" s="93">
        <v>8618378.7799999993</v>
      </c>
    </row>
    <row r="2713" spans="2:5">
      <c r="B2713" s="120" t="s">
        <v>1166</v>
      </c>
      <c r="C2713" s="93">
        <v>2115619</v>
      </c>
      <c r="D2713" s="93">
        <v>10454720</v>
      </c>
      <c r="E2713" s="93">
        <v>8618378.7799999993</v>
      </c>
    </row>
    <row r="2714" spans="2:5">
      <c r="B2714" s="118" t="s">
        <v>2483</v>
      </c>
      <c r="C2714" s="93">
        <v>0</v>
      </c>
      <c r="D2714" s="93">
        <v>2812264.67</v>
      </c>
      <c r="E2714" s="93">
        <v>0</v>
      </c>
    </row>
    <row r="2715" spans="2:5">
      <c r="B2715" s="120" t="s">
        <v>2484</v>
      </c>
      <c r="C2715" s="93">
        <v>0</v>
      </c>
      <c r="D2715" s="93">
        <v>2812264.67</v>
      </c>
      <c r="E2715" s="93">
        <v>0</v>
      </c>
    </row>
    <row r="2716" spans="2:5">
      <c r="B2716" s="118" t="s">
        <v>2485</v>
      </c>
      <c r="C2716" s="93">
        <v>0</v>
      </c>
      <c r="D2716" s="93">
        <v>2812264.67</v>
      </c>
      <c r="E2716" s="93">
        <v>0</v>
      </c>
    </row>
    <row r="2717" spans="2:5">
      <c r="B2717" s="120" t="s">
        <v>2486</v>
      </c>
      <c r="C2717" s="93">
        <v>0</v>
      </c>
      <c r="D2717" s="93">
        <v>2812264.67</v>
      </c>
      <c r="E2717" s="93">
        <v>0</v>
      </c>
    </row>
    <row r="2718" spans="2:5">
      <c r="B2718" s="118" t="s">
        <v>2487</v>
      </c>
      <c r="C2718" s="93">
        <v>0</v>
      </c>
      <c r="D2718" s="93">
        <v>2812264.67</v>
      </c>
      <c r="E2718" s="93">
        <v>0</v>
      </c>
    </row>
    <row r="2719" spans="2:5">
      <c r="B2719" s="120" t="s">
        <v>2488</v>
      </c>
      <c r="C2719" s="93">
        <v>0</v>
      </c>
      <c r="D2719" s="93">
        <v>2812264.67</v>
      </c>
      <c r="E2719" s="93">
        <v>0</v>
      </c>
    </row>
    <row r="2720" spans="2:5">
      <c r="B2720" s="118" t="s">
        <v>3362</v>
      </c>
      <c r="C2720" s="93">
        <v>0</v>
      </c>
      <c r="D2720" s="93">
        <v>2812264.67</v>
      </c>
      <c r="E2720" s="93">
        <v>0</v>
      </c>
    </row>
    <row r="2721" spans="2:5">
      <c r="B2721" s="120" t="s">
        <v>2489</v>
      </c>
      <c r="C2721" s="93">
        <v>0</v>
      </c>
      <c r="D2721" s="93">
        <v>2812264.67</v>
      </c>
      <c r="E2721" s="93">
        <v>0</v>
      </c>
    </row>
    <row r="2722" spans="2:5">
      <c r="B2722" s="118" t="s">
        <v>664</v>
      </c>
      <c r="C2722" s="93">
        <v>29000000</v>
      </c>
      <c r="D2722" s="93">
        <v>0</v>
      </c>
      <c r="E2722" s="93">
        <v>0</v>
      </c>
    </row>
    <row r="2723" spans="2:5">
      <c r="B2723" s="120" t="s">
        <v>1167</v>
      </c>
      <c r="C2723" s="93">
        <v>29000000</v>
      </c>
      <c r="D2723" s="93">
        <v>0</v>
      </c>
      <c r="E2723" s="93">
        <v>0</v>
      </c>
    </row>
    <row r="2724" spans="2:5">
      <c r="B2724" s="118" t="s">
        <v>3363</v>
      </c>
      <c r="C2724" s="93">
        <v>0</v>
      </c>
      <c r="D2724" s="93">
        <v>2812264.67</v>
      </c>
      <c r="E2724" s="93">
        <v>0</v>
      </c>
    </row>
    <row r="2725" spans="2:5">
      <c r="B2725" s="120" t="s">
        <v>2490</v>
      </c>
      <c r="C2725" s="93">
        <v>0</v>
      </c>
      <c r="D2725" s="93">
        <v>2812264.67</v>
      </c>
      <c r="E2725" s="93">
        <v>0</v>
      </c>
    </row>
    <row r="2726" spans="2:5">
      <c r="B2726" s="118" t="s">
        <v>665</v>
      </c>
      <c r="C2726" s="93">
        <v>8693414</v>
      </c>
      <c r="D2726" s="93">
        <v>11172488.379999999</v>
      </c>
      <c r="E2726" s="93">
        <v>1347866.38</v>
      </c>
    </row>
    <row r="2727" spans="2:5">
      <c r="B2727" s="120" t="s">
        <v>1168</v>
      </c>
      <c r="C2727" s="93">
        <v>8693414</v>
      </c>
      <c r="D2727" s="93">
        <v>11172488.379999999</v>
      </c>
      <c r="E2727" s="93">
        <v>1347866.38</v>
      </c>
    </row>
    <row r="2728" spans="2:5">
      <c r="B2728" s="118" t="s">
        <v>666</v>
      </c>
      <c r="C2728" s="93">
        <v>94875610</v>
      </c>
      <c r="D2728" s="93">
        <v>83254403</v>
      </c>
      <c r="E2728" s="93">
        <v>82462920.750000015</v>
      </c>
    </row>
    <row r="2729" spans="2:5">
      <c r="B2729" s="120" t="s">
        <v>1169</v>
      </c>
      <c r="C2729" s="93">
        <v>94875610</v>
      </c>
      <c r="D2729" s="93">
        <v>83254403</v>
      </c>
      <c r="E2729" s="93">
        <v>82462920.750000015</v>
      </c>
    </row>
    <row r="2730" spans="2:5">
      <c r="B2730" s="118" t="s">
        <v>667</v>
      </c>
      <c r="C2730" s="93">
        <v>3615288</v>
      </c>
      <c r="D2730" s="93">
        <v>9742734</v>
      </c>
      <c r="E2730" s="93">
        <v>8971561.6199999992</v>
      </c>
    </row>
    <row r="2731" spans="2:5">
      <c r="B2731" s="120" t="s">
        <v>1170</v>
      </c>
      <c r="C2731" s="93">
        <v>3615288</v>
      </c>
      <c r="D2731" s="93">
        <v>9742734</v>
      </c>
      <c r="E2731" s="93">
        <v>8971561.6199999992</v>
      </c>
    </row>
    <row r="2732" spans="2:5">
      <c r="B2732" s="118" t="s">
        <v>668</v>
      </c>
      <c r="C2732" s="93">
        <v>56247488</v>
      </c>
      <c r="D2732" s="93">
        <v>0</v>
      </c>
      <c r="E2732" s="93">
        <v>0</v>
      </c>
    </row>
    <row r="2733" spans="2:5">
      <c r="B2733" s="120" t="s">
        <v>1171</v>
      </c>
      <c r="C2733" s="93">
        <v>56247488</v>
      </c>
      <c r="D2733" s="93">
        <v>0</v>
      </c>
      <c r="E2733" s="93">
        <v>0</v>
      </c>
    </row>
    <row r="2734" spans="2:5">
      <c r="B2734" s="118" t="s">
        <v>669</v>
      </c>
      <c r="C2734" s="93">
        <v>90165822</v>
      </c>
      <c r="D2734" s="93">
        <v>116761191.78</v>
      </c>
      <c r="E2734" s="93">
        <v>105658033.79000001</v>
      </c>
    </row>
    <row r="2735" spans="2:5">
      <c r="B2735" s="120" t="s">
        <v>1172</v>
      </c>
      <c r="C2735" s="93">
        <v>90165822</v>
      </c>
      <c r="D2735" s="93">
        <v>116761191.78</v>
      </c>
      <c r="E2735" s="93">
        <v>105658033.79000001</v>
      </c>
    </row>
    <row r="2736" spans="2:5">
      <c r="B2736" s="118" t="s">
        <v>670</v>
      </c>
      <c r="C2736" s="93">
        <v>9866683</v>
      </c>
      <c r="D2736" s="93">
        <v>7742820.9199999999</v>
      </c>
      <c r="E2736" s="93">
        <v>7742820.9199999999</v>
      </c>
    </row>
    <row r="2737" spans="2:5">
      <c r="B2737" s="120" t="s">
        <v>1173</v>
      </c>
      <c r="C2737" s="93">
        <v>9866683</v>
      </c>
      <c r="D2737" s="93">
        <v>7742820.9199999999</v>
      </c>
      <c r="E2737" s="93">
        <v>7742820.9199999999</v>
      </c>
    </row>
    <row r="2738" spans="2:5">
      <c r="B2738" s="118" t="s">
        <v>671</v>
      </c>
      <c r="C2738" s="93">
        <v>18742915</v>
      </c>
      <c r="D2738" s="93">
        <v>48292942</v>
      </c>
      <c r="E2738" s="93">
        <v>24700127.600000001</v>
      </c>
    </row>
    <row r="2739" spans="2:5">
      <c r="B2739" s="120" t="s">
        <v>1174</v>
      </c>
      <c r="C2739" s="93">
        <v>18742915</v>
      </c>
      <c r="D2739" s="93">
        <v>48292942</v>
      </c>
      <c r="E2739" s="93">
        <v>24700127.600000001</v>
      </c>
    </row>
    <row r="2740" spans="2:5">
      <c r="B2740" s="118" t="s">
        <v>672</v>
      </c>
      <c r="C2740" s="93">
        <v>222804317</v>
      </c>
      <c r="D2740" s="93">
        <v>118945718</v>
      </c>
      <c r="E2740" s="93">
        <v>114492911.68000001</v>
      </c>
    </row>
    <row r="2741" spans="2:5">
      <c r="B2741" s="120" t="s">
        <v>1175</v>
      </c>
      <c r="C2741" s="93">
        <v>222804317</v>
      </c>
      <c r="D2741" s="93">
        <v>118945718</v>
      </c>
      <c r="E2741" s="93">
        <v>114492911.68000001</v>
      </c>
    </row>
    <row r="2742" spans="2:5">
      <c r="B2742" s="118" t="s">
        <v>673</v>
      </c>
      <c r="C2742" s="93">
        <v>1241916</v>
      </c>
      <c r="D2742" s="93">
        <v>1</v>
      </c>
      <c r="E2742" s="93">
        <v>0</v>
      </c>
    </row>
    <row r="2743" spans="2:5">
      <c r="B2743" s="120" t="s">
        <v>1176</v>
      </c>
      <c r="C2743" s="93">
        <v>1241916</v>
      </c>
      <c r="D2743" s="93">
        <v>1</v>
      </c>
      <c r="E2743" s="93">
        <v>0</v>
      </c>
    </row>
    <row r="2744" spans="2:5">
      <c r="B2744" s="118" t="s">
        <v>674</v>
      </c>
      <c r="C2744" s="93">
        <v>102516654</v>
      </c>
      <c r="D2744" s="93">
        <v>190116935.42000002</v>
      </c>
      <c r="E2744" s="93">
        <v>190116935.02000001</v>
      </c>
    </row>
    <row r="2745" spans="2:5">
      <c r="B2745" s="120" t="s">
        <v>1177</v>
      </c>
      <c r="C2745" s="93">
        <v>102516654</v>
      </c>
      <c r="D2745" s="93">
        <v>190116935.42000002</v>
      </c>
      <c r="E2745" s="93">
        <v>190116935.02000001</v>
      </c>
    </row>
    <row r="2746" spans="2:5">
      <c r="B2746" s="117" t="s">
        <v>304</v>
      </c>
      <c r="C2746" s="110">
        <v>0</v>
      </c>
      <c r="D2746" s="110">
        <v>0</v>
      </c>
      <c r="E2746" s="110">
        <v>0</v>
      </c>
    </row>
    <row r="2747" spans="2:5">
      <c r="B2747" s="118" t="s">
        <v>668</v>
      </c>
      <c r="C2747" s="93">
        <v>0</v>
      </c>
      <c r="D2747" s="93">
        <v>0</v>
      </c>
      <c r="E2747" s="93">
        <v>0</v>
      </c>
    </row>
    <row r="2748" spans="2:5">
      <c r="B2748" s="120" t="s">
        <v>1171</v>
      </c>
      <c r="C2748" s="93">
        <v>0</v>
      </c>
      <c r="D2748" s="93">
        <v>0</v>
      </c>
      <c r="E2748" s="93">
        <v>0</v>
      </c>
    </row>
    <row r="2749" spans="2:5">
      <c r="B2749" s="119" t="s">
        <v>675</v>
      </c>
      <c r="C2749" s="93">
        <v>72214264</v>
      </c>
      <c r="D2749" s="93">
        <v>449811045.78000009</v>
      </c>
      <c r="E2749" s="93">
        <v>252908861.46000004</v>
      </c>
    </row>
    <row r="2750" spans="2:5">
      <c r="B2750" s="117" t="s">
        <v>287</v>
      </c>
      <c r="C2750" s="110">
        <v>72214264</v>
      </c>
      <c r="D2750" s="110">
        <v>434811045.78000009</v>
      </c>
      <c r="E2750" s="110">
        <v>237908861.65000004</v>
      </c>
    </row>
    <row r="2751" spans="2:5">
      <c r="B2751" s="118" t="s">
        <v>676</v>
      </c>
      <c r="C2751" s="93">
        <v>12495276</v>
      </c>
      <c r="D2751" s="93">
        <v>30470664</v>
      </c>
      <c r="E2751" s="93">
        <v>29952281.93</v>
      </c>
    </row>
    <row r="2752" spans="2:5">
      <c r="B2752" s="120" t="s">
        <v>1178</v>
      </c>
      <c r="C2752" s="93">
        <v>12495276</v>
      </c>
      <c r="D2752" s="93">
        <v>30470664</v>
      </c>
      <c r="E2752" s="93">
        <v>29952281.93</v>
      </c>
    </row>
    <row r="2753" spans="2:5">
      <c r="B2753" s="118" t="s">
        <v>677</v>
      </c>
      <c r="C2753" s="93">
        <v>791959</v>
      </c>
      <c r="D2753" s="93">
        <v>3563814.01</v>
      </c>
      <c r="E2753" s="93">
        <v>3090179.18</v>
      </c>
    </row>
    <row r="2754" spans="2:5">
      <c r="B2754" s="120" t="s">
        <v>1179</v>
      </c>
      <c r="C2754" s="93">
        <v>791959</v>
      </c>
      <c r="D2754" s="93">
        <v>3563814.01</v>
      </c>
      <c r="E2754" s="93">
        <v>3090179.18</v>
      </c>
    </row>
    <row r="2755" spans="2:5">
      <c r="B2755" s="118" t="s">
        <v>678</v>
      </c>
      <c r="C2755" s="93">
        <v>791959</v>
      </c>
      <c r="D2755" s="93">
        <v>3593168.01</v>
      </c>
      <c r="E2755" s="93">
        <v>3326818.09</v>
      </c>
    </row>
    <row r="2756" spans="2:5">
      <c r="B2756" s="120" t="s">
        <v>1180</v>
      </c>
      <c r="C2756" s="93">
        <v>791959</v>
      </c>
      <c r="D2756" s="93">
        <v>3593168.01</v>
      </c>
      <c r="E2756" s="93">
        <v>3326818.09</v>
      </c>
    </row>
    <row r="2757" spans="2:5">
      <c r="B2757" s="118" t="s">
        <v>679</v>
      </c>
      <c r="C2757" s="93">
        <v>2138193</v>
      </c>
      <c r="D2757" s="93">
        <v>9621866.9499999993</v>
      </c>
      <c r="E2757" s="93">
        <v>6823623.0599999996</v>
      </c>
    </row>
    <row r="2758" spans="2:5">
      <c r="B2758" s="120" t="s">
        <v>1181</v>
      </c>
      <c r="C2758" s="93">
        <v>2138193</v>
      </c>
      <c r="D2758" s="93">
        <v>9621866.9499999993</v>
      </c>
      <c r="E2758" s="93">
        <v>6823623.0599999996</v>
      </c>
    </row>
    <row r="2759" spans="2:5">
      <c r="B2759" s="118" t="s">
        <v>680</v>
      </c>
      <c r="C2759" s="93">
        <v>791959</v>
      </c>
      <c r="D2759" s="93">
        <v>3563814.01</v>
      </c>
      <c r="E2759" s="93">
        <v>712762.8</v>
      </c>
    </row>
    <row r="2760" spans="2:5">
      <c r="B2760" s="120" t="s">
        <v>1182</v>
      </c>
      <c r="C2760" s="93">
        <v>791959</v>
      </c>
      <c r="D2760" s="93">
        <v>3563814.01</v>
      </c>
      <c r="E2760" s="93">
        <v>712762.8</v>
      </c>
    </row>
    <row r="2761" spans="2:5">
      <c r="B2761" s="118" t="s">
        <v>681</v>
      </c>
      <c r="C2761" s="93">
        <v>2138193</v>
      </c>
      <c r="D2761" s="93">
        <v>7984476.0499999998</v>
      </c>
      <c r="E2761" s="93">
        <v>1951857.8</v>
      </c>
    </row>
    <row r="2762" spans="2:5">
      <c r="B2762" s="120" t="s">
        <v>1183</v>
      </c>
      <c r="C2762" s="93">
        <v>2138193</v>
      </c>
      <c r="D2762" s="93">
        <v>7984476.0499999998</v>
      </c>
      <c r="E2762" s="93">
        <v>1951857.8</v>
      </c>
    </row>
    <row r="2763" spans="2:5">
      <c r="B2763" s="118" t="s">
        <v>682</v>
      </c>
      <c r="C2763" s="93">
        <v>2115619</v>
      </c>
      <c r="D2763" s="93">
        <v>15952</v>
      </c>
      <c r="E2763" s="93">
        <v>0</v>
      </c>
    </row>
    <row r="2764" spans="2:5">
      <c r="B2764" s="120" t="s">
        <v>1184</v>
      </c>
      <c r="C2764" s="93">
        <v>2115619</v>
      </c>
      <c r="D2764" s="93">
        <v>15952</v>
      </c>
      <c r="E2764" s="93">
        <v>0</v>
      </c>
    </row>
    <row r="2765" spans="2:5">
      <c r="B2765" s="118" t="s">
        <v>683</v>
      </c>
      <c r="C2765" s="93">
        <v>2138193</v>
      </c>
      <c r="D2765" s="93">
        <v>0</v>
      </c>
      <c r="E2765" s="93">
        <v>0</v>
      </c>
    </row>
    <row r="2766" spans="2:5">
      <c r="B2766" s="120" t="s">
        <v>1185</v>
      </c>
      <c r="C2766" s="93">
        <v>2138193</v>
      </c>
      <c r="D2766" s="93">
        <v>0</v>
      </c>
      <c r="E2766" s="93">
        <v>0</v>
      </c>
    </row>
    <row r="2767" spans="2:5">
      <c r="B2767" s="118" t="s">
        <v>684</v>
      </c>
      <c r="C2767" s="93">
        <v>791959</v>
      </c>
      <c r="D2767" s="93">
        <v>3600090.5</v>
      </c>
      <c r="E2767" s="93">
        <v>2938093.15</v>
      </c>
    </row>
    <row r="2768" spans="2:5">
      <c r="B2768" s="120" t="s">
        <v>1186</v>
      </c>
      <c r="C2768" s="93">
        <v>791959</v>
      </c>
      <c r="D2768" s="93">
        <v>3600090.5</v>
      </c>
      <c r="E2768" s="93">
        <v>2938093.15</v>
      </c>
    </row>
    <row r="2769" spans="2:5">
      <c r="B2769" s="118" t="s">
        <v>685</v>
      </c>
      <c r="C2769" s="93">
        <v>6209581</v>
      </c>
      <c r="D2769" s="93">
        <v>6</v>
      </c>
      <c r="E2769" s="93">
        <v>0</v>
      </c>
    </row>
    <row r="2770" spans="2:5">
      <c r="B2770" s="120" t="s">
        <v>1187</v>
      </c>
      <c r="C2770" s="93">
        <v>6209581</v>
      </c>
      <c r="D2770" s="93">
        <v>6</v>
      </c>
      <c r="E2770" s="93">
        <v>0</v>
      </c>
    </row>
    <row r="2771" spans="2:5">
      <c r="B2771" s="118" t="s">
        <v>2678</v>
      </c>
      <c r="C2771" s="93">
        <v>0</v>
      </c>
      <c r="D2771" s="93">
        <v>1682888.72</v>
      </c>
      <c r="E2771" s="93">
        <v>0</v>
      </c>
    </row>
    <row r="2772" spans="2:5">
      <c r="B2772" s="120" t="s">
        <v>2679</v>
      </c>
      <c r="C2772" s="93">
        <v>0</v>
      </c>
      <c r="D2772" s="93">
        <v>1682888.72</v>
      </c>
      <c r="E2772" s="93">
        <v>0</v>
      </c>
    </row>
    <row r="2773" spans="2:5">
      <c r="B2773" s="118" t="s">
        <v>2680</v>
      </c>
      <c r="C2773" s="93">
        <v>0</v>
      </c>
      <c r="D2773" s="93">
        <v>1682888.72</v>
      </c>
      <c r="E2773" s="93">
        <v>0</v>
      </c>
    </row>
    <row r="2774" spans="2:5">
      <c r="B2774" s="120" t="s">
        <v>2681</v>
      </c>
      <c r="C2774" s="93">
        <v>0</v>
      </c>
      <c r="D2774" s="93">
        <v>1682888.72</v>
      </c>
      <c r="E2774" s="93">
        <v>0</v>
      </c>
    </row>
    <row r="2775" spans="2:5">
      <c r="B2775" s="118" t="s">
        <v>2682</v>
      </c>
      <c r="C2775" s="93">
        <v>0</v>
      </c>
      <c r="D2775" s="93">
        <v>3121721.38</v>
      </c>
      <c r="E2775" s="93">
        <v>0</v>
      </c>
    </row>
    <row r="2776" spans="2:5">
      <c r="B2776" s="120" t="s">
        <v>2683</v>
      </c>
      <c r="C2776" s="93">
        <v>0</v>
      </c>
      <c r="D2776" s="93">
        <v>3121721.38</v>
      </c>
      <c r="E2776" s="93">
        <v>0</v>
      </c>
    </row>
    <row r="2777" spans="2:5">
      <c r="B2777" s="118" t="s">
        <v>686</v>
      </c>
      <c r="C2777" s="93">
        <v>9866682</v>
      </c>
      <c r="D2777" s="93">
        <v>57715468</v>
      </c>
      <c r="E2777" s="93">
        <v>19171822.16</v>
      </c>
    </row>
    <row r="2778" spans="2:5">
      <c r="B2778" s="120" t="s">
        <v>1188</v>
      </c>
      <c r="C2778" s="93">
        <v>9866682</v>
      </c>
      <c r="D2778" s="93">
        <v>57715468</v>
      </c>
      <c r="E2778" s="93">
        <v>19171822.16</v>
      </c>
    </row>
    <row r="2779" spans="2:5">
      <c r="B2779" s="118" t="s">
        <v>687</v>
      </c>
      <c r="C2779" s="93">
        <v>6247638</v>
      </c>
      <c r="D2779" s="93">
        <v>5333320</v>
      </c>
      <c r="E2779" s="93">
        <v>4170622.48</v>
      </c>
    </row>
    <row r="2780" spans="2:5">
      <c r="B2780" s="120" t="s">
        <v>1189</v>
      </c>
      <c r="C2780" s="93">
        <v>6247638</v>
      </c>
      <c r="D2780" s="93">
        <v>5333320</v>
      </c>
      <c r="E2780" s="93">
        <v>4170622.48</v>
      </c>
    </row>
    <row r="2781" spans="2:5">
      <c r="B2781" s="118" t="s">
        <v>3516</v>
      </c>
      <c r="C2781" s="93">
        <v>0</v>
      </c>
      <c r="D2781" s="93">
        <v>25625120.609999999</v>
      </c>
      <c r="E2781" s="93">
        <v>0</v>
      </c>
    </row>
    <row r="2782" spans="2:5">
      <c r="B2782" s="120" t="s">
        <v>3517</v>
      </c>
      <c r="C2782" s="93">
        <v>0</v>
      </c>
      <c r="D2782" s="93">
        <v>25625120.609999999</v>
      </c>
      <c r="E2782" s="93">
        <v>0</v>
      </c>
    </row>
    <row r="2783" spans="2:5">
      <c r="B2783" s="118" t="s">
        <v>3103</v>
      </c>
      <c r="C2783" s="93">
        <v>0</v>
      </c>
      <c r="D2783" s="93">
        <v>92018280.280000001</v>
      </c>
      <c r="E2783" s="93">
        <v>65969843.93</v>
      </c>
    </row>
    <row r="2784" spans="2:5">
      <c r="B2784" s="120" t="s">
        <v>3104</v>
      </c>
      <c r="C2784" s="93">
        <v>0</v>
      </c>
      <c r="D2784" s="93">
        <v>92018280.280000001</v>
      </c>
      <c r="E2784" s="93">
        <v>65969843.93</v>
      </c>
    </row>
    <row r="2785" spans="2:5">
      <c r="B2785" s="118" t="s">
        <v>2684</v>
      </c>
      <c r="C2785" s="93">
        <v>0</v>
      </c>
      <c r="D2785" s="93">
        <v>2802176.05</v>
      </c>
      <c r="E2785" s="93">
        <v>0</v>
      </c>
    </row>
    <row r="2786" spans="2:5">
      <c r="B2786" s="120" t="s">
        <v>2685</v>
      </c>
      <c r="C2786" s="93">
        <v>0</v>
      </c>
      <c r="D2786" s="93">
        <v>2802176.05</v>
      </c>
      <c r="E2786" s="93">
        <v>0</v>
      </c>
    </row>
    <row r="2787" spans="2:5">
      <c r="B2787" s="118" t="s">
        <v>2686</v>
      </c>
      <c r="C2787" s="93">
        <v>0</v>
      </c>
      <c r="D2787" s="93">
        <v>1192157.4099999999</v>
      </c>
      <c r="E2787" s="93">
        <v>0</v>
      </c>
    </row>
    <row r="2788" spans="2:5">
      <c r="B2788" s="120" t="s">
        <v>2687</v>
      </c>
      <c r="C2788" s="93">
        <v>0</v>
      </c>
      <c r="D2788" s="93">
        <v>1192157.4099999999</v>
      </c>
      <c r="E2788" s="93">
        <v>0</v>
      </c>
    </row>
    <row r="2789" spans="2:5">
      <c r="B2789" s="118" t="s">
        <v>2688</v>
      </c>
      <c r="C2789" s="93">
        <v>0</v>
      </c>
      <c r="D2789" s="93">
        <v>2802176.05</v>
      </c>
      <c r="E2789" s="93">
        <v>0</v>
      </c>
    </row>
    <row r="2790" spans="2:5">
      <c r="B2790" s="120" t="s">
        <v>2689</v>
      </c>
      <c r="C2790" s="93">
        <v>0</v>
      </c>
      <c r="D2790" s="93">
        <v>2802176.05</v>
      </c>
      <c r="E2790" s="93">
        <v>0</v>
      </c>
    </row>
    <row r="2791" spans="2:5">
      <c r="B2791" s="118" t="s">
        <v>2690</v>
      </c>
      <c r="C2791" s="93">
        <v>0</v>
      </c>
      <c r="D2791" s="93">
        <v>1682888.72</v>
      </c>
      <c r="E2791" s="93">
        <v>0</v>
      </c>
    </row>
    <row r="2792" spans="2:5">
      <c r="B2792" s="120" t="s">
        <v>2691</v>
      </c>
      <c r="C2792" s="93">
        <v>0</v>
      </c>
      <c r="D2792" s="93">
        <v>1682888.72</v>
      </c>
      <c r="E2792" s="93">
        <v>0</v>
      </c>
    </row>
    <row r="2793" spans="2:5">
      <c r="B2793" s="118" t="s">
        <v>2692</v>
      </c>
      <c r="C2793" s="93">
        <v>0</v>
      </c>
      <c r="D2793" s="93">
        <v>1682888.72</v>
      </c>
      <c r="E2793" s="93">
        <v>0</v>
      </c>
    </row>
    <row r="2794" spans="2:5">
      <c r="B2794" s="120" t="s">
        <v>2693</v>
      </c>
      <c r="C2794" s="93">
        <v>0</v>
      </c>
      <c r="D2794" s="93">
        <v>1682888.72</v>
      </c>
      <c r="E2794" s="93">
        <v>0</v>
      </c>
    </row>
    <row r="2795" spans="2:5">
      <c r="B2795" s="118" t="s">
        <v>2694</v>
      </c>
      <c r="C2795" s="93">
        <v>0</v>
      </c>
      <c r="D2795" s="93">
        <v>1192157.4099999999</v>
      </c>
      <c r="E2795" s="93">
        <v>0</v>
      </c>
    </row>
    <row r="2796" spans="2:5">
      <c r="B2796" s="120" t="s">
        <v>2695</v>
      </c>
      <c r="C2796" s="93">
        <v>0</v>
      </c>
      <c r="D2796" s="93">
        <v>1192157.4099999999</v>
      </c>
      <c r="E2796" s="93">
        <v>0</v>
      </c>
    </row>
    <row r="2797" spans="2:5">
      <c r="B2797" s="118" t="s">
        <v>3364</v>
      </c>
      <c r="C2797" s="93">
        <v>0</v>
      </c>
      <c r="D2797" s="93">
        <v>2802176.05</v>
      </c>
      <c r="E2797" s="93">
        <v>0</v>
      </c>
    </row>
    <row r="2798" spans="2:5">
      <c r="B2798" s="120" t="s">
        <v>2696</v>
      </c>
      <c r="C2798" s="93">
        <v>0</v>
      </c>
      <c r="D2798" s="93">
        <v>2802176.05</v>
      </c>
      <c r="E2798" s="93">
        <v>0</v>
      </c>
    </row>
    <row r="2799" spans="2:5">
      <c r="B2799" s="118" t="s">
        <v>688</v>
      </c>
      <c r="C2799" s="93">
        <v>2483832</v>
      </c>
      <c r="D2799" s="93">
        <v>10198812</v>
      </c>
      <c r="E2799" s="93">
        <v>6628300.3399999999</v>
      </c>
    </row>
    <row r="2800" spans="2:5">
      <c r="B2800" s="120" t="s">
        <v>1190</v>
      </c>
      <c r="C2800" s="93">
        <v>2483832</v>
      </c>
      <c r="D2800" s="93">
        <v>10198812</v>
      </c>
      <c r="E2800" s="93">
        <v>6628300.3399999999</v>
      </c>
    </row>
    <row r="2801" spans="2:5">
      <c r="B2801" s="118" t="s">
        <v>1425</v>
      </c>
      <c r="C2801" s="93">
        <v>0</v>
      </c>
      <c r="D2801" s="93">
        <v>37385217</v>
      </c>
      <c r="E2801" s="93">
        <v>37385216.210000001</v>
      </c>
    </row>
    <row r="2802" spans="2:5">
      <c r="B2802" s="120" t="s">
        <v>1426</v>
      </c>
      <c r="C2802" s="93">
        <v>0</v>
      </c>
      <c r="D2802" s="93">
        <v>37385217</v>
      </c>
      <c r="E2802" s="93">
        <v>37385216.210000001</v>
      </c>
    </row>
    <row r="2803" spans="2:5">
      <c r="B2803" s="118" t="s">
        <v>3365</v>
      </c>
      <c r="C2803" s="93">
        <v>0</v>
      </c>
      <c r="D2803" s="93">
        <v>2802176.05</v>
      </c>
      <c r="E2803" s="93">
        <v>0</v>
      </c>
    </row>
    <row r="2804" spans="2:5">
      <c r="B2804" s="120" t="s">
        <v>2697</v>
      </c>
      <c r="C2804" s="93">
        <v>0</v>
      </c>
      <c r="D2804" s="93">
        <v>2802176.05</v>
      </c>
      <c r="E2804" s="93">
        <v>0</v>
      </c>
    </row>
    <row r="2805" spans="2:5">
      <c r="B2805" s="118" t="s">
        <v>689</v>
      </c>
      <c r="C2805" s="93">
        <v>3615287</v>
      </c>
      <c r="D2805" s="93">
        <v>23477333</v>
      </c>
      <c r="E2805" s="93">
        <v>12580028.98</v>
      </c>
    </row>
    <row r="2806" spans="2:5">
      <c r="B2806" s="120" t="s">
        <v>1191</v>
      </c>
      <c r="C2806" s="93">
        <v>3615287</v>
      </c>
      <c r="D2806" s="93">
        <v>23477333</v>
      </c>
      <c r="E2806" s="93">
        <v>12580028.98</v>
      </c>
    </row>
    <row r="2807" spans="2:5">
      <c r="B2807" s="118" t="s">
        <v>2698</v>
      </c>
      <c r="C2807" s="93">
        <v>0</v>
      </c>
      <c r="D2807" s="93">
        <v>1682888.72</v>
      </c>
      <c r="E2807" s="93">
        <v>0</v>
      </c>
    </row>
    <row r="2808" spans="2:5">
      <c r="B2808" s="120" t="s">
        <v>2699</v>
      </c>
      <c r="C2808" s="93">
        <v>0</v>
      </c>
      <c r="D2808" s="93">
        <v>1682888.72</v>
      </c>
      <c r="E2808" s="93">
        <v>0</v>
      </c>
    </row>
    <row r="2809" spans="2:5">
      <c r="B2809" s="118" t="s">
        <v>2700</v>
      </c>
      <c r="C2809" s="93">
        <v>0</v>
      </c>
      <c r="D2809" s="93">
        <v>2802176.05</v>
      </c>
      <c r="E2809" s="93">
        <v>0</v>
      </c>
    </row>
    <row r="2810" spans="2:5">
      <c r="B2810" s="120" t="s">
        <v>2701</v>
      </c>
      <c r="C2810" s="93">
        <v>0</v>
      </c>
      <c r="D2810" s="93">
        <v>2802176.05</v>
      </c>
      <c r="E2810" s="93">
        <v>0</v>
      </c>
    </row>
    <row r="2811" spans="2:5">
      <c r="B2811" s="118" t="s">
        <v>2702</v>
      </c>
      <c r="C2811" s="93">
        <v>0</v>
      </c>
      <c r="D2811" s="93">
        <v>1192157.4099999999</v>
      </c>
      <c r="E2811" s="93">
        <v>0</v>
      </c>
    </row>
    <row r="2812" spans="2:5">
      <c r="B2812" s="120" t="s">
        <v>2703</v>
      </c>
      <c r="C2812" s="93">
        <v>0</v>
      </c>
      <c r="D2812" s="93">
        <v>1192157.4099999999</v>
      </c>
      <c r="E2812" s="93">
        <v>0</v>
      </c>
    </row>
    <row r="2813" spans="2:5">
      <c r="B2813" s="118" t="s">
        <v>2704</v>
      </c>
      <c r="C2813" s="93">
        <v>0</v>
      </c>
      <c r="D2813" s="93">
        <v>1682888.72</v>
      </c>
      <c r="E2813" s="93">
        <v>0</v>
      </c>
    </row>
    <row r="2814" spans="2:5">
      <c r="B2814" s="120" t="s">
        <v>2705</v>
      </c>
      <c r="C2814" s="93">
        <v>0</v>
      </c>
      <c r="D2814" s="93">
        <v>1682888.72</v>
      </c>
      <c r="E2814" s="93">
        <v>0</v>
      </c>
    </row>
    <row r="2815" spans="2:5">
      <c r="B2815" s="118" t="s">
        <v>2706</v>
      </c>
      <c r="C2815" s="93">
        <v>0</v>
      </c>
      <c r="D2815" s="93">
        <v>1682888.72</v>
      </c>
      <c r="E2815" s="93">
        <v>0</v>
      </c>
    </row>
    <row r="2816" spans="2:5">
      <c r="B2816" s="120" t="s">
        <v>2707</v>
      </c>
      <c r="C2816" s="93">
        <v>0</v>
      </c>
      <c r="D2816" s="93">
        <v>1682888.72</v>
      </c>
      <c r="E2816" s="93">
        <v>0</v>
      </c>
    </row>
    <row r="2817" spans="2:5">
      <c r="B2817" s="118" t="s">
        <v>690</v>
      </c>
      <c r="C2817" s="93">
        <v>2984732</v>
      </c>
      <c r="D2817" s="93">
        <v>0</v>
      </c>
      <c r="E2817" s="93">
        <v>0</v>
      </c>
    </row>
    <row r="2818" spans="2:5">
      <c r="B2818" s="120" t="s">
        <v>1192</v>
      </c>
      <c r="C2818" s="93">
        <v>2984732</v>
      </c>
      <c r="D2818" s="93">
        <v>0</v>
      </c>
      <c r="E2818" s="93">
        <v>0</v>
      </c>
    </row>
    <row r="2819" spans="2:5">
      <c r="B2819" s="118" t="s">
        <v>1470</v>
      </c>
      <c r="C2819" s="93">
        <v>0</v>
      </c>
      <c r="D2819" s="93">
        <v>67615312</v>
      </c>
      <c r="E2819" s="93">
        <v>27095234.57</v>
      </c>
    </row>
    <row r="2820" spans="2:5">
      <c r="B2820" s="120" t="s">
        <v>1471</v>
      </c>
      <c r="C2820" s="93">
        <v>0</v>
      </c>
      <c r="D2820" s="93">
        <v>67615312</v>
      </c>
      <c r="E2820" s="93">
        <v>27095234.57</v>
      </c>
    </row>
    <row r="2821" spans="2:5">
      <c r="B2821" s="118" t="s">
        <v>691</v>
      </c>
      <c r="C2821" s="93">
        <v>5537734</v>
      </c>
      <c r="D2821" s="93">
        <v>7329853.2599999998</v>
      </c>
      <c r="E2821" s="93">
        <v>5266518.43</v>
      </c>
    </row>
    <row r="2822" spans="2:5">
      <c r="B2822" s="120" t="s">
        <v>1193</v>
      </c>
      <c r="C2822" s="93">
        <v>5537734</v>
      </c>
      <c r="D2822" s="93">
        <v>7329853.2599999998</v>
      </c>
      <c r="E2822" s="93">
        <v>5266518.43</v>
      </c>
    </row>
    <row r="2823" spans="2:5">
      <c r="B2823" s="118" t="s">
        <v>692</v>
      </c>
      <c r="C2823" s="93">
        <v>5537734</v>
      </c>
      <c r="D2823" s="93">
        <v>7671449.2000000002</v>
      </c>
      <c r="E2823" s="93">
        <v>6894869.7699999996</v>
      </c>
    </row>
    <row r="2824" spans="2:5">
      <c r="B2824" s="120" t="s">
        <v>1194</v>
      </c>
      <c r="C2824" s="93">
        <v>5537734</v>
      </c>
      <c r="D2824" s="93">
        <v>7671449.2000000002</v>
      </c>
      <c r="E2824" s="93">
        <v>6894869.7699999996</v>
      </c>
    </row>
    <row r="2825" spans="2:5">
      <c r="B2825" s="118" t="s">
        <v>693</v>
      </c>
      <c r="C2825" s="93">
        <v>5537734</v>
      </c>
      <c r="D2825" s="93">
        <v>5537734</v>
      </c>
      <c r="E2825" s="93">
        <v>3950788.77</v>
      </c>
    </row>
    <row r="2826" spans="2:5">
      <c r="B2826" s="120" t="s">
        <v>1195</v>
      </c>
      <c r="C2826" s="93">
        <v>5537734</v>
      </c>
      <c r="D2826" s="93">
        <v>5537734</v>
      </c>
      <c r="E2826" s="93">
        <v>3950788.77</v>
      </c>
    </row>
    <row r="2827" spans="2:5">
      <c r="B2827" s="117" t="s">
        <v>304</v>
      </c>
      <c r="C2827" s="110">
        <v>0</v>
      </c>
      <c r="D2827" s="110">
        <v>15000000</v>
      </c>
      <c r="E2827" s="110">
        <v>14999999.809999999</v>
      </c>
    </row>
    <row r="2828" spans="2:5">
      <c r="B2828" s="118" t="s">
        <v>1470</v>
      </c>
      <c r="C2828" s="93">
        <v>0</v>
      </c>
      <c r="D2828" s="93">
        <v>15000000</v>
      </c>
      <c r="E2828" s="93">
        <v>14999999.809999999</v>
      </c>
    </row>
    <row r="2829" spans="2:5">
      <c r="B2829" s="120" t="s">
        <v>1471</v>
      </c>
      <c r="C2829" s="93">
        <v>0</v>
      </c>
      <c r="D2829" s="93">
        <v>15000000</v>
      </c>
      <c r="E2829" s="93">
        <v>14999999.809999999</v>
      </c>
    </row>
    <row r="2830" spans="2:5">
      <c r="B2830" s="119" t="s">
        <v>694</v>
      </c>
      <c r="C2830" s="93">
        <v>292349813</v>
      </c>
      <c r="D2830" s="93">
        <v>1808835681.8700001</v>
      </c>
      <c r="E2830" s="93">
        <v>1199091252.9499998</v>
      </c>
    </row>
    <row r="2831" spans="2:5">
      <c r="B2831" s="117" t="s">
        <v>287</v>
      </c>
      <c r="C2831" s="110">
        <v>292349813</v>
      </c>
      <c r="D2831" s="110">
        <v>1662775072.2900002</v>
      </c>
      <c r="E2831" s="110">
        <v>1053041903.8399999</v>
      </c>
    </row>
    <row r="2832" spans="2:5">
      <c r="B2832" s="118" t="s">
        <v>1737</v>
      </c>
      <c r="C2832" s="93">
        <v>0</v>
      </c>
      <c r="D2832" s="93">
        <v>1140380.22</v>
      </c>
      <c r="E2832" s="93">
        <v>1140377.7</v>
      </c>
    </row>
    <row r="2833" spans="2:5">
      <c r="B2833" s="120" t="s">
        <v>1738</v>
      </c>
      <c r="C2833" s="93">
        <v>0</v>
      </c>
      <c r="D2833" s="93">
        <v>1140380.22</v>
      </c>
      <c r="E2833" s="93">
        <v>1140377.7</v>
      </c>
    </row>
    <row r="2834" spans="2:5">
      <c r="B2834" s="118" t="s">
        <v>1739</v>
      </c>
      <c r="C2834" s="93">
        <v>0</v>
      </c>
      <c r="D2834" s="93">
        <v>2738595.12</v>
      </c>
      <c r="E2834" s="93">
        <v>2738592.79</v>
      </c>
    </row>
    <row r="2835" spans="2:5">
      <c r="B2835" s="120" t="s">
        <v>1740</v>
      </c>
      <c r="C2835" s="93">
        <v>0</v>
      </c>
      <c r="D2835" s="93">
        <v>2738595.12</v>
      </c>
      <c r="E2835" s="93">
        <v>2738592.79</v>
      </c>
    </row>
    <row r="2836" spans="2:5">
      <c r="B2836" s="118" t="s">
        <v>1741</v>
      </c>
      <c r="C2836" s="93">
        <v>0</v>
      </c>
      <c r="D2836" s="93">
        <v>1140380.22</v>
      </c>
      <c r="E2836" s="93">
        <v>1140377.7</v>
      </c>
    </row>
    <row r="2837" spans="2:5">
      <c r="B2837" s="120" t="s">
        <v>1742</v>
      </c>
      <c r="C2837" s="93">
        <v>0</v>
      </c>
      <c r="D2837" s="93">
        <v>1140380.22</v>
      </c>
      <c r="E2837" s="93">
        <v>1140377.7</v>
      </c>
    </row>
    <row r="2838" spans="2:5">
      <c r="B2838" s="118" t="s">
        <v>1743</v>
      </c>
      <c r="C2838" s="93">
        <v>0</v>
      </c>
      <c r="D2838" s="93">
        <v>1627516.1099999999</v>
      </c>
      <c r="E2838" s="93">
        <v>1627511.33</v>
      </c>
    </row>
    <row r="2839" spans="2:5">
      <c r="B2839" s="120" t="s">
        <v>1744</v>
      </c>
      <c r="C2839" s="93">
        <v>0</v>
      </c>
      <c r="D2839" s="93">
        <v>1627516.1099999999</v>
      </c>
      <c r="E2839" s="93">
        <v>1627511.33</v>
      </c>
    </row>
    <row r="2840" spans="2:5">
      <c r="B2840" s="118" t="s">
        <v>1745</v>
      </c>
      <c r="C2840" s="93">
        <v>0</v>
      </c>
      <c r="D2840" s="93">
        <v>3055799.2600000002</v>
      </c>
      <c r="E2840" s="93">
        <v>3055795.47</v>
      </c>
    </row>
    <row r="2841" spans="2:5">
      <c r="B2841" s="120" t="s">
        <v>1746</v>
      </c>
      <c r="C2841" s="93">
        <v>0</v>
      </c>
      <c r="D2841" s="93">
        <v>3055799.2600000002</v>
      </c>
      <c r="E2841" s="93">
        <v>3055795.47</v>
      </c>
    </row>
    <row r="2842" spans="2:5">
      <c r="B2842" s="118" t="s">
        <v>1747</v>
      </c>
      <c r="C2842" s="93">
        <v>0</v>
      </c>
      <c r="D2842" s="93">
        <v>1140380.22</v>
      </c>
      <c r="E2842" s="93">
        <v>1140377.7</v>
      </c>
    </row>
    <row r="2843" spans="2:5">
      <c r="B2843" s="120" t="s">
        <v>1748</v>
      </c>
      <c r="C2843" s="93">
        <v>0</v>
      </c>
      <c r="D2843" s="93">
        <v>1140380.22</v>
      </c>
      <c r="E2843" s="93">
        <v>1140377.7</v>
      </c>
    </row>
    <row r="2844" spans="2:5">
      <c r="B2844" s="118" t="s">
        <v>1749</v>
      </c>
      <c r="C2844" s="93">
        <v>0</v>
      </c>
      <c r="D2844" s="93">
        <v>1627516.1099999999</v>
      </c>
      <c r="E2844" s="93">
        <v>1627511.33</v>
      </c>
    </row>
    <row r="2845" spans="2:5">
      <c r="B2845" s="120" t="s">
        <v>1750</v>
      </c>
      <c r="C2845" s="93">
        <v>0</v>
      </c>
      <c r="D2845" s="93">
        <v>1627516.1099999999</v>
      </c>
      <c r="E2845" s="93">
        <v>1627511.33</v>
      </c>
    </row>
    <row r="2846" spans="2:5">
      <c r="B2846" s="118" t="s">
        <v>1389</v>
      </c>
      <c r="C2846" s="93">
        <v>0</v>
      </c>
      <c r="D2846" s="93">
        <v>142209755.75999999</v>
      </c>
      <c r="E2846" s="93">
        <v>125748410.3</v>
      </c>
    </row>
    <row r="2847" spans="2:5">
      <c r="B2847" s="120" t="s">
        <v>1390</v>
      </c>
      <c r="C2847" s="93">
        <v>0</v>
      </c>
      <c r="D2847" s="93">
        <v>142209755.75999999</v>
      </c>
      <c r="E2847" s="93">
        <v>125748410.3</v>
      </c>
    </row>
    <row r="2848" spans="2:5">
      <c r="B2848" s="118" t="s">
        <v>1391</v>
      </c>
      <c r="C2848" s="93">
        <v>0</v>
      </c>
      <c r="D2848" s="93">
        <v>127349243</v>
      </c>
      <c r="E2848" s="93">
        <v>91122069.640000001</v>
      </c>
    </row>
    <row r="2849" spans="2:5">
      <c r="B2849" s="120" t="s">
        <v>1392</v>
      </c>
      <c r="C2849" s="93">
        <v>0</v>
      </c>
      <c r="D2849" s="93">
        <v>127349243</v>
      </c>
      <c r="E2849" s="93">
        <v>91122069.640000001</v>
      </c>
    </row>
    <row r="2850" spans="2:5">
      <c r="B2850" s="118" t="s">
        <v>695</v>
      </c>
      <c r="C2850" s="93">
        <v>24990553</v>
      </c>
      <c r="D2850" s="93">
        <v>55359912.670000002</v>
      </c>
      <c r="E2850" s="93">
        <v>50925315.649999999</v>
      </c>
    </row>
    <row r="2851" spans="2:5">
      <c r="B2851" s="120" t="s">
        <v>1196</v>
      </c>
      <c r="C2851" s="93">
        <v>24990553</v>
      </c>
      <c r="D2851" s="93">
        <v>55359912.670000002</v>
      </c>
      <c r="E2851" s="93">
        <v>50925315.649999999</v>
      </c>
    </row>
    <row r="2852" spans="2:5">
      <c r="B2852" s="118" t="s">
        <v>696</v>
      </c>
      <c r="C2852" s="93">
        <v>2115619</v>
      </c>
      <c r="D2852" s="93">
        <v>2</v>
      </c>
      <c r="E2852" s="93">
        <v>0</v>
      </c>
    </row>
    <row r="2853" spans="2:5">
      <c r="B2853" s="120" t="s">
        <v>1197</v>
      </c>
      <c r="C2853" s="93">
        <v>2115619</v>
      </c>
      <c r="D2853" s="93">
        <v>2</v>
      </c>
      <c r="E2853" s="93">
        <v>0</v>
      </c>
    </row>
    <row r="2854" spans="2:5">
      <c r="B2854" s="118" t="s">
        <v>3366</v>
      </c>
      <c r="C2854" s="93">
        <v>3553096</v>
      </c>
      <c r="D2854" s="93">
        <v>7811882</v>
      </c>
      <c r="E2854" s="93">
        <v>7674584.9199999999</v>
      </c>
    </row>
    <row r="2855" spans="2:5">
      <c r="B2855" s="120" t="s">
        <v>1198</v>
      </c>
      <c r="C2855" s="93">
        <v>3553096</v>
      </c>
      <c r="D2855" s="93">
        <v>7811882</v>
      </c>
      <c r="E2855" s="93">
        <v>7674584.9199999999</v>
      </c>
    </row>
    <row r="2856" spans="2:5">
      <c r="B2856" s="118" t="s">
        <v>3518</v>
      </c>
      <c r="C2856" s="93">
        <v>0</v>
      </c>
      <c r="D2856" s="93">
        <v>55651307.780000001</v>
      </c>
      <c r="E2856" s="93">
        <v>0</v>
      </c>
    </row>
    <row r="2857" spans="2:5">
      <c r="B2857" s="120" t="s">
        <v>3519</v>
      </c>
      <c r="C2857" s="93">
        <v>0</v>
      </c>
      <c r="D2857" s="93">
        <v>55651307.780000001</v>
      </c>
      <c r="E2857" s="93">
        <v>0</v>
      </c>
    </row>
    <row r="2858" spans="2:5">
      <c r="B2858" s="118" t="s">
        <v>697</v>
      </c>
      <c r="C2858" s="93">
        <v>2483832</v>
      </c>
      <c r="D2858" s="93">
        <v>27679763.390000001</v>
      </c>
      <c r="E2858" s="93">
        <v>14729081.75</v>
      </c>
    </row>
    <row r="2859" spans="2:5">
      <c r="B2859" s="120" t="s">
        <v>1199</v>
      </c>
      <c r="C2859" s="93">
        <v>2483832</v>
      </c>
      <c r="D2859" s="93">
        <v>27679763.390000001</v>
      </c>
      <c r="E2859" s="93">
        <v>14729081.75</v>
      </c>
    </row>
    <row r="2860" spans="2:5">
      <c r="B2860" s="118" t="s">
        <v>698</v>
      </c>
      <c r="C2860" s="93">
        <v>11612887</v>
      </c>
      <c r="D2860" s="93">
        <v>0</v>
      </c>
      <c r="E2860" s="93">
        <v>0</v>
      </c>
    </row>
    <row r="2861" spans="2:5">
      <c r="B2861" s="120" t="s">
        <v>1200</v>
      </c>
      <c r="C2861" s="93">
        <v>11612887</v>
      </c>
      <c r="D2861" s="93">
        <v>0</v>
      </c>
      <c r="E2861" s="93">
        <v>0</v>
      </c>
    </row>
    <row r="2862" spans="2:5">
      <c r="B2862" s="118" t="s">
        <v>699</v>
      </c>
      <c r="C2862" s="93">
        <v>200844381</v>
      </c>
      <c r="D2862" s="93">
        <v>252277131.82999998</v>
      </c>
      <c r="E2862" s="93">
        <v>247908669.08000001</v>
      </c>
    </row>
    <row r="2863" spans="2:5">
      <c r="B2863" s="120" t="s">
        <v>1201</v>
      </c>
      <c r="C2863" s="93">
        <v>200844381</v>
      </c>
      <c r="D2863" s="93">
        <v>252277131.82999998</v>
      </c>
      <c r="E2863" s="93">
        <v>247908669.08000001</v>
      </c>
    </row>
    <row r="2864" spans="2:5">
      <c r="B2864" s="118" t="s">
        <v>700</v>
      </c>
      <c r="C2864" s="93">
        <v>19733365</v>
      </c>
      <c r="D2864" s="93">
        <v>29873566</v>
      </c>
      <c r="E2864" s="93">
        <v>19537903.189999998</v>
      </c>
    </row>
    <row r="2865" spans="2:5">
      <c r="B2865" s="120" t="s">
        <v>1202</v>
      </c>
      <c r="C2865" s="93">
        <v>19733365</v>
      </c>
      <c r="D2865" s="93">
        <v>29873566</v>
      </c>
      <c r="E2865" s="93">
        <v>19537903.189999998</v>
      </c>
    </row>
    <row r="2866" spans="2:5">
      <c r="B2866" s="118" t="s">
        <v>3520</v>
      </c>
      <c r="C2866" s="93">
        <v>0</v>
      </c>
      <c r="D2866" s="93">
        <v>30800000</v>
      </c>
      <c r="E2866" s="93">
        <v>0</v>
      </c>
    </row>
    <row r="2867" spans="2:5">
      <c r="B2867" s="120" t="s">
        <v>3521</v>
      </c>
      <c r="C2867" s="93">
        <v>0</v>
      </c>
      <c r="D2867" s="93">
        <v>30800000</v>
      </c>
      <c r="E2867" s="93">
        <v>0</v>
      </c>
    </row>
    <row r="2868" spans="2:5">
      <c r="B2868" s="118" t="s">
        <v>3522</v>
      </c>
      <c r="C2868" s="93">
        <v>0</v>
      </c>
      <c r="D2868" s="93">
        <v>38500000</v>
      </c>
      <c r="E2868" s="93">
        <v>0</v>
      </c>
    </row>
    <row r="2869" spans="2:5">
      <c r="B2869" s="120" t="s">
        <v>3523</v>
      </c>
      <c r="C2869" s="93">
        <v>0</v>
      </c>
      <c r="D2869" s="93">
        <v>38500000</v>
      </c>
      <c r="E2869" s="93">
        <v>0</v>
      </c>
    </row>
    <row r="2870" spans="2:5">
      <c r="B2870" s="118" t="s">
        <v>701</v>
      </c>
      <c r="C2870" s="93">
        <v>3123863</v>
      </c>
      <c r="D2870" s="93">
        <v>3974068.84</v>
      </c>
      <c r="E2870" s="93">
        <v>3950183.65</v>
      </c>
    </row>
    <row r="2871" spans="2:5">
      <c r="B2871" s="120" t="s">
        <v>1203</v>
      </c>
      <c r="C2871" s="93">
        <v>3123863</v>
      </c>
      <c r="D2871" s="93">
        <v>3974068.84</v>
      </c>
      <c r="E2871" s="93">
        <v>3950183.65</v>
      </c>
    </row>
    <row r="2872" spans="2:5">
      <c r="B2872" s="118" t="s">
        <v>3105</v>
      </c>
      <c r="C2872" s="93">
        <v>0</v>
      </c>
      <c r="D2872" s="93">
        <v>63713447.75</v>
      </c>
      <c r="E2872" s="93">
        <v>22173388.359999999</v>
      </c>
    </row>
    <row r="2873" spans="2:5">
      <c r="B2873" s="120" t="s">
        <v>3106</v>
      </c>
      <c r="C2873" s="93">
        <v>0</v>
      </c>
      <c r="D2873" s="93">
        <v>63713447.75</v>
      </c>
      <c r="E2873" s="93">
        <v>22173388.359999999</v>
      </c>
    </row>
    <row r="2874" spans="2:5">
      <c r="B2874" s="118" t="s">
        <v>3107</v>
      </c>
      <c r="C2874" s="93">
        <v>0</v>
      </c>
      <c r="D2874" s="93">
        <v>147869484.19</v>
      </c>
      <c r="E2874" s="93">
        <v>63432860.640000001</v>
      </c>
    </row>
    <row r="2875" spans="2:5">
      <c r="B2875" s="120" t="s">
        <v>3108</v>
      </c>
      <c r="C2875" s="93">
        <v>0</v>
      </c>
      <c r="D2875" s="93">
        <v>147869484.19</v>
      </c>
      <c r="E2875" s="93">
        <v>63432860.640000001</v>
      </c>
    </row>
    <row r="2876" spans="2:5">
      <c r="B2876" s="118" t="s">
        <v>3109</v>
      </c>
      <c r="C2876" s="93">
        <v>0</v>
      </c>
      <c r="D2876" s="93">
        <v>123637108.59999999</v>
      </c>
      <c r="E2876" s="93">
        <v>68501628.63000001</v>
      </c>
    </row>
    <row r="2877" spans="2:5">
      <c r="B2877" s="120" t="s">
        <v>3110</v>
      </c>
      <c r="C2877" s="93">
        <v>0</v>
      </c>
      <c r="D2877" s="93">
        <v>119049043.19</v>
      </c>
      <c r="E2877" s="93">
        <v>63913563.220000006</v>
      </c>
    </row>
    <row r="2878" spans="2:5">
      <c r="B2878" s="120" t="s">
        <v>3524</v>
      </c>
      <c r="C2878" s="93">
        <v>0</v>
      </c>
      <c r="D2878" s="93">
        <v>4588065.41</v>
      </c>
      <c r="E2878" s="93">
        <v>4588065.41</v>
      </c>
    </row>
    <row r="2879" spans="2:5">
      <c r="B2879" s="118" t="s">
        <v>3525</v>
      </c>
      <c r="C2879" s="93">
        <v>0</v>
      </c>
      <c r="D2879" s="93">
        <v>2671688.96</v>
      </c>
      <c r="E2879" s="93">
        <v>2671688.96</v>
      </c>
    </row>
    <row r="2880" spans="2:5">
      <c r="B2880" s="120" t="s">
        <v>3526</v>
      </c>
      <c r="C2880" s="93">
        <v>0</v>
      </c>
      <c r="D2880" s="93">
        <v>2671688.96</v>
      </c>
      <c r="E2880" s="93">
        <v>2671688.96</v>
      </c>
    </row>
    <row r="2881" spans="2:5">
      <c r="B2881" s="118" t="s">
        <v>2708</v>
      </c>
      <c r="C2881" s="93">
        <v>0</v>
      </c>
      <c r="D2881" s="93">
        <v>1670917.4</v>
      </c>
      <c r="E2881" s="93">
        <v>0</v>
      </c>
    </row>
    <row r="2882" spans="2:5">
      <c r="B2882" s="120" t="s">
        <v>2709</v>
      </c>
      <c r="C2882" s="93">
        <v>0</v>
      </c>
      <c r="D2882" s="93">
        <v>1670917.4</v>
      </c>
      <c r="E2882" s="93">
        <v>0</v>
      </c>
    </row>
    <row r="2883" spans="2:5">
      <c r="B2883" s="118" t="s">
        <v>3367</v>
      </c>
      <c r="C2883" s="93">
        <v>0</v>
      </c>
      <c r="D2883" s="93">
        <v>1183783.8299999998</v>
      </c>
      <c r="E2883" s="93">
        <v>0</v>
      </c>
    </row>
    <row r="2884" spans="2:5">
      <c r="B2884" s="120" t="s">
        <v>2710</v>
      </c>
      <c r="C2884" s="93">
        <v>0</v>
      </c>
      <c r="D2884" s="93">
        <v>1183783.8299999998</v>
      </c>
      <c r="E2884" s="93">
        <v>0</v>
      </c>
    </row>
    <row r="2885" spans="2:5">
      <c r="B2885" s="118" t="s">
        <v>702</v>
      </c>
      <c r="C2885" s="93">
        <v>16144911</v>
      </c>
      <c r="D2885" s="93">
        <v>65601601.789999999</v>
      </c>
      <c r="E2885" s="93">
        <v>41731859.920000002</v>
      </c>
    </row>
    <row r="2886" spans="2:5">
      <c r="B2886" s="120" t="s">
        <v>1204</v>
      </c>
      <c r="C2886" s="93">
        <v>16144911</v>
      </c>
      <c r="D2886" s="93">
        <v>65601601.789999999</v>
      </c>
      <c r="E2886" s="93">
        <v>41731859.920000002</v>
      </c>
    </row>
    <row r="2887" spans="2:5">
      <c r="B2887" s="118" t="s">
        <v>3368</v>
      </c>
      <c r="C2887" s="93">
        <v>0</v>
      </c>
      <c r="D2887" s="93">
        <v>2781998.81</v>
      </c>
      <c r="E2887" s="93">
        <v>0</v>
      </c>
    </row>
    <row r="2888" spans="2:5">
      <c r="B2888" s="120" t="s">
        <v>2992</v>
      </c>
      <c r="C2888" s="93">
        <v>0</v>
      </c>
      <c r="D2888" s="93">
        <v>2781998.81</v>
      </c>
      <c r="E2888" s="93">
        <v>0</v>
      </c>
    </row>
    <row r="2889" spans="2:5">
      <c r="B2889" s="118" t="s">
        <v>746</v>
      </c>
      <c r="C2889" s="93">
        <v>0</v>
      </c>
      <c r="D2889" s="93">
        <v>24609037.329999998</v>
      </c>
      <c r="E2889" s="93">
        <v>20129783.300000001</v>
      </c>
    </row>
    <row r="2890" spans="2:5">
      <c r="B2890" s="120" t="s">
        <v>1253</v>
      </c>
      <c r="C2890" s="93">
        <v>0</v>
      </c>
      <c r="D2890" s="93">
        <v>24609037.329999998</v>
      </c>
      <c r="E2890" s="93">
        <v>20129783.300000001</v>
      </c>
    </row>
    <row r="2891" spans="2:5">
      <c r="B2891" s="118" t="s">
        <v>3369</v>
      </c>
      <c r="C2891" s="93">
        <v>0</v>
      </c>
      <c r="D2891" s="93">
        <v>2781998.81</v>
      </c>
      <c r="E2891" s="93">
        <v>0</v>
      </c>
    </row>
    <row r="2892" spans="2:5">
      <c r="B2892" s="120" t="s">
        <v>2711</v>
      </c>
      <c r="C2892" s="93">
        <v>0</v>
      </c>
      <c r="D2892" s="93">
        <v>2781998.81</v>
      </c>
      <c r="E2892" s="93">
        <v>0</v>
      </c>
    </row>
    <row r="2893" spans="2:5">
      <c r="B2893" s="118" t="s">
        <v>703</v>
      </c>
      <c r="C2893" s="93">
        <v>1499668</v>
      </c>
      <c r="D2893" s="93">
        <v>1</v>
      </c>
      <c r="E2893" s="93">
        <v>0</v>
      </c>
    </row>
    <row r="2894" spans="2:5">
      <c r="B2894" s="120" t="s">
        <v>1205</v>
      </c>
      <c r="C2894" s="93">
        <v>1499668</v>
      </c>
      <c r="D2894" s="93">
        <v>1</v>
      </c>
      <c r="E2894" s="93">
        <v>0</v>
      </c>
    </row>
    <row r="2895" spans="2:5">
      <c r="B2895" s="118" t="s">
        <v>2712</v>
      </c>
      <c r="C2895" s="93">
        <v>0</v>
      </c>
      <c r="D2895" s="93">
        <v>1670917.4</v>
      </c>
      <c r="E2895" s="93">
        <v>0</v>
      </c>
    </row>
    <row r="2896" spans="2:5">
      <c r="B2896" s="120" t="s">
        <v>2713</v>
      </c>
      <c r="C2896" s="93">
        <v>0</v>
      </c>
      <c r="D2896" s="93">
        <v>1670917.4</v>
      </c>
      <c r="E2896" s="93">
        <v>0</v>
      </c>
    </row>
    <row r="2897" spans="2:5">
      <c r="B2897" s="118" t="s">
        <v>2714</v>
      </c>
      <c r="C2897" s="93">
        <v>0</v>
      </c>
      <c r="D2897" s="93">
        <v>1670917.4</v>
      </c>
      <c r="E2897" s="93">
        <v>0</v>
      </c>
    </row>
    <row r="2898" spans="2:5">
      <c r="B2898" s="120" t="s">
        <v>2715</v>
      </c>
      <c r="C2898" s="93">
        <v>0</v>
      </c>
      <c r="D2898" s="93">
        <v>1670917.4</v>
      </c>
      <c r="E2898" s="93">
        <v>0</v>
      </c>
    </row>
    <row r="2899" spans="2:5">
      <c r="B2899" s="118" t="s">
        <v>2716</v>
      </c>
      <c r="C2899" s="93">
        <v>0</v>
      </c>
      <c r="D2899" s="93">
        <v>1670917.4</v>
      </c>
      <c r="E2899" s="93">
        <v>0</v>
      </c>
    </row>
    <row r="2900" spans="2:5">
      <c r="B2900" s="120" t="s">
        <v>2717</v>
      </c>
      <c r="C2900" s="93">
        <v>0</v>
      </c>
      <c r="D2900" s="93">
        <v>1670917.4</v>
      </c>
      <c r="E2900" s="93">
        <v>0</v>
      </c>
    </row>
    <row r="2901" spans="2:5">
      <c r="B2901" s="118" t="s">
        <v>2718</v>
      </c>
      <c r="C2901" s="93">
        <v>0</v>
      </c>
      <c r="D2901" s="93">
        <v>1670917.4</v>
      </c>
      <c r="E2901" s="93">
        <v>0</v>
      </c>
    </row>
    <row r="2902" spans="2:5">
      <c r="B2902" s="120" t="s">
        <v>2719</v>
      </c>
      <c r="C2902" s="93">
        <v>0</v>
      </c>
      <c r="D2902" s="93">
        <v>1670917.4</v>
      </c>
      <c r="E2902" s="93">
        <v>0</v>
      </c>
    </row>
    <row r="2903" spans="2:5">
      <c r="B2903" s="118" t="s">
        <v>2720</v>
      </c>
      <c r="C2903" s="93">
        <v>0</v>
      </c>
      <c r="D2903" s="93">
        <v>2781998.81</v>
      </c>
      <c r="E2903" s="93">
        <v>0</v>
      </c>
    </row>
    <row r="2904" spans="2:5">
      <c r="B2904" s="120" t="s">
        <v>2721</v>
      </c>
      <c r="C2904" s="93">
        <v>0</v>
      </c>
      <c r="D2904" s="93">
        <v>2781998.81</v>
      </c>
      <c r="E2904" s="93">
        <v>0</v>
      </c>
    </row>
    <row r="2905" spans="2:5">
      <c r="B2905" s="118" t="s">
        <v>2722</v>
      </c>
      <c r="C2905" s="93">
        <v>0</v>
      </c>
      <c r="D2905" s="93">
        <v>1183783.8299999998</v>
      </c>
      <c r="E2905" s="93">
        <v>0</v>
      </c>
    </row>
    <row r="2906" spans="2:5">
      <c r="B2906" s="120" t="s">
        <v>2723</v>
      </c>
      <c r="C2906" s="93">
        <v>0</v>
      </c>
      <c r="D2906" s="93">
        <v>1183783.8299999998</v>
      </c>
      <c r="E2906" s="93">
        <v>0</v>
      </c>
    </row>
    <row r="2907" spans="2:5">
      <c r="B2907" s="118" t="s">
        <v>3527</v>
      </c>
      <c r="C2907" s="93">
        <v>0</v>
      </c>
      <c r="D2907" s="93">
        <v>4619232.26</v>
      </c>
      <c r="E2907" s="93">
        <v>4619232.26</v>
      </c>
    </row>
    <row r="2908" spans="2:5">
      <c r="B2908" s="120" t="s">
        <v>3528</v>
      </c>
      <c r="C2908" s="93">
        <v>0</v>
      </c>
      <c r="D2908" s="93">
        <v>4619232.26</v>
      </c>
      <c r="E2908" s="93">
        <v>4619232.26</v>
      </c>
    </row>
    <row r="2909" spans="2:5">
      <c r="B2909" s="118" t="s">
        <v>2724</v>
      </c>
      <c r="C2909" s="93">
        <v>0</v>
      </c>
      <c r="D2909" s="93">
        <v>1670917.4</v>
      </c>
      <c r="E2909" s="93">
        <v>0</v>
      </c>
    </row>
    <row r="2910" spans="2:5">
      <c r="B2910" s="120" t="s">
        <v>2725</v>
      </c>
      <c r="C2910" s="93">
        <v>0</v>
      </c>
      <c r="D2910" s="93">
        <v>1670917.4</v>
      </c>
      <c r="E2910" s="93">
        <v>0</v>
      </c>
    </row>
    <row r="2911" spans="2:5">
      <c r="B2911" s="118" t="s">
        <v>3529</v>
      </c>
      <c r="C2911" s="93">
        <v>0</v>
      </c>
      <c r="D2911" s="93">
        <v>1693686.58</v>
      </c>
      <c r="E2911" s="93">
        <v>1693686.58</v>
      </c>
    </row>
    <row r="2912" spans="2:5">
      <c r="B2912" s="120" t="s">
        <v>3530</v>
      </c>
      <c r="C2912" s="93">
        <v>0</v>
      </c>
      <c r="D2912" s="93">
        <v>1693686.58</v>
      </c>
      <c r="E2912" s="93">
        <v>1693686.58</v>
      </c>
    </row>
    <row r="2913" spans="2:5">
      <c r="B2913" s="118" t="s">
        <v>2726</v>
      </c>
      <c r="C2913" s="93">
        <v>0</v>
      </c>
      <c r="D2913" s="93">
        <v>1670917.4</v>
      </c>
      <c r="E2913" s="93">
        <v>0</v>
      </c>
    </row>
    <row r="2914" spans="2:5">
      <c r="B2914" s="120" t="s">
        <v>2727</v>
      </c>
      <c r="C2914" s="93">
        <v>0</v>
      </c>
      <c r="D2914" s="93">
        <v>1670917.4</v>
      </c>
      <c r="E2914" s="93">
        <v>0</v>
      </c>
    </row>
    <row r="2915" spans="2:5">
      <c r="B2915" s="118" t="s">
        <v>2728</v>
      </c>
      <c r="C2915" s="93">
        <v>0</v>
      </c>
      <c r="D2915" s="93">
        <v>1670917.4</v>
      </c>
      <c r="E2915" s="93">
        <v>0</v>
      </c>
    </row>
    <row r="2916" spans="2:5">
      <c r="B2916" s="120" t="s">
        <v>2729</v>
      </c>
      <c r="C2916" s="93">
        <v>0</v>
      </c>
      <c r="D2916" s="93">
        <v>1670917.4</v>
      </c>
      <c r="E2916" s="93">
        <v>0</v>
      </c>
    </row>
    <row r="2917" spans="2:5">
      <c r="B2917" s="118" t="s">
        <v>2730</v>
      </c>
      <c r="C2917" s="93">
        <v>0</v>
      </c>
      <c r="D2917" s="93">
        <v>2781998.81</v>
      </c>
      <c r="E2917" s="93">
        <v>0</v>
      </c>
    </row>
    <row r="2918" spans="2:5">
      <c r="B2918" s="120" t="s">
        <v>2731</v>
      </c>
      <c r="C2918" s="93">
        <v>0</v>
      </c>
      <c r="D2918" s="93">
        <v>2781998.81</v>
      </c>
      <c r="E2918" s="93">
        <v>0</v>
      </c>
    </row>
    <row r="2919" spans="2:5">
      <c r="B2919" s="118" t="s">
        <v>3370</v>
      </c>
      <c r="C2919" s="93">
        <v>0</v>
      </c>
      <c r="D2919" s="93">
        <v>30229841.190000001</v>
      </c>
      <c r="E2919" s="93">
        <v>21160888.829999998</v>
      </c>
    </row>
    <row r="2920" spans="2:5">
      <c r="B2920" s="120" t="s">
        <v>3111</v>
      </c>
      <c r="C2920" s="93">
        <v>0</v>
      </c>
      <c r="D2920" s="93">
        <v>30229841.190000001</v>
      </c>
      <c r="E2920" s="93">
        <v>21160888.829999998</v>
      </c>
    </row>
    <row r="2921" spans="2:5">
      <c r="B2921" s="118" t="s">
        <v>3371</v>
      </c>
      <c r="C2921" s="93">
        <v>0</v>
      </c>
      <c r="D2921" s="93">
        <v>1183783.8299999998</v>
      </c>
      <c r="E2921" s="93">
        <v>0</v>
      </c>
    </row>
    <row r="2922" spans="2:5">
      <c r="B2922" s="120" t="s">
        <v>2732</v>
      </c>
      <c r="C2922" s="93">
        <v>0</v>
      </c>
      <c r="D2922" s="93">
        <v>1183783.8299999998</v>
      </c>
      <c r="E2922" s="93">
        <v>0</v>
      </c>
    </row>
    <row r="2923" spans="2:5">
      <c r="B2923" s="118" t="s">
        <v>704</v>
      </c>
      <c r="C2923" s="93">
        <v>6247638</v>
      </c>
      <c r="D2923" s="93">
        <v>13446705.27</v>
      </c>
      <c r="E2923" s="93">
        <v>3708466.29</v>
      </c>
    </row>
    <row r="2924" spans="2:5">
      <c r="B2924" s="120" t="s">
        <v>1206</v>
      </c>
      <c r="C2924" s="93">
        <v>6247638</v>
      </c>
      <c r="D2924" s="93">
        <v>13446705.27</v>
      </c>
      <c r="E2924" s="93">
        <v>3708466.29</v>
      </c>
    </row>
    <row r="2925" spans="2:5">
      <c r="B2925" s="118" t="s">
        <v>3531</v>
      </c>
      <c r="C2925" s="93">
        <v>0</v>
      </c>
      <c r="D2925" s="93">
        <v>290000000</v>
      </c>
      <c r="E2925" s="93">
        <v>187379967.13999999</v>
      </c>
    </row>
    <row r="2926" spans="2:5">
      <c r="B2926" s="120" t="s">
        <v>3532</v>
      </c>
      <c r="C2926" s="93">
        <v>0</v>
      </c>
      <c r="D2926" s="93">
        <v>290000000</v>
      </c>
      <c r="E2926" s="93">
        <v>187379967.13999999</v>
      </c>
    </row>
    <row r="2927" spans="2:5">
      <c r="B2927" s="118" t="s">
        <v>2733</v>
      </c>
      <c r="C2927" s="93">
        <v>0</v>
      </c>
      <c r="D2927" s="93">
        <v>1670917.4</v>
      </c>
      <c r="E2927" s="93">
        <v>0</v>
      </c>
    </row>
    <row r="2928" spans="2:5">
      <c r="B2928" s="120" t="s">
        <v>2734</v>
      </c>
      <c r="C2928" s="93">
        <v>0</v>
      </c>
      <c r="D2928" s="93">
        <v>1670917.4</v>
      </c>
      <c r="E2928" s="93">
        <v>0</v>
      </c>
    </row>
    <row r="2929" spans="2:5">
      <c r="B2929" s="118" t="s">
        <v>3372</v>
      </c>
      <c r="C2929" s="93">
        <v>0</v>
      </c>
      <c r="D2929" s="93">
        <v>1183783.8299999998</v>
      </c>
      <c r="E2929" s="93">
        <v>0</v>
      </c>
    </row>
    <row r="2930" spans="2:5">
      <c r="B2930" s="120" t="s">
        <v>2735</v>
      </c>
      <c r="C2930" s="93">
        <v>0</v>
      </c>
      <c r="D2930" s="93">
        <v>1183783.8299999998</v>
      </c>
      <c r="E2930" s="93">
        <v>0</v>
      </c>
    </row>
    <row r="2931" spans="2:5">
      <c r="B2931" s="118" t="s">
        <v>2736</v>
      </c>
      <c r="C2931" s="93">
        <v>0</v>
      </c>
      <c r="D2931" s="93">
        <v>1670917.4</v>
      </c>
      <c r="E2931" s="93">
        <v>0</v>
      </c>
    </row>
    <row r="2932" spans="2:5">
      <c r="B2932" s="120" t="s">
        <v>2737</v>
      </c>
      <c r="C2932" s="93">
        <v>0</v>
      </c>
      <c r="D2932" s="93">
        <v>1670917.4</v>
      </c>
      <c r="E2932" s="93">
        <v>0</v>
      </c>
    </row>
    <row r="2933" spans="2:5">
      <c r="B2933" s="118" t="s">
        <v>2738</v>
      </c>
      <c r="C2933" s="93">
        <v>0</v>
      </c>
      <c r="D2933" s="93">
        <v>1670917.4</v>
      </c>
      <c r="E2933" s="93">
        <v>0</v>
      </c>
    </row>
    <row r="2934" spans="2:5">
      <c r="B2934" s="120" t="s">
        <v>2739</v>
      </c>
      <c r="C2934" s="93">
        <v>0</v>
      </c>
      <c r="D2934" s="93">
        <v>1670917.4</v>
      </c>
      <c r="E2934" s="93">
        <v>0</v>
      </c>
    </row>
    <row r="2935" spans="2:5">
      <c r="B2935" s="118" t="s">
        <v>2740</v>
      </c>
      <c r="C2935" s="93">
        <v>0</v>
      </c>
      <c r="D2935" s="93">
        <v>1670917.4</v>
      </c>
      <c r="E2935" s="93">
        <v>0</v>
      </c>
    </row>
    <row r="2936" spans="2:5">
      <c r="B2936" s="120" t="s">
        <v>2741</v>
      </c>
      <c r="C2936" s="93">
        <v>0</v>
      </c>
      <c r="D2936" s="93">
        <v>1670917.4</v>
      </c>
      <c r="E2936" s="93">
        <v>0</v>
      </c>
    </row>
    <row r="2937" spans="2:5">
      <c r="B2937" s="118" t="s">
        <v>2742</v>
      </c>
      <c r="C2937" s="93">
        <v>0</v>
      </c>
      <c r="D2937" s="93">
        <v>1183783.8299999998</v>
      </c>
      <c r="E2937" s="93">
        <v>0</v>
      </c>
    </row>
    <row r="2938" spans="2:5">
      <c r="B2938" s="120" t="s">
        <v>2743</v>
      </c>
      <c r="C2938" s="93">
        <v>0</v>
      </c>
      <c r="D2938" s="93">
        <v>1183783.8299999998</v>
      </c>
      <c r="E2938" s="93">
        <v>0</v>
      </c>
    </row>
    <row r="2939" spans="2:5">
      <c r="B2939" s="118" t="s">
        <v>2744</v>
      </c>
      <c r="C2939" s="93">
        <v>0</v>
      </c>
      <c r="D2939" s="93">
        <v>1670917.4</v>
      </c>
      <c r="E2939" s="93">
        <v>0</v>
      </c>
    </row>
    <row r="2940" spans="2:5">
      <c r="B2940" s="120" t="s">
        <v>2745</v>
      </c>
      <c r="C2940" s="93">
        <v>0</v>
      </c>
      <c r="D2940" s="93">
        <v>1670917.4</v>
      </c>
      <c r="E2940" s="93">
        <v>0</v>
      </c>
    </row>
    <row r="2941" spans="2:5">
      <c r="B2941" s="118" t="s">
        <v>2746</v>
      </c>
      <c r="C2941" s="93">
        <v>0</v>
      </c>
      <c r="D2941" s="93">
        <v>2781998.81</v>
      </c>
      <c r="E2941" s="93">
        <v>0</v>
      </c>
    </row>
    <row r="2942" spans="2:5">
      <c r="B2942" s="120" t="s">
        <v>2747</v>
      </c>
      <c r="C2942" s="93">
        <v>0</v>
      </c>
      <c r="D2942" s="93">
        <v>2781998.81</v>
      </c>
      <c r="E2942" s="93">
        <v>0</v>
      </c>
    </row>
    <row r="2943" spans="2:5">
      <c r="B2943" s="118" t="s">
        <v>2748</v>
      </c>
      <c r="C2943" s="93">
        <v>0</v>
      </c>
      <c r="D2943" s="93">
        <v>1183783.8299999998</v>
      </c>
      <c r="E2943" s="93">
        <v>0</v>
      </c>
    </row>
    <row r="2944" spans="2:5">
      <c r="B2944" s="120" t="s">
        <v>2749</v>
      </c>
      <c r="C2944" s="93">
        <v>0</v>
      </c>
      <c r="D2944" s="93">
        <v>1183783.8299999998</v>
      </c>
      <c r="E2944" s="93">
        <v>0</v>
      </c>
    </row>
    <row r="2945" spans="2:5">
      <c r="B2945" s="118" t="s">
        <v>3533</v>
      </c>
      <c r="C2945" s="93">
        <v>0</v>
      </c>
      <c r="D2945" s="93">
        <v>41771690.729999997</v>
      </c>
      <c r="E2945" s="93">
        <v>41771690.729999997</v>
      </c>
    </row>
    <row r="2946" spans="2:5">
      <c r="B2946" s="120" t="s">
        <v>3534</v>
      </c>
      <c r="C2946" s="93">
        <v>0</v>
      </c>
      <c r="D2946" s="93">
        <v>41771690.729999997</v>
      </c>
      <c r="E2946" s="93">
        <v>41771690.729999997</v>
      </c>
    </row>
    <row r="2947" spans="2:5">
      <c r="B2947" s="118" t="s">
        <v>2750</v>
      </c>
      <c r="C2947" s="93">
        <v>0</v>
      </c>
      <c r="D2947" s="93">
        <v>1183783.8299999998</v>
      </c>
      <c r="E2947" s="93">
        <v>0</v>
      </c>
    </row>
    <row r="2948" spans="2:5">
      <c r="B2948" s="120" t="s">
        <v>2751</v>
      </c>
      <c r="C2948" s="93">
        <v>0</v>
      </c>
      <c r="D2948" s="93">
        <v>1183783.8299999998</v>
      </c>
      <c r="E2948" s="93">
        <v>0</v>
      </c>
    </row>
    <row r="2949" spans="2:5">
      <c r="B2949" s="118" t="s">
        <v>2752</v>
      </c>
      <c r="C2949" s="93">
        <v>0</v>
      </c>
      <c r="D2949" s="93">
        <v>1183783.8299999998</v>
      </c>
      <c r="E2949" s="93">
        <v>0</v>
      </c>
    </row>
    <row r="2950" spans="2:5">
      <c r="B2950" s="120" t="s">
        <v>2753</v>
      </c>
      <c r="C2950" s="93">
        <v>0</v>
      </c>
      <c r="D2950" s="93">
        <v>1183783.8299999998</v>
      </c>
      <c r="E2950" s="93">
        <v>0</v>
      </c>
    </row>
    <row r="2951" spans="2:5">
      <c r="B2951" s="118" t="s">
        <v>2754</v>
      </c>
      <c r="C2951" s="93">
        <v>0</v>
      </c>
      <c r="D2951" s="93">
        <v>1183783.8299999998</v>
      </c>
      <c r="E2951" s="93">
        <v>0</v>
      </c>
    </row>
    <row r="2952" spans="2:5">
      <c r="B2952" s="120" t="s">
        <v>2755</v>
      </c>
      <c r="C2952" s="93">
        <v>0</v>
      </c>
      <c r="D2952" s="93">
        <v>1183783.8299999998</v>
      </c>
      <c r="E2952" s="93">
        <v>0</v>
      </c>
    </row>
    <row r="2953" spans="2:5">
      <c r="B2953" s="118" t="s">
        <v>2756</v>
      </c>
      <c r="C2953" s="93">
        <v>0</v>
      </c>
      <c r="D2953" s="93">
        <v>1183783.8299999998</v>
      </c>
      <c r="E2953" s="93">
        <v>0</v>
      </c>
    </row>
    <row r="2954" spans="2:5">
      <c r="B2954" s="120" t="s">
        <v>2993</v>
      </c>
      <c r="C2954" s="93">
        <v>0</v>
      </c>
      <c r="D2954" s="93">
        <v>1183783.8299999998</v>
      </c>
      <c r="E2954" s="93">
        <v>0</v>
      </c>
    </row>
    <row r="2955" spans="2:5">
      <c r="B2955" s="118" t="s">
        <v>2757</v>
      </c>
      <c r="C2955" s="93">
        <v>0</v>
      </c>
      <c r="D2955" s="93">
        <v>2781998.81</v>
      </c>
      <c r="E2955" s="93">
        <v>0</v>
      </c>
    </row>
    <row r="2956" spans="2:5">
      <c r="B2956" s="120" t="s">
        <v>2758</v>
      </c>
      <c r="C2956" s="93">
        <v>0</v>
      </c>
      <c r="D2956" s="93">
        <v>2781998.81</v>
      </c>
      <c r="E2956" s="93">
        <v>0</v>
      </c>
    </row>
    <row r="2957" spans="2:5">
      <c r="B2957" s="118" t="s">
        <v>2759</v>
      </c>
      <c r="C2957" s="93">
        <v>0</v>
      </c>
      <c r="D2957" s="93">
        <v>1183783.8299999998</v>
      </c>
      <c r="E2957" s="93">
        <v>0</v>
      </c>
    </row>
    <row r="2958" spans="2:5">
      <c r="B2958" s="120" t="s">
        <v>2760</v>
      </c>
      <c r="C2958" s="93">
        <v>0</v>
      </c>
      <c r="D2958" s="93">
        <v>1183783.8299999998</v>
      </c>
      <c r="E2958" s="93">
        <v>0</v>
      </c>
    </row>
    <row r="2959" spans="2:5">
      <c r="B2959" s="118" t="s">
        <v>2761</v>
      </c>
      <c r="C2959" s="93">
        <v>0</v>
      </c>
      <c r="D2959" s="93">
        <v>1670917.4</v>
      </c>
      <c r="E2959" s="93">
        <v>0</v>
      </c>
    </row>
    <row r="2960" spans="2:5">
      <c r="B2960" s="120" t="s">
        <v>2762</v>
      </c>
      <c r="C2960" s="93">
        <v>0</v>
      </c>
      <c r="D2960" s="93">
        <v>1670917.4</v>
      </c>
      <c r="E2960" s="93">
        <v>0</v>
      </c>
    </row>
    <row r="2961" spans="2:5">
      <c r="B2961" s="118" t="s">
        <v>2763</v>
      </c>
      <c r="C2961" s="93">
        <v>0</v>
      </c>
      <c r="D2961" s="93">
        <v>1670917.4</v>
      </c>
      <c r="E2961" s="93">
        <v>0</v>
      </c>
    </row>
    <row r="2962" spans="2:5">
      <c r="B2962" s="120" t="s">
        <v>2764</v>
      </c>
      <c r="C2962" s="93">
        <v>0</v>
      </c>
      <c r="D2962" s="93">
        <v>1670917.4</v>
      </c>
      <c r="E2962" s="93">
        <v>0</v>
      </c>
    </row>
    <row r="2963" spans="2:5">
      <c r="B2963" s="118" t="s">
        <v>2765</v>
      </c>
      <c r="C2963" s="93">
        <v>0</v>
      </c>
      <c r="D2963" s="93">
        <v>1183783.8299999998</v>
      </c>
      <c r="E2963" s="93">
        <v>0</v>
      </c>
    </row>
    <row r="2964" spans="2:5">
      <c r="B2964" s="120" t="s">
        <v>2766</v>
      </c>
      <c r="C2964" s="93">
        <v>0</v>
      </c>
      <c r="D2964" s="93">
        <v>1183783.8299999998</v>
      </c>
      <c r="E2964" s="93">
        <v>0</v>
      </c>
    </row>
    <row r="2965" spans="2:5">
      <c r="B2965" s="118" t="s">
        <v>2767</v>
      </c>
      <c r="C2965" s="93">
        <v>0</v>
      </c>
      <c r="D2965" s="93">
        <v>1670917.4</v>
      </c>
      <c r="E2965" s="93">
        <v>0</v>
      </c>
    </row>
    <row r="2966" spans="2:5">
      <c r="B2966" s="120" t="s">
        <v>2768</v>
      </c>
      <c r="C2966" s="93">
        <v>0</v>
      </c>
      <c r="D2966" s="93">
        <v>1670917.4</v>
      </c>
      <c r="E2966" s="93">
        <v>0</v>
      </c>
    </row>
    <row r="2967" spans="2:5">
      <c r="B2967" s="118" t="s">
        <v>2769</v>
      </c>
      <c r="C2967" s="93">
        <v>0</v>
      </c>
      <c r="D2967" s="93">
        <v>1670917.4</v>
      </c>
      <c r="E2967" s="93">
        <v>0</v>
      </c>
    </row>
    <row r="2968" spans="2:5">
      <c r="B2968" s="120" t="s">
        <v>2770</v>
      </c>
      <c r="C2968" s="93">
        <v>0</v>
      </c>
      <c r="D2968" s="93">
        <v>1670917.4</v>
      </c>
      <c r="E2968" s="93">
        <v>0</v>
      </c>
    </row>
    <row r="2969" spans="2:5">
      <c r="B2969" s="118" t="s">
        <v>2771</v>
      </c>
      <c r="C2969" s="93">
        <v>0</v>
      </c>
      <c r="D2969" s="93">
        <v>1183783.8299999998</v>
      </c>
      <c r="E2969" s="93">
        <v>0</v>
      </c>
    </row>
    <row r="2970" spans="2:5">
      <c r="B2970" s="120" t="s">
        <v>2772</v>
      </c>
      <c r="C2970" s="93">
        <v>0</v>
      </c>
      <c r="D2970" s="93">
        <v>1183783.8299999998</v>
      </c>
      <c r="E2970" s="93">
        <v>0</v>
      </c>
    </row>
    <row r="2971" spans="2:5">
      <c r="B2971" s="118" t="s">
        <v>3535</v>
      </c>
      <c r="C2971" s="93">
        <v>0</v>
      </c>
      <c r="D2971" s="93">
        <v>6100000</v>
      </c>
      <c r="E2971" s="93">
        <v>0</v>
      </c>
    </row>
    <row r="2972" spans="2:5">
      <c r="B2972" s="120" t="s">
        <v>3536</v>
      </c>
      <c r="C2972" s="93">
        <v>0</v>
      </c>
      <c r="D2972" s="93">
        <v>6100000</v>
      </c>
      <c r="E2972" s="93">
        <v>0</v>
      </c>
    </row>
    <row r="2973" spans="2:5">
      <c r="B2973" s="118" t="s">
        <v>2773</v>
      </c>
      <c r="C2973" s="93">
        <v>0</v>
      </c>
      <c r="D2973" s="93">
        <v>1183783.8299999998</v>
      </c>
      <c r="E2973" s="93">
        <v>0</v>
      </c>
    </row>
    <row r="2974" spans="2:5">
      <c r="B2974" s="120" t="s">
        <v>2774</v>
      </c>
      <c r="C2974" s="93">
        <v>0</v>
      </c>
      <c r="D2974" s="93">
        <v>1183783.8299999998</v>
      </c>
      <c r="E2974" s="93">
        <v>0</v>
      </c>
    </row>
    <row r="2975" spans="2:5">
      <c r="B2975" s="118" t="s">
        <v>2775</v>
      </c>
      <c r="C2975" s="93">
        <v>0</v>
      </c>
      <c r="D2975" s="93">
        <v>1183783.8299999998</v>
      </c>
      <c r="E2975" s="93">
        <v>0</v>
      </c>
    </row>
    <row r="2976" spans="2:5">
      <c r="B2976" s="120" t="s">
        <v>2776</v>
      </c>
      <c r="C2976" s="93">
        <v>0</v>
      </c>
      <c r="D2976" s="93">
        <v>1183783.8299999998</v>
      </c>
      <c r="E2976" s="93">
        <v>0</v>
      </c>
    </row>
    <row r="2977" spans="2:5">
      <c r="B2977" s="117" t="s">
        <v>289</v>
      </c>
      <c r="C2977" s="110">
        <v>0</v>
      </c>
      <c r="D2977" s="110">
        <v>20000000</v>
      </c>
      <c r="E2977" s="110">
        <v>19988739.530000001</v>
      </c>
    </row>
    <row r="2978" spans="2:5">
      <c r="B2978" s="118" t="s">
        <v>1472</v>
      </c>
      <c r="C2978" s="93">
        <v>0</v>
      </c>
      <c r="D2978" s="93">
        <v>20000000</v>
      </c>
      <c r="E2978" s="93">
        <v>19988739.530000001</v>
      </c>
    </row>
    <row r="2979" spans="2:5">
      <c r="B2979" s="120" t="s">
        <v>1473</v>
      </c>
      <c r="C2979" s="93">
        <v>0</v>
      </c>
      <c r="D2979" s="93">
        <v>20000000</v>
      </c>
      <c r="E2979" s="93">
        <v>19988739.530000001</v>
      </c>
    </row>
    <row r="2980" spans="2:5">
      <c r="B2980" s="117" t="s">
        <v>304</v>
      </c>
      <c r="C2980" s="110">
        <v>0</v>
      </c>
      <c r="D2980" s="110">
        <v>126060609.58</v>
      </c>
      <c r="E2980" s="110">
        <v>126060609.58</v>
      </c>
    </row>
    <row r="2981" spans="2:5">
      <c r="B2981" s="118" t="s">
        <v>1393</v>
      </c>
      <c r="C2981" s="93">
        <v>0</v>
      </c>
      <c r="D2981" s="93">
        <v>126060609.58</v>
      </c>
      <c r="E2981" s="93">
        <v>126060609.58</v>
      </c>
    </row>
    <row r="2982" spans="2:5">
      <c r="B2982" s="120" t="s">
        <v>1394</v>
      </c>
      <c r="C2982" s="93">
        <v>0</v>
      </c>
      <c r="D2982" s="93">
        <v>126060609.58</v>
      </c>
      <c r="E2982" s="93">
        <v>126060609.58</v>
      </c>
    </row>
    <row r="2983" spans="2:5">
      <c r="B2983" s="119" t="s">
        <v>705</v>
      </c>
      <c r="C2983" s="93">
        <v>675784369</v>
      </c>
      <c r="D2983" s="93">
        <v>1233324599.5800002</v>
      </c>
      <c r="E2983" s="93">
        <v>942734213.32999992</v>
      </c>
    </row>
    <row r="2984" spans="2:5">
      <c r="B2984" s="117" t="s">
        <v>287</v>
      </c>
      <c r="C2984" s="110">
        <v>675784369</v>
      </c>
      <c r="D2984" s="110">
        <v>1190077999.9200001</v>
      </c>
      <c r="E2984" s="110">
        <v>899734213.32999992</v>
      </c>
    </row>
    <row r="2985" spans="2:5">
      <c r="B2985" s="118" t="s">
        <v>706</v>
      </c>
      <c r="C2985" s="93">
        <v>99999999</v>
      </c>
      <c r="D2985" s="93">
        <v>81149131.939999998</v>
      </c>
      <c r="E2985" s="93">
        <v>77644180.25</v>
      </c>
    </row>
    <row r="2986" spans="2:5">
      <c r="B2986" s="120" t="s">
        <v>1207</v>
      </c>
      <c r="C2986" s="93">
        <v>99999999</v>
      </c>
      <c r="D2986" s="93">
        <v>81149131.939999998</v>
      </c>
      <c r="E2986" s="93">
        <v>77644180.25</v>
      </c>
    </row>
    <row r="2987" spans="2:5">
      <c r="B2987" s="118" t="s">
        <v>3373</v>
      </c>
      <c r="C2987" s="93">
        <v>0</v>
      </c>
      <c r="D2987" s="93">
        <v>1179597.04</v>
      </c>
      <c r="E2987" s="93">
        <v>0</v>
      </c>
    </row>
    <row r="2988" spans="2:5">
      <c r="B2988" s="120" t="s">
        <v>2177</v>
      </c>
      <c r="C2988" s="93">
        <v>0</v>
      </c>
      <c r="D2988" s="93">
        <v>1179597.04</v>
      </c>
      <c r="E2988" s="93">
        <v>0</v>
      </c>
    </row>
    <row r="2989" spans="2:5">
      <c r="B2989" s="118" t="s">
        <v>707</v>
      </c>
      <c r="C2989" s="93">
        <v>3123819</v>
      </c>
      <c r="D2989" s="93">
        <v>0</v>
      </c>
      <c r="E2989" s="93">
        <v>0</v>
      </c>
    </row>
    <row r="2990" spans="2:5">
      <c r="B2990" s="120" t="s">
        <v>1208</v>
      </c>
      <c r="C2990" s="93">
        <v>3123819</v>
      </c>
      <c r="D2990" s="93">
        <v>0</v>
      </c>
      <c r="E2990" s="93">
        <v>0</v>
      </c>
    </row>
    <row r="2991" spans="2:5">
      <c r="B2991" s="118" t="s">
        <v>2178</v>
      </c>
      <c r="C2991" s="93">
        <v>0</v>
      </c>
      <c r="D2991" s="93">
        <v>1179597.04</v>
      </c>
      <c r="E2991" s="93">
        <v>0</v>
      </c>
    </row>
    <row r="2992" spans="2:5">
      <c r="B2992" s="120" t="s">
        <v>2179</v>
      </c>
      <c r="C2992" s="93">
        <v>0</v>
      </c>
      <c r="D2992" s="93">
        <v>1179597.04</v>
      </c>
      <c r="E2992" s="93">
        <v>0</v>
      </c>
    </row>
    <row r="2993" spans="2:5">
      <c r="B2993" s="118" t="s">
        <v>708</v>
      </c>
      <c r="C2993" s="93">
        <v>2115619</v>
      </c>
      <c r="D2993" s="93">
        <v>12217718</v>
      </c>
      <c r="E2993" s="93">
        <v>3047186.47</v>
      </c>
    </row>
    <row r="2994" spans="2:5">
      <c r="B2994" s="120" t="s">
        <v>1209</v>
      </c>
      <c r="C2994" s="93">
        <v>2115619</v>
      </c>
      <c r="D2994" s="93">
        <v>12217718</v>
      </c>
      <c r="E2994" s="93">
        <v>3047186.47</v>
      </c>
    </row>
    <row r="2995" spans="2:5">
      <c r="B2995" s="118" t="s">
        <v>3112</v>
      </c>
      <c r="C2995" s="93">
        <v>0</v>
      </c>
      <c r="D2995" s="93">
        <v>40000000</v>
      </c>
      <c r="E2995" s="93">
        <v>0</v>
      </c>
    </row>
    <row r="2996" spans="2:5">
      <c r="B2996" s="120" t="s">
        <v>3113</v>
      </c>
      <c r="C2996" s="93">
        <v>0</v>
      </c>
      <c r="D2996" s="93">
        <v>40000000</v>
      </c>
      <c r="E2996" s="93">
        <v>0</v>
      </c>
    </row>
    <row r="2997" spans="2:5">
      <c r="B2997" s="118" t="s">
        <v>3374</v>
      </c>
      <c r="C2997" s="93">
        <v>0</v>
      </c>
      <c r="D2997" s="93">
        <v>35718790.460000001</v>
      </c>
      <c r="E2997" s="93">
        <v>35495403.260000005</v>
      </c>
    </row>
    <row r="2998" spans="2:5">
      <c r="B2998" s="120" t="s">
        <v>3114</v>
      </c>
      <c r="C2998" s="93">
        <v>0</v>
      </c>
      <c r="D2998" s="93">
        <v>35718790.460000001</v>
      </c>
      <c r="E2998" s="93">
        <v>35495403.260000005</v>
      </c>
    </row>
    <row r="2999" spans="2:5">
      <c r="B2999" s="118" t="s">
        <v>709</v>
      </c>
      <c r="C2999" s="93">
        <v>8573218</v>
      </c>
      <c r="D2999" s="93">
        <v>55881773.289999999</v>
      </c>
      <c r="E2999" s="93">
        <v>38706203.799999997</v>
      </c>
    </row>
    <row r="3000" spans="2:5">
      <c r="B3000" s="120" t="s">
        <v>1210</v>
      </c>
      <c r="C3000" s="93">
        <v>8573218</v>
      </c>
      <c r="D3000" s="93">
        <v>55881773.289999999</v>
      </c>
      <c r="E3000" s="93">
        <v>38706203.799999997</v>
      </c>
    </row>
    <row r="3001" spans="2:5">
      <c r="B3001" s="118" t="s">
        <v>710</v>
      </c>
      <c r="C3001" s="93">
        <v>6209581</v>
      </c>
      <c r="D3001" s="93">
        <v>6</v>
      </c>
      <c r="E3001" s="93">
        <v>0</v>
      </c>
    </row>
    <row r="3002" spans="2:5">
      <c r="B3002" s="120" t="s">
        <v>1211</v>
      </c>
      <c r="C3002" s="93">
        <v>6209581</v>
      </c>
      <c r="D3002" s="93">
        <v>6</v>
      </c>
      <c r="E3002" s="93">
        <v>0</v>
      </c>
    </row>
    <row r="3003" spans="2:5">
      <c r="B3003" s="118" t="s">
        <v>711</v>
      </c>
      <c r="C3003" s="93">
        <v>358000000</v>
      </c>
      <c r="D3003" s="93">
        <v>589904290</v>
      </c>
      <c r="E3003" s="93">
        <v>443847375.33999997</v>
      </c>
    </row>
    <row r="3004" spans="2:5">
      <c r="B3004" s="120" t="s">
        <v>1212</v>
      </c>
      <c r="C3004" s="93">
        <v>358000000</v>
      </c>
      <c r="D3004" s="93">
        <v>589904290</v>
      </c>
      <c r="E3004" s="93">
        <v>443847375.33999997</v>
      </c>
    </row>
    <row r="3005" spans="2:5">
      <c r="B3005" s="118" t="s">
        <v>2180</v>
      </c>
      <c r="C3005" s="93">
        <v>0</v>
      </c>
      <c r="D3005" s="93">
        <v>2771910.19</v>
      </c>
      <c r="E3005" s="93">
        <v>0</v>
      </c>
    </row>
    <row r="3006" spans="2:5">
      <c r="B3006" s="120" t="s">
        <v>2181</v>
      </c>
      <c r="C3006" s="93">
        <v>0</v>
      </c>
      <c r="D3006" s="93">
        <v>2771910.19</v>
      </c>
      <c r="E3006" s="93">
        <v>0</v>
      </c>
    </row>
    <row r="3007" spans="2:5">
      <c r="B3007" s="118" t="s">
        <v>2182</v>
      </c>
      <c r="C3007" s="93">
        <v>0</v>
      </c>
      <c r="D3007" s="93">
        <v>1664931.74</v>
      </c>
      <c r="E3007" s="93">
        <v>0</v>
      </c>
    </row>
    <row r="3008" spans="2:5">
      <c r="B3008" s="120" t="s">
        <v>2183</v>
      </c>
      <c r="C3008" s="93">
        <v>0</v>
      </c>
      <c r="D3008" s="93">
        <v>1664931.74</v>
      </c>
      <c r="E3008" s="93">
        <v>0</v>
      </c>
    </row>
    <row r="3009" spans="2:5">
      <c r="B3009" s="118" t="s">
        <v>2184</v>
      </c>
      <c r="C3009" s="93">
        <v>0</v>
      </c>
      <c r="D3009" s="93">
        <v>1664931.74</v>
      </c>
      <c r="E3009" s="93">
        <v>0</v>
      </c>
    </row>
    <row r="3010" spans="2:5">
      <c r="B3010" s="120" t="s">
        <v>2185</v>
      </c>
      <c r="C3010" s="93">
        <v>0</v>
      </c>
      <c r="D3010" s="93">
        <v>1664931.74</v>
      </c>
      <c r="E3010" s="93">
        <v>0</v>
      </c>
    </row>
    <row r="3011" spans="2:5">
      <c r="B3011" s="118" t="s">
        <v>2186</v>
      </c>
      <c r="C3011" s="93">
        <v>0</v>
      </c>
      <c r="D3011" s="93">
        <v>1222663.04</v>
      </c>
      <c r="E3011" s="93">
        <v>0</v>
      </c>
    </row>
    <row r="3012" spans="2:5">
      <c r="B3012" s="120" t="s">
        <v>2187</v>
      </c>
      <c r="C3012" s="93">
        <v>0</v>
      </c>
      <c r="D3012" s="93">
        <v>1222663.04</v>
      </c>
      <c r="E3012" s="93">
        <v>0</v>
      </c>
    </row>
    <row r="3013" spans="2:5">
      <c r="B3013" s="118" t="s">
        <v>2188</v>
      </c>
      <c r="C3013" s="93">
        <v>0</v>
      </c>
      <c r="D3013" s="93">
        <v>2771910.19</v>
      </c>
      <c r="E3013" s="93">
        <v>0</v>
      </c>
    </row>
    <row r="3014" spans="2:5">
      <c r="B3014" s="120" t="s">
        <v>2189</v>
      </c>
      <c r="C3014" s="93">
        <v>0</v>
      </c>
      <c r="D3014" s="93">
        <v>2771910.19</v>
      </c>
      <c r="E3014" s="93">
        <v>0</v>
      </c>
    </row>
    <row r="3015" spans="2:5">
      <c r="B3015" s="118" t="s">
        <v>2190</v>
      </c>
      <c r="C3015" s="93">
        <v>0</v>
      </c>
      <c r="D3015" s="93">
        <v>1179597.04</v>
      </c>
      <c r="E3015" s="93">
        <v>0</v>
      </c>
    </row>
    <row r="3016" spans="2:5">
      <c r="B3016" s="120" t="s">
        <v>2191</v>
      </c>
      <c r="C3016" s="93">
        <v>0</v>
      </c>
      <c r="D3016" s="93">
        <v>1179597.04</v>
      </c>
      <c r="E3016" s="93">
        <v>0</v>
      </c>
    </row>
    <row r="3017" spans="2:5">
      <c r="B3017" s="118" t="s">
        <v>2192</v>
      </c>
      <c r="C3017" s="93">
        <v>0</v>
      </c>
      <c r="D3017" s="93">
        <v>1664931.74</v>
      </c>
      <c r="E3017" s="93">
        <v>0</v>
      </c>
    </row>
    <row r="3018" spans="2:5">
      <c r="B3018" s="120" t="s">
        <v>2193</v>
      </c>
      <c r="C3018" s="93">
        <v>0</v>
      </c>
      <c r="D3018" s="93">
        <v>1664931.74</v>
      </c>
      <c r="E3018" s="93">
        <v>0</v>
      </c>
    </row>
    <row r="3019" spans="2:5">
      <c r="B3019" s="118" t="s">
        <v>2194</v>
      </c>
      <c r="C3019" s="93">
        <v>0</v>
      </c>
      <c r="D3019" s="93">
        <v>1664931.74</v>
      </c>
      <c r="E3019" s="93">
        <v>0</v>
      </c>
    </row>
    <row r="3020" spans="2:5">
      <c r="B3020" s="120" t="s">
        <v>2195</v>
      </c>
      <c r="C3020" s="93">
        <v>0</v>
      </c>
      <c r="D3020" s="93">
        <v>1664931.74</v>
      </c>
      <c r="E3020" s="93">
        <v>0</v>
      </c>
    </row>
    <row r="3021" spans="2:5">
      <c r="B3021" s="118" t="s">
        <v>3375</v>
      </c>
      <c r="C3021" s="93">
        <v>0</v>
      </c>
      <c r="D3021" s="93">
        <v>1664931.74</v>
      </c>
      <c r="E3021" s="93">
        <v>0</v>
      </c>
    </row>
    <row r="3022" spans="2:5">
      <c r="B3022" s="120" t="s">
        <v>2196</v>
      </c>
      <c r="C3022" s="93">
        <v>0</v>
      </c>
      <c r="D3022" s="93">
        <v>1664931.74</v>
      </c>
      <c r="E3022" s="93">
        <v>0</v>
      </c>
    </row>
    <row r="3023" spans="2:5">
      <c r="B3023" s="118" t="s">
        <v>712</v>
      </c>
      <c r="C3023" s="93">
        <v>176737308</v>
      </c>
      <c r="D3023" s="93">
        <v>236342484.72999999</v>
      </c>
      <c r="E3023" s="93">
        <v>195273964.53999999</v>
      </c>
    </row>
    <row r="3024" spans="2:5">
      <c r="B3024" s="120" t="s">
        <v>1213</v>
      </c>
      <c r="C3024" s="93">
        <v>176737308</v>
      </c>
      <c r="D3024" s="93">
        <v>236342484.72999999</v>
      </c>
      <c r="E3024" s="93">
        <v>195273964.53999999</v>
      </c>
    </row>
    <row r="3025" spans="2:5">
      <c r="B3025" s="118" t="s">
        <v>3376</v>
      </c>
      <c r="C3025" s="93">
        <v>0</v>
      </c>
      <c r="D3025" s="93">
        <v>1179597.04</v>
      </c>
      <c r="E3025" s="93">
        <v>0</v>
      </c>
    </row>
    <row r="3026" spans="2:5">
      <c r="B3026" s="120" t="s">
        <v>2197</v>
      </c>
      <c r="C3026" s="93">
        <v>0</v>
      </c>
      <c r="D3026" s="93">
        <v>1179597.04</v>
      </c>
      <c r="E3026" s="93">
        <v>0</v>
      </c>
    </row>
    <row r="3027" spans="2:5">
      <c r="B3027" s="118" t="s">
        <v>713</v>
      </c>
      <c r="C3027" s="93">
        <v>4933341</v>
      </c>
      <c r="D3027" s="93">
        <v>12331816.91</v>
      </c>
      <c r="E3027" s="93">
        <v>12281816.91</v>
      </c>
    </row>
    <row r="3028" spans="2:5">
      <c r="B3028" s="120" t="s">
        <v>1214</v>
      </c>
      <c r="C3028" s="93">
        <v>4933341</v>
      </c>
      <c r="D3028" s="93">
        <v>12331816.91</v>
      </c>
      <c r="E3028" s="93">
        <v>12281816.91</v>
      </c>
    </row>
    <row r="3029" spans="2:5">
      <c r="B3029" s="118" t="s">
        <v>2198</v>
      </c>
      <c r="C3029" s="93">
        <v>0</v>
      </c>
      <c r="D3029" s="93">
        <v>2771910.19</v>
      </c>
      <c r="E3029" s="93">
        <v>0</v>
      </c>
    </row>
    <row r="3030" spans="2:5">
      <c r="B3030" s="120" t="s">
        <v>2199</v>
      </c>
      <c r="C3030" s="93">
        <v>0</v>
      </c>
      <c r="D3030" s="93">
        <v>2771910.19</v>
      </c>
      <c r="E3030" s="93">
        <v>0</v>
      </c>
    </row>
    <row r="3031" spans="2:5">
      <c r="B3031" s="118" t="s">
        <v>2200</v>
      </c>
      <c r="C3031" s="93">
        <v>0</v>
      </c>
      <c r="D3031" s="93">
        <v>1179597.04</v>
      </c>
      <c r="E3031" s="93">
        <v>0</v>
      </c>
    </row>
    <row r="3032" spans="2:5">
      <c r="B3032" s="120" t="s">
        <v>2201</v>
      </c>
      <c r="C3032" s="93">
        <v>0</v>
      </c>
      <c r="D3032" s="93">
        <v>1179597.04</v>
      </c>
      <c r="E3032" s="93">
        <v>0</v>
      </c>
    </row>
    <row r="3033" spans="2:5">
      <c r="B3033" s="118" t="s">
        <v>3377</v>
      </c>
      <c r="C3033" s="93">
        <v>0</v>
      </c>
      <c r="D3033" s="93">
        <v>1667931.74</v>
      </c>
      <c r="E3033" s="93">
        <v>0</v>
      </c>
    </row>
    <row r="3034" spans="2:5">
      <c r="B3034" s="120" t="s">
        <v>2202</v>
      </c>
      <c r="C3034" s="93">
        <v>0</v>
      </c>
      <c r="D3034" s="93">
        <v>1667931.74</v>
      </c>
      <c r="E3034" s="93">
        <v>0</v>
      </c>
    </row>
    <row r="3035" spans="2:5">
      <c r="B3035" s="118" t="s">
        <v>714</v>
      </c>
      <c r="C3035" s="93">
        <v>4967665</v>
      </c>
      <c r="D3035" s="93">
        <v>5</v>
      </c>
      <c r="E3035" s="93">
        <v>0</v>
      </c>
    </row>
    <row r="3036" spans="2:5">
      <c r="B3036" s="120" t="s">
        <v>1215</v>
      </c>
      <c r="C3036" s="93">
        <v>4967665</v>
      </c>
      <c r="D3036" s="93">
        <v>5</v>
      </c>
      <c r="E3036" s="93">
        <v>0</v>
      </c>
    </row>
    <row r="3037" spans="2:5">
      <c r="B3037" s="118" t="s">
        <v>3378</v>
      </c>
      <c r="C3037" s="93">
        <v>0</v>
      </c>
      <c r="D3037" s="93">
        <v>82309357.329999998</v>
      </c>
      <c r="E3037" s="93">
        <v>82309357.329999998</v>
      </c>
    </row>
    <row r="3038" spans="2:5">
      <c r="B3038" s="120" t="s">
        <v>1395</v>
      </c>
      <c r="C3038" s="93">
        <v>0</v>
      </c>
      <c r="D3038" s="93">
        <v>82309357.329999998</v>
      </c>
      <c r="E3038" s="93">
        <v>82309357.329999998</v>
      </c>
    </row>
    <row r="3039" spans="2:5">
      <c r="B3039" s="118" t="s">
        <v>2203</v>
      </c>
      <c r="C3039" s="93">
        <v>0</v>
      </c>
      <c r="D3039" s="93">
        <v>1664931.74</v>
      </c>
      <c r="E3039" s="93">
        <v>0</v>
      </c>
    </row>
    <row r="3040" spans="2:5">
      <c r="B3040" s="120" t="s">
        <v>2204</v>
      </c>
      <c r="C3040" s="93">
        <v>0</v>
      </c>
      <c r="D3040" s="93">
        <v>1664931.74</v>
      </c>
      <c r="E3040" s="93">
        <v>0</v>
      </c>
    </row>
    <row r="3041" spans="2:5">
      <c r="B3041" s="118" t="s">
        <v>715</v>
      </c>
      <c r="C3041" s="93">
        <v>8000000</v>
      </c>
      <c r="D3041" s="93">
        <v>13874519</v>
      </c>
      <c r="E3041" s="93">
        <v>7874519.1600000001</v>
      </c>
    </row>
    <row r="3042" spans="2:5">
      <c r="B3042" s="120" t="s">
        <v>1216</v>
      </c>
      <c r="C3042" s="93">
        <v>8000000</v>
      </c>
      <c r="D3042" s="93">
        <v>13874519</v>
      </c>
      <c r="E3042" s="93">
        <v>7874519.1600000001</v>
      </c>
    </row>
    <row r="3043" spans="2:5">
      <c r="B3043" s="118" t="s">
        <v>716</v>
      </c>
      <c r="C3043" s="93">
        <v>3123819</v>
      </c>
      <c r="D3043" s="93">
        <v>0</v>
      </c>
      <c r="E3043" s="93">
        <v>0</v>
      </c>
    </row>
    <row r="3044" spans="2:5">
      <c r="B3044" s="120" t="s">
        <v>1217</v>
      </c>
      <c r="C3044" s="93">
        <v>3123819</v>
      </c>
      <c r="D3044" s="93">
        <v>0</v>
      </c>
      <c r="E3044" s="93">
        <v>0</v>
      </c>
    </row>
    <row r="3045" spans="2:5">
      <c r="B3045" s="118" t="s">
        <v>1474</v>
      </c>
      <c r="C3045" s="93">
        <v>0</v>
      </c>
      <c r="D3045" s="93">
        <v>3254206.27</v>
      </c>
      <c r="E3045" s="93">
        <v>3254206.27</v>
      </c>
    </row>
    <row r="3046" spans="2:5">
      <c r="B3046" s="120" t="s">
        <v>1475</v>
      </c>
      <c r="C3046" s="93">
        <v>0</v>
      </c>
      <c r="D3046" s="93">
        <v>3254206.27</v>
      </c>
      <c r="E3046" s="93">
        <v>3254206.27</v>
      </c>
    </row>
    <row r="3047" spans="2:5">
      <c r="B3047" s="117" t="s">
        <v>289</v>
      </c>
      <c r="C3047" s="110">
        <v>0</v>
      </c>
      <c r="D3047" s="110">
        <v>43246599.659999996</v>
      </c>
      <c r="E3047" s="110">
        <v>43000000</v>
      </c>
    </row>
    <row r="3048" spans="2:5">
      <c r="B3048" s="118" t="s">
        <v>2937</v>
      </c>
      <c r="C3048" s="93">
        <v>0</v>
      </c>
      <c r="D3048" s="93">
        <v>0</v>
      </c>
      <c r="E3048" s="93">
        <v>0</v>
      </c>
    </row>
    <row r="3049" spans="2:5">
      <c r="B3049" s="120" t="s">
        <v>2938</v>
      </c>
      <c r="C3049" s="93">
        <v>0</v>
      </c>
      <c r="D3049" s="93">
        <v>0</v>
      </c>
      <c r="E3049" s="93">
        <v>0</v>
      </c>
    </row>
    <row r="3050" spans="2:5">
      <c r="B3050" s="118" t="s">
        <v>2939</v>
      </c>
      <c r="C3050" s="93">
        <v>0</v>
      </c>
      <c r="D3050" s="93">
        <v>0</v>
      </c>
      <c r="E3050" s="93">
        <v>0</v>
      </c>
    </row>
    <row r="3051" spans="2:5">
      <c r="B3051" s="120" t="s">
        <v>2940</v>
      </c>
      <c r="C3051" s="93">
        <v>0</v>
      </c>
      <c r="D3051" s="93">
        <v>0</v>
      </c>
      <c r="E3051" s="93">
        <v>0</v>
      </c>
    </row>
    <row r="3052" spans="2:5">
      <c r="B3052" s="118" t="s">
        <v>1474</v>
      </c>
      <c r="C3052" s="93">
        <v>0</v>
      </c>
      <c r="D3052" s="93">
        <v>43246599.659999996</v>
      </c>
      <c r="E3052" s="93">
        <v>43000000</v>
      </c>
    </row>
    <row r="3053" spans="2:5">
      <c r="B3053" s="120" t="s">
        <v>1475</v>
      </c>
      <c r="C3053" s="93">
        <v>0</v>
      </c>
      <c r="D3053" s="93">
        <v>43246599.659999996</v>
      </c>
      <c r="E3053" s="93">
        <v>43000000</v>
      </c>
    </row>
    <row r="3054" spans="2:5">
      <c r="B3054" s="119" t="s">
        <v>717</v>
      </c>
      <c r="C3054" s="93">
        <v>67013201</v>
      </c>
      <c r="D3054" s="93">
        <v>1327916123.8900001</v>
      </c>
      <c r="E3054" s="93">
        <v>1154026748.1800001</v>
      </c>
    </row>
    <row r="3055" spans="2:5">
      <c r="B3055" s="117" t="s">
        <v>287</v>
      </c>
      <c r="C3055" s="110">
        <v>67013201</v>
      </c>
      <c r="D3055" s="110">
        <v>1327916123.8900001</v>
      </c>
      <c r="E3055" s="110">
        <v>1154026748.1800001</v>
      </c>
    </row>
    <row r="3056" spans="2:5">
      <c r="B3056" s="118" t="s">
        <v>718</v>
      </c>
      <c r="C3056" s="93">
        <v>49733102</v>
      </c>
      <c r="D3056" s="93">
        <v>49733102</v>
      </c>
      <c r="E3056" s="93">
        <v>11356980</v>
      </c>
    </row>
    <row r="3057" spans="2:5">
      <c r="B3057" s="120" t="s">
        <v>1218</v>
      </c>
      <c r="C3057" s="93">
        <v>49733102</v>
      </c>
      <c r="D3057" s="93">
        <v>49733102</v>
      </c>
      <c r="E3057" s="93">
        <v>11356980</v>
      </c>
    </row>
    <row r="3058" spans="2:5">
      <c r="B3058" s="118" t="s">
        <v>719</v>
      </c>
      <c r="C3058" s="93">
        <v>2115619</v>
      </c>
      <c r="D3058" s="93">
        <v>3</v>
      </c>
      <c r="E3058" s="93">
        <v>0</v>
      </c>
    </row>
    <row r="3059" spans="2:5">
      <c r="B3059" s="120" t="s">
        <v>1219</v>
      </c>
      <c r="C3059" s="93">
        <v>2115619</v>
      </c>
      <c r="D3059" s="93">
        <v>3</v>
      </c>
      <c r="E3059" s="93">
        <v>0</v>
      </c>
    </row>
    <row r="3060" spans="2:5">
      <c r="B3060" s="118" t="s">
        <v>2205</v>
      </c>
      <c r="C3060" s="93">
        <v>0</v>
      </c>
      <c r="D3060" s="93">
        <v>2931376.05</v>
      </c>
      <c r="E3060" s="93">
        <v>0</v>
      </c>
    </row>
    <row r="3061" spans="2:5">
      <c r="B3061" s="120" t="s">
        <v>2206</v>
      </c>
      <c r="C3061" s="93">
        <v>0</v>
      </c>
      <c r="D3061" s="93">
        <v>2931376.05</v>
      </c>
      <c r="E3061" s="93">
        <v>0</v>
      </c>
    </row>
    <row r="3062" spans="2:5">
      <c r="B3062" s="118" t="s">
        <v>2207</v>
      </c>
      <c r="C3062" s="93">
        <v>0</v>
      </c>
      <c r="D3062" s="93">
        <v>1235223.4099999999</v>
      </c>
      <c r="E3062" s="93">
        <v>0</v>
      </c>
    </row>
    <row r="3063" spans="2:5">
      <c r="B3063" s="120" t="s">
        <v>2208</v>
      </c>
      <c r="C3063" s="93">
        <v>0</v>
      </c>
      <c r="D3063" s="93">
        <v>1235223.4099999999</v>
      </c>
      <c r="E3063" s="93">
        <v>0</v>
      </c>
    </row>
    <row r="3064" spans="2:5">
      <c r="B3064" s="118" t="s">
        <v>2209</v>
      </c>
      <c r="C3064" s="93">
        <v>0</v>
      </c>
      <c r="D3064" s="93">
        <v>1235223.4099999999</v>
      </c>
      <c r="E3064" s="93">
        <v>0</v>
      </c>
    </row>
    <row r="3065" spans="2:5">
      <c r="B3065" s="120" t="s">
        <v>2210</v>
      </c>
      <c r="C3065" s="93">
        <v>0</v>
      </c>
      <c r="D3065" s="93">
        <v>1235223.4099999999</v>
      </c>
      <c r="E3065" s="93">
        <v>0</v>
      </c>
    </row>
    <row r="3066" spans="2:5">
      <c r="B3066" s="118" t="s">
        <v>3379</v>
      </c>
      <c r="C3066" s="93">
        <v>0</v>
      </c>
      <c r="D3066" s="93">
        <v>1235223.4099999999</v>
      </c>
      <c r="E3066" s="93">
        <v>0</v>
      </c>
    </row>
    <row r="3067" spans="2:5">
      <c r="B3067" s="120" t="s">
        <v>2211</v>
      </c>
      <c r="C3067" s="93">
        <v>0</v>
      </c>
      <c r="D3067" s="93">
        <v>1235223.4099999999</v>
      </c>
      <c r="E3067" s="93">
        <v>0</v>
      </c>
    </row>
    <row r="3068" spans="2:5">
      <c r="B3068" s="118" t="s">
        <v>720</v>
      </c>
      <c r="C3068" s="93">
        <v>2483833</v>
      </c>
      <c r="D3068" s="93">
        <v>2</v>
      </c>
      <c r="E3068" s="93">
        <v>0</v>
      </c>
    </row>
    <row r="3069" spans="2:5">
      <c r="B3069" s="120" t="s">
        <v>1220</v>
      </c>
      <c r="C3069" s="93">
        <v>2483833</v>
      </c>
      <c r="D3069" s="93">
        <v>2</v>
      </c>
      <c r="E3069" s="93">
        <v>0</v>
      </c>
    </row>
    <row r="3070" spans="2:5">
      <c r="B3070" s="118" t="s">
        <v>3537</v>
      </c>
      <c r="C3070" s="93">
        <v>0</v>
      </c>
      <c r="D3070" s="93">
        <v>79154007.810000002</v>
      </c>
      <c r="E3070" s="93">
        <v>29730582.829999998</v>
      </c>
    </row>
    <row r="3071" spans="2:5">
      <c r="B3071" s="120" t="s">
        <v>3538</v>
      </c>
      <c r="C3071" s="93">
        <v>0</v>
      </c>
      <c r="D3071" s="93">
        <v>79154007.810000002</v>
      </c>
      <c r="E3071" s="93">
        <v>29730582.829999998</v>
      </c>
    </row>
    <row r="3072" spans="2:5">
      <c r="B3072" s="118" t="s">
        <v>1476</v>
      </c>
      <c r="C3072" s="93">
        <v>0</v>
      </c>
      <c r="D3072" s="93">
        <v>1080513690</v>
      </c>
      <c r="E3072" s="93">
        <v>1058645191.9299999</v>
      </c>
    </row>
    <row r="3073" spans="2:5">
      <c r="B3073" s="120" t="s">
        <v>1477</v>
      </c>
      <c r="C3073" s="93">
        <v>0</v>
      </c>
      <c r="D3073" s="93">
        <v>1080513690</v>
      </c>
      <c r="E3073" s="93">
        <v>1058645191.9299999</v>
      </c>
    </row>
    <row r="3074" spans="2:5">
      <c r="B3074" s="118" t="s">
        <v>721</v>
      </c>
      <c r="C3074" s="93">
        <v>3123819</v>
      </c>
      <c r="D3074" s="93">
        <v>5890000</v>
      </c>
      <c r="E3074" s="93">
        <v>5836083.04</v>
      </c>
    </row>
    <row r="3075" spans="2:5">
      <c r="B3075" s="120" t="s">
        <v>1221</v>
      </c>
      <c r="C3075" s="93">
        <v>3123819</v>
      </c>
      <c r="D3075" s="93">
        <v>5890000</v>
      </c>
      <c r="E3075" s="93">
        <v>5836083.04</v>
      </c>
    </row>
    <row r="3076" spans="2:5">
      <c r="B3076" s="118" t="s">
        <v>722</v>
      </c>
      <c r="C3076" s="93">
        <v>1499668</v>
      </c>
      <c r="D3076" s="93">
        <v>1</v>
      </c>
      <c r="E3076" s="93">
        <v>0</v>
      </c>
    </row>
    <row r="3077" spans="2:5">
      <c r="B3077" s="120" t="s">
        <v>1222</v>
      </c>
      <c r="C3077" s="93">
        <v>1499668</v>
      </c>
      <c r="D3077" s="93">
        <v>1</v>
      </c>
      <c r="E3077" s="93">
        <v>0</v>
      </c>
    </row>
    <row r="3078" spans="2:5">
      <c r="B3078" s="118" t="s">
        <v>723</v>
      </c>
      <c r="C3078" s="93">
        <v>4933341</v>
      </c>
      <c r="D3078" s="93">
        <v>24522395</v>
      </c>
      <c r="E3078" s="93">
        <v>19457910.379999999</v>
      </c>
    </row>
    <row r="3079" spans="2:5">
      <c r="B3079" s="120" t="s">
        <v>1223</v>
      </c>
      <c r="C3079" s="93">
        <v>4933341</v>
      </c>
      <c r="D3079" s="93">
        <v>24522395</v>
      </c>
      <c r="E3079" s="93">
        <v>19457910.379999999</v>
      </c>
    </row>
    <row r="3080" spans="2:5">
      <c r="B3080" s="118" t="s">
        <v>1478</v>
      </c>
      <c r="C3080" s="93">
        <v>0</v>
      </c>
      <c r="D3080" s="93">
        <v>69000000</v>
      </c>
      <c r="E3080" s="93">
        <v>29000000</v>
      </c>
    </row>
    <row r="3081" spans="2:5">
      <c r="B3081" s="120" t="s">
        <v>1479</v>
      </c>
      <c r="C3081" s="93">
        <v>0</v>
      </c>
      <c r="D3081" s="93">
        <v>69000000</v>
      </c>
      <c r="E3081" s="93">
        <v>29000000</v>
      </c>
    </row>
    <row r="3082" spans="2:5">
      <c r="B3082" s="118" t="s">
        <v>2988</v>
      </c>
      <c r="C3082" s="93">
        <v>0</v>
      </c>
      <c r="D3082" s="93">
        <v>9625044.1600000001</v>
      </c>
      <c r="E3082" s="93">
        <v>0</v>
      </c>
    </row>
    <row r="3083" spans="2:5">
      <c r="B3083" s="120" t="s">
        <v>2989</v>
      </c>
      <c r="C3083" s="93">
        <v>0</v>
      </c>
      <c r="D3083" s="93">
        <v>9625044.1600000001</v>
      </c>
      <c r="E3083" s="93">
        <v>0</v>
      </c>
    </row>
    <row r="3084" spans="2:5">
      <c r="B3084" s="118" t="s">
        <v>724</v>
      </c>
      <c r="C3084" s="93">
        <v>3123819</v>
      </c>
      <c r="D3084" s="93">
        <v>2840832.64</v>
      </c>
      <c r="E3084" s="93">
        <v>0</v>
      </c>
    </row>
    <row r="3085" spans="2:5">
      <c r="B3085" s="120" t="s">
        <v>1224</v>
      </c>
      <c r="C3085" s="93">
        <v>3123819</v>
      </c>
      <c r="D3085" s="93">
        <v>2840832.64</v>
      </c>
      <c r="E3085" s="93">
        <v>0</v>
      </c>
    </row>
    <row r="3086" spans="2:5">
      <c r="B3086" s="119" t="s">
        <v>302</v>
      </c>
      <c r="C3086" s="93">
        <v>22440889682</v>
      </c>
      <c r="D3086" s="93">
        <v>34531768220.279991</v>
      </c>
      <c r="E3086" s="93">
        <v>24816927539.410019</v>
      </c>
    </row>
    <row r="3087" spans="2:5">
      <c r="B3087" s="117" t="s">
        <v>287</v>
      </c>
      <c r="C3087" s="110">
        <v>14871782415</v>
      </c>
      <c r="D3087" s="110">
        <v>24336518511.369991</v>
      </c>
      <c r="E3087" s="110">
        <v>18402089791.250019</v>
      </c>
    </row>
    <row r="3088" spans="2:5">
      <c r="B3088" s="118" t="s">
        <v>3380</v>
      </c>
      <c r="C3088" s="93">
        <v>0</v>
      </c>
      <c r="D3088" s="93">
        <v>4193168.83</v>
      </c>
      <c r="E3088" s="93">
        <v>3021942.48</v>
      </c>
    </row>
    <row r="3089" spans="2:5">
      <c r="B3089" s="120" t="s">
        <v>1751</v>
      </c>
      <c r="C3089" s="93">
        <v>0</v>
      </c>
      <c r="D3089" s="93">
        <v>3021945.37</v>
      </c>
      <c r="E3089" s="93">
        <v>3021942.48</v>
      </c>
    </row>
    <row r="3090" spans="2:5">
      <c r="B3090" s="120" t="s">
        <v>2777</v>
      </c>
      <c r="C3090" s="93">
        <v>0</v>
      </c>
      <c r="D3090" s="93">
        <v>1171223.46</v>
      </c>
      <c r="E3090" s="93">
        <v>0</v>
      </c>
    </row>
    <row r="3091" spans="2:5">
      <c r="B3091" s="118" t="s">
        <v>725</v>
      </c>
      <c r="C3091" s="93">
        <v>438349492</v>
      </c>
      <c r="D3091" s="93">
        <v>1458902288</v>
      </c>
      <c r="E3091" s="93">
        <v>1158902288</v>
      </c>
    </row>
    <row r="3092" spans="2:5">
      <c r="B3092" s="120" t="s">
        <v>1225</v>
      </c>
      <c r="C3092" s="93">
        <v>374726276</v>
      </c>
      <c r="D3092" s="93">
        <v>1458902288</v>
      </c>
      <c r="E3092" s="93">
        <v>1158902288</v>
      </c>
    </row>
    <row r="3093" spans="2:5">
      <c r="B3093" s="120" t="s">
        <v>1226</v>
      </c>
      <c r="C3093" s="93">
        <v>63623216</v>
      </c>
      <c r="D3093" s="93">
        <v>0</v>
      </c>
      <c r="E3093" s="93">
        <v>0</v>
      </c>
    </row>
    <row r="3094" spans="2:5">
      <c r="B3094" s="118" t="s">
        <v>3381</v>
      </c>
      <c r="C3094" s="93">
        <v>1084176012</v>
      </c>
      <c r="D3094" s="93">
        <v>1370570962.77</v>
      </c>
      <c r="E3094" s="93">
        <v>885945382.25</v>
      </c>
    </row>
    <row r="3095" spans="2:5">
      <c r="B3095" s="120" t="s">
        <v>1225</v>
      </c>
      <c r="C3095" s="93">
        <v>1084176012</v>
      </c>
      <c r="D3095" s="93">
        <v>0</v>
      </c>
      <c r="E3095" s="93">
        <v>0</v>
      </c>
    </row>
    <row r="3096" spans="2:5">
      <c r="B3096" s="120" t="s">
        <v>1226</v>
      </c>
      <c r="C3096" s="93">
        <v>0</v>
      </c>
      <c r="D3096" s="93">
        <v>1370570962.77</v>
      </c>
      <c r="E3096" s="93">
        <v>885945382.25</v>
      </c>
    </row>
    <row r="3097" spans="2:5">
      <c r="B3097" s="118" t="s">
        <v>3382</v>
      </c>
      <c r="C3097" s="93">
        <v>0</v>
      </c>
      <c r="D3097" s="93">
        <v>4361218.96</v>
      </c>
      <c r="E3097" s="93">
        <v>2708253.87</v>
      </c>
    </row>
    <row r="3098" spans="2:5">
      <c r="B3098" s="120" t="s">
        <v>1752</v>
      </c>
      <c r="C3098" s="93">
        <v>0</v>
      </c>
      <c r="D3098" s="93">
        <v>2708258.54</v>
      </c>
      <c r="E3098" s="93">
        <v>2708253.87</v>
      </c>
    </row>
    <row r="3099" spans="2:5">
      <c r="B3099" s="120" t="s">
        <v>2778</v>
      </c>
      <c r="C3099" s="93">
        <v>0</v>
      </c>
      <c r="D3099" s="93">
        <v>1652960.42</v>
      </c>
      <c r="E3099" s="93">
        <v>0</v>
      </c>
    </row>
    <row r="3100" spans="2:5">
      <c r="B3100" s="118" t="s">
        <v>726</v>
      </c>
      <c r="C3100" s="93">
        <v>56554000</v>
      </c>
      <c r="D3100" s="93">
        <v>56554000</v>
      </c>
      <c r="E3100" s="93">
        <v>40803672.149999999</v>
      </c>
    </row>
    <row r="3101" spans="2:5">
      <c r="B3101" s="120" t="s">
        <v>1227</v>
      </c>
      <c r="C3101" s="93">
        <v>56554000</v>
      </c>
      <c r="D3101" s="93">
        <v>56554000</v>
      </c>
      <c r="E3101" s="93">
        <v>40803672.149999999</v>
      </c>
    </row>
    <row r="3102" spans="2:5">
      <c r="B3102" s="118" t="s">
        <v>3383</v>
      </c>
      <c r="C3102" s="93">
        <v>3395700000</v>
      </c>
      <c r="D3102" s="93">
        <v>3395700000</v>
      </c>
      <c r="E3102" s="93">
        <v>3252960844</v>
      </c>
    </row>
    <row r="3103" spans="2:5">
      <c r="B3103" s="120" t="s">
        <v>1228</v>
      </c>
      <c r="C3103" s="93">
        <v>3395700000</v>
      </c>
      <c r="D3103" s="93">
        <v>3395700000</v>
      </c>
      <c r="E3103" s="93">
        <v>3252960844</v>
      </c>
    </row>
    <row r="3104" spans="2:5">
      <c r="B3104" s="118" t="s">
        <v>3384</v>
      </c>
      <c r="C3104" s="93">
        <v>0</v>
      </c>
      <c r="D3104" s="93">
        <v>322474194.51000005</v>
      </c>
      <c r="E3104" s="93">
        <v>124218695.17</v>
      </c>
    </row>
    <row r="3105" spans="2:5">
      <c r="B3105" s="120" t="s">
        <v>1480</v>
      </c>
      <c r="C3105" s="93">
        <v>0</v>
      </c>
      <c r="D3105" s="93">
        <v>322474194.51000005</v>
      </c>
      <c r="E3105" s="93">
        <v>124218695.17</v>
      </c>
    </row>
    <row r="3106" spans="2:5">
      <c r="B3106" s="118" t="s">
        <v>3385</v>
      </c>
      <c r="C3106" s="93">
        <v>0</v>
      </c>
      <c r="D3106" s="93">
        <v>2708258.54</v>
      </c>
      <c r="E3106" s="93">
        <v>2708253.87</v>
      </c>
    </row>
    <row r="3107" spans="2:5">
      <c r="B3107" s="120" t="s">
        <v>1753</v>
      </c>
      <c r="C3107" s="93">
        <v>0</v>
      </c>
      <c r="D3107" s="93">
        <v>2708258.54</v>
      </c>
      <c r="E3107" s="93">
        <v>2708253.87</v>
      </c>
    </row>
    <row r="3108" spans="2:5">
      <c r="B3108" s="118" t="s">
        <v>3386</v>
      </c>
      <c r="C3108" s="93">
        <v>932093806</v>
      </c>
      <c r="D3108" s="93">
        <v>964263147</v>
      </c>
      <c r="E3108" s="93">
        <v>764263147</v>
      </c>
    </row>
    <row r="3109" spans="2:5">
      <c r="B3109" s="120" t="s">
        <v>1229</v>
      </c>
      <c r="C3109" s="93">
        <v>932093806</v>
      </c>
      <c r="D3109" s="93">
        <v>964263147</v>
      </c>
      <c r="E3109" s="93">
        <v>764263147</v>
      </c>
    </row>
    <row r="3110" spans="2:5">
      <c r="B3110" s="118" t="s">
        <v>727</v>
      </c>
      <c r="C3110" s="93">
        <v>5709420000</v>
      </c>
      <c r="D3110" s="93">
        <v>8902614117</v>
      </c>
      <c r="E3110" s="93">
        <v>7918751021.2799997</v>
      </c>
    </row>
    <row r="3111" spans="2:5">
      <c r="B3111" s="120" t="s">
        <v>1230</v>
      </c>
      <c r="C3111" s="93">
        <v>5709420000</v>
      </c>
      <c r="D3111" s="93">
        <v>8902614117</v>
      </c>
      <c r="E3111" s="93">
        <v>7918751021.2799997</v>
      </c>
    </row>
    <row r="3112" spans="2:5">
      <c r="B3112" s="118" t="s">
        <v>3387</v>
      </c>
      <c r="C3112" s="93">
        <v>0</v>
      </c>
      <c r="D3112" s="93">
        <v>1127750.06</v>
      </c>
      <c r="E3112" s="93">
        <v>1127744.27</v>
      </c>
    </row>
    <row r="3113" spans="2:5">
      <c r="B3113" s="120" t="s">
        <v>1754</v>
      </c>
      <c r="C3113" s="93">
        <v>0</v>
      </c>
      <c r="D3113" s="93">
        <v>1127750.06</v>
      </c>
      <c r="E3113" s="93">
        <v>1127744.27</v>
      </c>
    </row>
    <row r="3114" spans="2:5">
      <c r="B3114" s="118" t="s">
        <v>728</v>
      </c>
      <c r="C3114" s="93">
        <v>719946000</v>
      </c>
      <c r="D3114" s="93">
        <v>474046000</v>
      </c>
      <c r="E3114" s="93">
        <v>28260001.760000002</v>
      </c>
    </row>
    <row r="3115" spans="2:5">
      <c r="B3115" s="120" t="s">
        <v>1231</v>
      </c>
      <c r="C3115" s="93">
        <v>719946000</v>
      </c>
      <c r="D3115" s="93">
        <v>474046000</v>
      </c>
      <c r="E3115" s="93">
        <v>28260001.760000002</v>
      </c>
    </row>
    <row r="3116" spans="2:5">
      <c r="B3116" s="118" t="s">
        <v>3388</v>
      </c>
      <c r="C3116" s="93">
        <v>0</v>
      </c>
      <c r="D3116" s="93">
        <v>2708258.54</v>
      </c>
      <c r="E3116" s="93">
        <v>2708253.87</v>
      </c>
    </row>
    <row r="3117" spans="2:5">
      <c r="B3117" s="120" t="s">
        <v>1755</v>
      </c>
      <c r="C3117" s="93">
        <v>0</v>
      </c>
      <c r="D3117" s="93">
        <v>2708258.54</v>
      </c>
      <c r="E3117" s="93">
        <v>2708253.87</v>
      </c>
    </row>
    <row r="3118" spans="2:5">
      <c r="B3118" s="118" t="s">
        <v>3389</v>
      </c>
      <c r="C3118" s="93">
        <v>180000000</v>
      </c>
      <c r="D3118" s="93">
        <v>180000000</v>
      </c>
      <c r="E3118" s="93">
        <v>90385959.089999989</v>
      </c>
    </row>
    <row r="3119" spans="2:5">
      <c r="B3119" s="120" t="s">
        <v>1232</v>
      </c>
      <c r="C3119" s="93">
        <v>180000000</v>
      </c>
      <c r="D3119" s="93">
        <v>180000000</v>
      </c>
      <c r="E3119" s="93">
        <v>90385959.089999989</v>
      </c>
    </row>
    <row r="3120" spans="2:5">
      <c r="B3120" s="118" t="s">
        <v>729</v>
      </c>
      <c r="C3120" s="93">
        <v>103900990</v>
      </c>
      <c r="D3120" s="93">
        <v>11283229</v>
      </c>
      <c r="E3120" s="93">
        <v>11283228.35</v>
      </c>
    </row>
    <row r="3121" spans="2:5">
      <c r="B3121" s="120" t="s">
        <v>1233</v>
      </c>
      <c r="C3121" s="93">
        <v>103900990</v>
      </c>
      <c r="D3121" s="93">
        <v>11283229</v>
      </c>
      <c r="E3121" s="93">
        <v>11283228.35</v>
      </c>
    </row>
    <row r="3122" spans="2:5">
      <c r="B3122" s="118" t="s">
        <v>3390</v>
      </c>
      <c r="C3122" s="93">
        <v>0</v>
      </c>
      <c r="D3122" s="93">
        <v>2995148.54</v>
      </c>
      <c r="E3122" s="93">
        <v>2708253.87</v>
      </c>
    </row>
    <row r="3123" spans="2:5">
      <c r="B3123" s="120" t="s">
        <v>1756</v>
      </c>
      <c r="C3123" s="93">
        <v>0</v>
      </c>
      <c r="D3123" s="93">
        <v>2995148.54</v>
      </c>
      <c r="E3123" s="93">
        <v>2708253.87</v>
      </c>
    </row>
    <row r="3124" spans="2:5">
      <c r="B3124" s="118" t="s">
        <v>1310</v>
      </c>
      <c r="C3124" s="93">
        <v>0</v>
      </c>
      <c r="D3124" s="93">
        <v>17251562.780000001</v>
      </c>
      <c r="E3124" s="93">
        <v>17251562.780000001</v>
      </c>
    </row>
    <row r="3125" spans="2:5">
      <c r="B3125" s="120" t="s">
        <v>1311</v>
      </c>
      <c r="C3125" s="93">
        <v>0</v>
      </c>
      <c r="D3125" s="93">
        <v>17251562.780000001</v>
      </c>
      <c r="E3125" s="93">
        <v>17251562.780000001</v>
      </c>
    </row>
    <row r="3126" spans="2:5">
      <c r="B3126" s="118" t="s">
        <v>3391</v>
      </c>
      <c r="C3126" s="93">
        <v>0</v>
      </c>
      <c r="D3126" s="93">
        <v>4828545.93</v>
      </c>
      <c r="E3126" s="93">
        <v>1609481.29</v>
      </c>
    </row>
    <row r="3127" spans="2:5">
      <c r="B3127" s="120" t="s">
        <v>1757</v>
      </c>
      <c r="C3127" s="93">
        <v>0</v>
      </c>
      <c r="D3127" s="93">
        <v>4828545.93</v>
      </c>
      <c r="E3127" s="93">
        <v>1609481.29</v>
      </c>
    </row>
    <row r="3128" spans="2:5">
      <c r="B3128" s="118" t="s">
        <v>3392</v>
      </c>
      <c r="C3128" s="93">
        <v>3233604</v>
      </c>
      <c r="D3128" s="93">
        <v>16029686.240000002</v>
      </c>
      <c r="E3128" s="93">
        <v>11902292.27</v>
      </c>
    </row>
    <row r="3129" spans="2:5">
      <c r="B3129" s="120" t="s">
        <v>1234</v>
      </c>
      <c r="C3129" s="93">
        <v>3233604</v>
      </c>
      <c r="D3129" s="93">
        <v>16029686.240000002</v>
      </c>
      <c r="E3129" s="93">
        <v>11902292.27</v>
      </c>
    </row>
    <row r="3130" spans="2:5">
      <c r="B3130" s="118" t="s">
        <v>3393</v>
      </c>
      <c r="C3130" s="93">
        <v>0</v>
      </c>
      <c r="D3130" s="93">
        <v>11066906</v>
      </c>
      <c r="E3130" s="93">
        <v>11066905.84</v>
      </c>
    </row>
    <row r="3131" spans="2:5">
      <c r="B3131" s="120" t="s">
        <v>1427</v>
      </c>
      <c r="C3131" s="93">
        <v>0</v>
      </c>
      <c r="D3131" s="93">
        <v>11066906</v>
      </c>
      <c r="E3131" s="93">
        <v>11066905.84</v>
      </c>
    </row>
    <row r="3132" spans="2:5">
      <c r="B3132" s="118" t="s">
        <v>730</v>
      </c>
      <c r="C3132" s="93">
        <v>513130378</v>
      </c>
      <c r="D3132" s="93">
        <v>715092620.25</v>
      </c>
      <c r="E3132" s="93">
        <v>651095091.82000005</v>
      </c>
    </row>
    <row r="3133" spans="2:5">
      <c r="B3133" s="120" t="s">
        <v>1235</v>
      </c>
      <c r="C3133" s="93">
        <v>513130378</v>
      </c>
      <c r="D3133" s="93">
        <v>715092620.25</v>
      </c>
      <c r="E3133" s="93">
        <v>651095091.82000005</v>
      </c>
    </row>
    <row r="3134" spans="2:5">
      <c r="B3134" s="118" t="s">
        <v>3394</v>
      </c>
      <c r="C3134" s="93">
        <v>0</v>
      </c>
      <c r="D3134" s="93">
        <v>8124763.54</v>
      </c>
      <c r="E3134" s="93">
        <v>2708253.87</v>
      </c>
    </row>
    <row r="3135" spans="2:5">
      <c r="B3135" s="120" t="s">
        <v>1758</v>
      </c>
      <c r="C3135" s="93">
        <v>0</v>
      </c>
      <c r="D3135" s="93">
        <v>8124763.54</v>
      </c>
      <c r="E3135" s="93">
        <v>2708253.87</v>
      </c>
    </row>
    <row r="3136" spans="2:5">
      <c r="B3136" s="118" t="s">
        <v>731</v>
      </c>
      <c r="C3136" s="93">
        <v>28495753</v>
      </c>
      <c r="D3136" s="93">
        <v>40511102.32</v>
      </c>
      <c r="E3136" s="93">
        <v>37637873.289999999</v>
      </c>
    </row>
    <row r="3137" spans="2:5">
      <c r="B3137" s="120" t="s">
        <v>1236</v>
      </c>
      <c r="C3137" s="93">
        <v>28495753</v>
      </c>
      <c r="D3137" s="93">
        <v>40511102.32</v>
      </c>
      <c r="E3137" s="93">
        <v>37637873.289999999</v>
      </c>
    </row>
    <row r="3138" spans="2:5">
      <c r="B3138" s="118" t="s">
        <v>3395</v>
      </c>
      <c r="C3138" s="93">
        <v>0</v>
      </c>
      <c r="D3138" s="93">
        <v>5369809.8700000001</v>
      </c>
      <c r="E3138" s="93">
        <v>5369809.8700000001</v>
      </c>
    </row>
    <row r="3139" spans="2:5">
      <c r="B3139" s="120" t="s">
        <v>2491</v>
      </c>
      <c r="C3139" s="93">
        <v>0</v>
      </c>
      <c r="D3139" s="93">
        <v>5369809.8700000001</v>
      </c>
      <c r="E3139" s="93">
        <v>5369809.8700000001</v>
      </c>
    </row>
    <row r="3140" spans="2:5">
      <c r="B3140" s="118" t="s">
        <v>732</v>
      </c>
      <c r="C3140" s="93">
        <v>105000000</v>
      </c>
      <c r="D3140" s="93">
        <v>1482622162.26</v>
      </c>
      <c r="E3140" s="93">
        <v>6040730.4900000002</v>
      </c>
    </row>
    <row r="3141" spans="2:5">
      <c r="B3141" s="120" t="s">
        <v>1237</v>
      </c>
      <c r="C3141" s="93">
        <v>105000000</v>
      </c>
      <c r="D3141" s="93">
        <v>1482622162.26</v>
      </c>
      <c r="E3141" s="93">
        <v>6040730.4900000002</v>
      </c>
    </row>
    <row r="3142" spans="2:5">
      <c r="B3142" s="118" t="s">
        <v>3396</v>
      </c>
      <c r="C3142" s="93">
        <v>5229424</v>
      </c>
      <c r="D3142" s="93">
        <v>8715707.0700000003</v>
      </c>
      <c r="E3142" s="93">
        <v>7915092.0700000003</v>
      </c>
    </row>
    <row r="3143" spans="2:5">
      <c r="B3143" s="120" t="s">
        <v>1238</v>
      </c>
      <c r="C3143" s="93">
        <v>5229424</v>
      </c>
      <c r="D3143" s="93">
        <v>8715707.0700000003</v>
      </c>
      <c r="E3143" s="93">
        <v>7915092.0700000003</v>
      </c>
    </row>
    <row r="3144" spans="2:5">
      <c r="B3144" s="118" t="s">
        <v>3397</v>
      </c>
      <c r="C3144" s="93">
        <v>0</v>
      </c>
      <c r="D3144" s="93">
        <v>4828445.93</v>
      </c>
      <c r="E3144" s="93">
        <v>1609481.29</v>
      </c>
    </row>
    <row r="3145" spans="2:5">
      <c r="B3145" s="120" t="s">
        <v>1759</v>
      </c>
      <c r="C3145" s="93">
        <v>0</v>
      </c>
      <c r="D3145" s="93">
        <v>4828445.93</v>
      </c>
      <c r="E3145" s="93">
        <v>1609481.29</v>
      </c>
    </row>
    <row r="3146" spans="2:5">
      <c r="B3146" s="118" t="s">
        <v>733</v>
      </c>
      <c r="C3146" s="93">
        <v>152327209</v>
      </c>
      <c r="D3146" s="93">
        <v>9258925.1500000004</v>
      </c>
      <c r="E3146" s="93">
        <v>2725699.18</v>
      </c>
    </row>
    <row r="3147" spans="2:5">
      <c r="B3147" s="120" t="s">
        <v>1239</v>
      </c>
      <c r="C3147" s="93">
        <v>152327209</v>
      </c>
      <c r="D3147" s="93">
        <v>9258925.1500000004</v>
      </c>
      <c r="E3147" s="93">
        <v>2725699.18</v>
      </c>
    </row>
    <row r="3148" spans="2:5">
      <c r="B3148" s="118" t="s">
        <v>3398</v>
      </c>
      <c r="C3148" s="93">
        <v>766955</v>
      </c>
      <c r="D3148" s="93">
        <v>1710485.75</v>
      </c>
      <c r="E3148" s="93">
        <v>1041660.61</v>
      </c>
    </row>
    <row r="3149" spans="2:5">
      <c r="B3149" s="120" t="s">
        <v>1240</v>
      </c>
      <c r="C3149" s="93">
        <v>766955</v>
      </c>
      <c r="D3149" s="93">
        <v>1710485.75</v>
      </c>
      <c r="E3149" s="93">
        <v>1041660.61</v>
      </c>
    </row>
    <row r="3150" spans="2:5">
      <c r="B3150" s="118" t="s">
        <v>1760</v>
      </c>
      <c r="C3150" s="93">
        <v>0</v>
      </c>
      <c r="D3150" s="93">
        <v>4828445.93</v>
      </c>
      <c r="E3150" s="93">
        <v>1609481.29</v>
      </c>
    </row>
    <row r="3151" spans="2:5">
      <c r="B3151" s="120" t="s">
        <v>1761</v>
      </c>
      <c r="C3151" s="93">
        <v>0</v>
      </c>
      <c r="D3151" s="93">
        <v>4828445.93</v>
      </c>
      <c r="E3151" s="93">
        <v>1609481.29</v>
      </c>
    </row>
    <row r="3152" spans="2:5">
      <c r="B3152" s="118" t="s">
        <v>3399</v>
      </c>
      <c r="C3152" s="93">
        <v>0</v>
      </c>
      <c r="D3152" s="93">
        <v>8124761.7999999998</v>
      </c>
      <c r="E3152" s="93">
        <v>2708253.87</v>
      </c>
    </row>
    <row r="3153" spans="2:5">
      <c r="B3153" s="120" t="s">
        <v>1762</v>
      </c>
      <c r="C3153" s="93">
        <v>0</v>
      </c>
      <c r="D3153" s="93">
        <v>8124761.7999999998</v>
      </c>
      <c r="E3153" s="93">
        <v>2708253.87</v>
      </c>
    </row>
    <row r="3154" spans="2:5">
      <c r="B3154" s="118" t="s">
        <v>734</v>
      </c>
      <c r="C3154" s="93">
        <v>31783160</v>
      </c>
      <c r="D3154" s="93">
        <v>61088935.700000003</v>
      </c>
      <c r="E3154" s="93">
        <v>30053435.740000002</v>
      </c>
    </row>
    <row r="3155" spans="2:5">
      <c r="B3155" s="120" t="s">
        <v>1241</v>
      </c>
      <c r="C3155" s="93">
        <v>31783160</v>
      </c>
      <c r="D3155" s="93">
        <v>61088935.700000003</v>
      </c>
      <c r="E3155" s="93">
        <v>30053435.740000002</v>
      </c>
    </row>
    <row r="3156" spans="2:5">
      <c r="B3156" s="118" t="s">
        <v>3400</v>
      </c>
      <c r="C3156" s="93">
        <v>0</v>
      </c>
      <c r="D3156" s="93">
        <v>4828445.93</v>
      </c>
      <c r="E3156" s="93">
        <v>1609481.29</v>
      </c>
    </row>
    <row r="3157" spans="2:5">
      <c r="B3157" s="120" t="s">
        <v>1763</v>
      </c>
      <c r="C3157" s="93">
        <v>0</v>
      </c>
      <c r="D3157" s="93">
        <v>4828445.93</v>
      </c>
      <c r="E3157" s="93">
        <v>1609481.29</v>
      </c>
    </row>
    <row r="3158" spans="2:5">
      <c r="B3158" s="118" t="s">
        <v>735</v>
      </c>
      <c r="C3158" s="93">
        <v>25000000</v>
      </c>
      <c r="D3158" s="93">
        <v>21992877.039999999</v>
      </c>
      <c r="E3158" s="93">
        <v>21985752.039999999</v>
      </c>
    </row>
    <row r="3159" spans="2:5">
      <c r="B3159" s="120" t="s">
        <v>1242</v>
      </c>
      <c r="C3159" s="93">
        <v>25000000</v>
      </c>
      <c r="D3159" s="93">
        <v>21992877.039999999</v>
      </c>
      <c r="E3159" s="93">
        <v>21985752.039999999</v>
      </c>
    </row>
    <row r="3160" spans="2:5">
      <c r="B3160" s="118" t="s">
        <v>3401</v>
      </c>
      <c r="C3160" s="93">
        <v>0</v>
      </c>
      <c r="D3160" s="93">
        <v>16336501.18</v>
      </c>
      <c r="E3160" s="93">
        <v>16062105</v>
      </c>
    </row>
    <row r="3161" spans="2:5">
      <c r="B3161" s="120" t="s">
        <v>1312</v>
      </c>
      <c r="C3161" s="93">
        <v>0</v>
      </c>
      <c r="D3161" s="93">
        <v>16336501.18</v>
      </c>
      <c r="E3161" s="93">
        <v>16062105</v>
      </c>
    </row>
    <row r="3162" spans="2:5">
      <c r="B3162" s="118" t="s">
        <v>1764</v>
      </c>
      <c r="C3162" s="93">
        <v>0</v>
      </c>
      <c r="D3162" s="93">
        <v>4828445.93</v>
      </c>
      <c r="E3162" s="93">
        <v>1609481.29</v>
      </c>
    </row>
    <row r="3163" spans="2:5">
      <c r="B3163" s="120" t="s">
        <v>1765</v>
      </c>
      <c r="C3163" s="93">
        <v>0</v>
      </c>
      <c r="D3163" s="93">
        <v>4828445.93</v>
      </c>
      <c r="E3163" s="93">
        <v>1609481.29</v>
      </c>
    </row>
    <row r="3164" spans="2:5">
      <c r="B3164" s="118" t="s">
        <v>736</v>
      </c>
      <c r="C3164" s="93">
        <v>12333354</v>
      </c>
      <c r="D3164" s="93">
        <v>16718450</v>
      </c>
      <c r="E3164" s="93">
        <v>12718428.59</v>
      </c>
    </row>
    <row r="3165" spans="2:5">
      <c r="B3165" s="120" t="s">
        <v>1243</v>
      </c>
      <c r="C3165" s="93">
        <v>12333354</v>
      </c>
      <c r="D3165" s="93">
        <v>16718450</v>
      </c>
      <c r="E3165" s="93">
        <v>12718428.59</v>
      </c>
    </row>
    <row r="3166" spans="2:5">
      <c r="B3166" s="118" t="s">
        <v>3402</v>
      </c>
      <c r="C3166" s="93">
        <v>0</v>
      </c>
      <c r="D3166" s="93">
        <v>5638722.0600000005</v>
      </c>
      <c r="E3166" s="93">
        <v>1127744.27</v>
      </c>
    </row>
    <row r="3167" spans="2:5">
      <c r="B3167" s="120" t="s">
        <v>1766</v>
      </c>
      <c r="C3167" s="93">
        <v>0</v>
      </c>
      <c r="D3167" s="93">
        <v>5638722.0600000005</v>
      </c>
      <c r="E3167" s="93">
        <v>1127744.27</v>
      </c>
    </row>
    <row r="3168" spans="2:5">
      <c r="B3168" s="118" t="s">
        <v>1767</v>
      </c>
      <c r="C3168" s="93">
        <v>0</v>
      </c>
      <c r="D3168" s="93">
        <v>3383235.06</v>
      </c>
      <c r="E3168" s="93">
        <v>1127744.27</v>
      </c>
    </row>
    <row r="3169" spans="2:5">
      <c r="B3169" s="120" t="s">
        <v>1768</v>
      </c>
      <c r="C3169" s="93">
        <v>0</v>
      </c>
      <c r="D3169" s="93">
        <v>3383235.06</v>
      </c>
      <c r="E3169" s="93">
        <v>1127744.27</v>
      </c>
    </row>
    <row r="3170" spans="2:5">
      <c r="B3170" s="118" t="s">
        <v>1769</v>
      </c>
      <c r="C3170" s="93">
        <v>0</v>
      </c>
      <c r="D3170" s="93">
        <v>4828445.93</v>
      </c>
      <c r="E3170" s="93">
        <v>1609481.29</v>
      </c>
    </row>
    <row r="3171" spans="2:5">
      <c r="B3171" s="120" t="s">
        <v>1770</v>
      </c>
      <c r="C3171" s="93">
        <v>0</v>
      </c>
      <c r="D3171" s="93">
        <v>4828445.93</v>
      </c>
      <c r="E3171" s="93">
        <v>1609481.29</v>
      </c>
    </row>
    <row r="3172" spans="2:5">
      <c r="B3172" s="118" t="s">
        <v>3403</v>
      </c>
      <c r="C3172" s="93">
        <v>0</v>
      </c>
      <c r="D3172" s="93">
        <v>4828445.93</v>
      </c>
      <c r="E3172" s="93">
        <v>1609481.29</v>
      </c>
    </row>
    <row r="3173" spans="2:5">
      <c r="B3173" s="120" t="s">
        <v>1771</v>
      </c>
      <c r="C3173" s="93">
        <v>0</v>
      </c>
      <c r="D3173" s="93">
        <v>4828445.93</v>
      </c>
      <c r="E3173" s="93">
        <v>1609481.29</v>
      </c>
    </row>
    <row r="3174" spans="2:5">
      <c r="B3174" s="118" t="s">
        <v>737</v>
      </c>
      <c r="C3174" s="93">
        <v>75000000</v>
      </c>
      <c r="D3174" s="93">
        <v>0</v>
      </c>
      <c r="E3174" s="93">
        <v>0</v>
      </c>
    </row>
    <row r="3175" spans="2:5">
      <c r="B3175" s="120" t="s">
        <v>1244</v>
      </c>
      <c r="C3175" s="93">
        <v>75000000</v>
      </c>
      <c r="D3175" s="93">
        <v>0</v>
      </c>
      <c r="E3175" s="93">
        <v>0</v>
      </c>
    </row>
    <row r="3176" spans="2:5">
      <c r="B3176" s="118" t="s">
        <v>3404</v>
      </c>
      <c r="C3176" s="93">
        <v>0</v>
      </c>
      <c r="D3176" s="93">
        <v>4828445.93</v>
      </c>
      <c r="E3176" s="93">
        <v>1609481.29</v>
      </c>
    </row>
    <row r="3177" spans="2:5">
      <c r="B3177" s="120" t="s">
        <v>1772</v>
      </c>
      <c r="C3177" s="93">
        <v>0</v>
      </c>
      <c r="D3177" s="93">
        <v>4828445.93</v>
      </c>
      <c r="E3177" s="93">
        <v>1609481.29</v>
      </c>
    </row>
    <row r="3178" spans="2:5">
      <c r="B3178" s="118" t="s">
        <v>1773</v>
      </c>
      <c r="C3178" s="93">
        <v>0</v>
      </c>
      <c r="D3178" s="93">
        <v>4828445.93</v>
      </c>
      <c r="E3178" s="93">
        <v>1609481.29</v>
      </c>
    </row>
    <row r="3179" spans="2:5">
      <c r="B3179" s="120" t="s">
        <v>1774</v>
      </c>
      <c r="C3179" s="93">
        <v>0</v>
      </c>
      <c r="D3179" s="93">
        <v>4828445.93</v>
      </c>
      <c r="E3179" s="93">
        <v>1609481.29</v>
      </c>
    </row>
    <row r="3180" spans="2:5">
      <c r="B3180" s="118" t="s">
        <v>3405</v>
      </c>
      <c r="C3180" s="93">
        <v>0</v>
      </c>
      <c r="D3180" s="93">
        <v>5000000</v>
      </c>
      <c r="E3180" s="93">
        <v>0</v>
      </c>
    </row>
    <row r="3181" spans="2:5">
      <c r="B3181" s="120" t="s">
        <v>2990</v>
      </c>
      <c r="C3181" s="93">
        <v>0</v>
      </c>
      <c r="D3181" s="93">
        <v>5000000</v>
      </c>
      <c r="E3181" s="93">
        <v>0</v>
      </c>
    </row>
    <row r="3182" spans="2:5">
      <c r="B3182" s="118" t="s">
        <v>3406</v>
      </c>
      <c r="C3182" s="93">
        <v>0</v>
      </c>
      <c r="D3182" s="93">
        <v>1171223.46</v>
      </c>
      <c r="E3182" s="93">
        <v>0</v>
      </c>
    </row>
    <row r="3183" spans="2:5">
      <c r="B3183" s="120" t="s">
        <v>2779</v>
      </c>
      <c r="C3183" s="93">
        <v>0</v>
      </c>
      <c r="D3183" s="93">
        <v>1171223.46</v>
      </c>
      <c r="E3183" s="93">
        <v>0</v>
      </c>
    </row>
    <row r="3184" spans="2:5">
      <c r="B3184" s="118" t="s">
        <v>738</v>
      </c>
      <c r="C3184" s="93">
        <v>9064068</v>
      </c>
      <c r="D3184" s="93">
        <v>12680210.51</v>
      </c>
      <c r="E3184" s="93">
        <v>8412227.4600000009</v>
      </c>
    </row>
    <row r="3185" spans="2:5">
      <c r="B3185" s="120" t="s">
        <v>1245</v>
      </c>
      <c r="C3185" s="93">
        <v>9064068</v>
      </c>
      <c r="D3185" s="93">
        <v>12680210.51</v>
      </c>
      <c r="E3185" s="93">
        <v>8412227.4600000009</v>
      </c>
    </row>
    <row r="3186" spans="2:5">
      <c r="B3186" s="118" t="s">
        <v>3407</v>
      </c>
      <c r="C3186" s="93">
        <v>0</v>
      </c>
      <c r="D3186" s="93">
        <v>2751732.9499999997</v>
      </c>
      <c r="E3186" s="93">
        <v>0</v>
      </c>
    </row>
    <row r="3187" spans="2:5">
      <c r="B3187" s="120" t="s">
        <v>2780</v>
      </c>
      <c r="C3187" s="93">
        <v>0</v>
      </c>
      <c r="D3187" s="93">
        <v>2751732.9499999997</v>
      </c>
      <c r="E3187" s="93">
        <v>0</v>
      </c>
    </row>
    <row r="3188" spans="2:5">
      <c r="B3188" s="118" t="s">
        <v>739</v>
      </c>
      <c r="C3188" s="93">
        <v>702759470</v>
      </c>
      <c r="D3188" s="93">
        <v>452759470</v>
      </c>
      <c r="E3188" s="93">
        <v>352759470</v>
      </c>
    </row>
    <row r="3189" spans="2:5">
      <c r="B3189" s="120" t="s">
        <v>1246</v>
      </c>
      <c r="C3189" s="93">
        <v>702759470</v>
      </c>
      <c r="D3189" s="93">
        <v>452759470</v>
      </c>
      <c r="E3189" s="93">
        <v>352759470</v>
      </c>
    </row>
    <row r="3190" spans="2:5">
      <c r="B3190" s="118" t="s">
        <v>2781</v>
      </c>
      <c r="C3190" s="93">
        <v>0</v>
      </c>
      <c r="D3190" s="93">
        <v>2751732.9499999997</v>
      </c>
      <c r="E3190" s="93">
        <v>0</v>
      </c>
    </row>
    <row r="3191" spans="2:5">
      <c r="B3191" s="120" t="s">
        <v>2782</v>
      </c>
      <c r="C3191" s="93">
        <v>0</v>
      </c>
      <c r="D3191" s="93">
        <v>2751732.9499999997</v>
      </c>
      <c r="E3191" s="93">
        <v>0</v>
      </c>
    </row>
    <row r="3192" spans="2:5">
      <c r="B3192" s="118" t="s">
        <v>2783</v>
      </c>
      <c r="C3192" s="93">
        <v>0</v>
      </c>
      <c r="D3192" s="93">
        <v>2751732.9499999997</v>
      </c>
      <c r="E3192" s="93">
        <v>0</v>
      </c>
    </row>
    <row r="3193" spans="2:5">
      <c r="B3193" s="120" t="s">
        <v>2784</v>
      </c>
      <c r="C3193" s="93">
        <v>0</v>
      </c>
      <c r="D3193" s="93">
        <v>2751732.9499999997</v>
      </c>
      <c r="E3193" s="93">
        <v>0</v>
      </c>
    </row>
    <row r="3194" spans="2:5">
      <c r="B3194" s="118" t="s">
        <v>2785</v>
      </c>
      <c r="C3194" s="93">
        <v>0</v>
      </c>
      <c r="D3194" s="93">
        <v>2751732.9499999997</v>
      </c>
      <c r="E3194" s="93">
        <v>0</v>
      </c>
    </row>
    <row r="3195" spans="2:5">
      <c r="B3195" s="120" t="s">
        <v>2786</v>
      </c>
      <c r="C3195" s="93">
        <v>0</v>
      </c>
      <c r="D3195" s="93">
        <v>2751732.9499999997</v>
      </c>
      <c r="E3195" s="93">
        <v>0</v>
      </c>
    </row>
    <row r="3196" spans="2:5">
      <c r="B3196" s="118" t="s">
        <v>2787</v>
      </c>
      <c r="C3196" s="93">
        <v>0</v>
      </c>
      <c r="D3196" s="93">
        <v>1171223.46</v>
      </c>
      <c r="E3196" s="93">
        <v>0</v>
      </c>
    </row>
    <row r="3197" spans="2:5">
      <c r="B3197" s="120" t="s">
        <v>2788</v>
      </c>
      <c r="C3197" s="93">
        <v>0</v>
      </c>
      <c r="D3197" s="93">
        <v>1171223.46</v>
      </c>
      <c r="E3197" s="93">
        <v>0</v>
      </c>
    </row>
    <row r="3198" spans="2:5">
      <c r="B3198" s="118" t="s">
        <v>2789</v>
      </c>
      <c r="C3198" s="93">
        <v>0</v>
      </c>
      <c r="D3198" s="93">
        <v>1652960.42</v>
      </c>
      <c r="E3198" s="93">
        <v>0</v>
      </c>
    </row>
    <row r="3199" spans="2:5">
      <c r="B3199" s="120" t="s">
        <v>2790</v>
      </c>
      <c r="C3199" s="93">
        <v>0</v>
      </c>
      <c r="D3199" s="93">
        <v>1652960.42</v>
      </c>
      <c r="E3199" s="93">
        <v>0</v>
      </c>
    </row>
    <row r="3200" spans="2:5">
      <c r="B3200" s="118" t="s">
        <v>2791</v>
      </c>
      <c r="C3200" s="93">
        <v>0</v>
      </c>
      <c r="D3200" s="93">
        <v>2751732.9499999997</v>
      </c>
      <c r="E3200" s="93">
        <v>0</v>
      </c>
    </row>
    <row r="3201" spans="2:5">
      <c r="B3201" s="120" t="s">
        <v>2792</v>
      </c>
      <c r="C3201" s="93">
        <v>0</v>
      </c>
      <c r="D3201" s="93">
        <v>2751732.9499999997</v>
      </c>
      <c r="E3201" s="93">
        <v>0</v>
      </c>
    </row>
    <row r="3202" spans="2:5">
      <c r="B3202" s="118" t="s">
        <v>2793</v>
      </c>
      <c r="C3202" s="93">
        <v>0</v>
      </c>
      <c r="D3202" s="93">
        <v>1652960.42</v>
      </c>
      <c r="E3202" s="93">
        <v>0</v>
      </c>
    </row>
    <row r="3203" spans="2:5">
      <c r="B3203" s="120" t="s">
        <v>2794</v>
      </c>
      <c r="C3203" s="93">
        <v>0</v>
      </c>
      <c r="D3203" s="93">
        <v>1652960.42</v>
      </c>
      <c r="E3203" s="93">
        <v>0</v>
      </c>
    </row>
    <row r="3204" spans="2:5">
      <c r="B3204" s="118" t="s">
        <v>3408</v>
      </c>
      <c r="C3204" s="93">
        <v>0</v>
      </c>
      <c r="D3204" s="93">
        <v>0.84</v>
      </c>
      <c r="E3204" s="93">
        <v>0</v>
      </c>
    </row>
    <row r="3205" spans="2:5">
      <c r="B3205" s="120" t="s">
        <v>2795</v>
      </c>
      <c r="C3205" s="93">
        <v>0</v>
      </c>
      <c r="D3205" s="93">
        <v>0.84</v>
      </c>
      <c r="E3205" s="93">
        <v>0</v>
      </c>
    </row>
    <row r="3206" spans="2:5">
      <c r="B3206" s="118" t="s">
        <v>740</v>
      </c>
      <c r="C3206" s="93">
        <v>14809335</v>
      </c>
      <c r="D3206" s="93">
        <v>45681814.210000001</v>
      </c>
      <c r="E3206" s="93">
        <v>30732431.009999998</v>
      </c>
    </row>
    <row r="3207" spans="2:5">
      <c r="B3207" s="120" t="s">
        <v>1247</v>
      </c>
      <c r="C3207" s="93">
        <v>14809335</v>
      </c>
      <c r="D3207" s="93">
        <v>42930082.100000001</v>
      </c>
      <c r="E3207" s="93">
        <v>30732431.009999998</v>
      </c>
    </row>
    <row r="3208" spans="2:5">
      <c r="B3208" s="120" t="s">
        <v>2795</v>
      </c>
      <c r="C3208" s="93">
        <v>0</v>
      </c>
      <c r="D3208" s="93">
        <v>2751732.11</v>
      </c>
      <c r="E3208" s="93">
        <v>0</v>
      </c>
    </row>
    <row r="3209" spans="2:5">
      <c r="B3209" s="118" t="s">
        <v>3409</v>
      </c>
      <c r="C3209" s="93">
        <v>0</v>
      </c>
      <c r="D3209" s="93">
        <v>2751732.9499999997</v>
      </c>
      <c r="E3209" s="93">
        <v>0</v>
      </c>
    </row>
    <row r="3210" spans="2:5">
      <c r="B3210" s="120" t="s">
        <v>2796</v>
      </c>
      <c r="C3210" s="93">
        <v>0</v>
      </c>
      <c r="D3210" s="93">
        <v>2751732.9499999997</v>
      </c>
      <c r="E3210" s="93">
        <v>0</v>
      </c>
    </row>
    <row r="3211" spans="2:5">
      <c r="B3211" s="118" t="s">
        <v>1396</v>
      </c>
      <c r="C3211" s="93">
        <v>0</v>
      </c>
      <c r="D3211" s="93">
        <v>22764290</v>
      </c>
      <c r="E3211" s="93">
        <v>22764289.390000001</v>
      </c>
    </row>
    <row r="3212" spans="2:5">
      <c r="B3212" s="120" t="s">
        <v>1397</v>
      </c>
      <c r="C3212" s="93">
        <v>0</v>
      </c>
      <c r="D3212" s="93">
        <v>22764290</v>
      </c>
      <c r="E3212" s="93">
        <v>22764289.390000001</v>
      </c>
    </row>
    <row r="3213" spans="2:5">
      <c r="B3213" s="118" t="s">
        <v>2797</v>
      </c>
      <c r="C3213" s="93">
        <v>0</v>
      </c>
      <c r="D3213" s="93">
        <v>2751732.9499999997</v>
      </c>
      <c r="E3213" s="93">
        <v>0</v>
      </c>
    </row>
    <row r="3214" spans="2:5">
      <c r="B3214" s="120" t="s">
        <v>2798</v>
      </c>
      <c r="C3214" s="93">
        <v>0</v>
      </c>
      <c r="D3214" s="93">
        <v>2751732.9499999997</v>
      </c>
      <c r="E3214" s="93">
        <v>0</v>
      </c>
    </row>
    <row r="3215" spans="2:5">
      <c r="B3215" s="118" t="s">
        <v>3410</v>
      </c>
      <c r="C3215" s="93">
        <v>0</v>
      </c>
      <c r="D3215" s="93">
        <v>1171223.46</v>
      </c>
      <c r="E3215" s="93">
        <v>0</v>
      </c>
    </row>
    <row r="3216" spans="2:5">
      <c r="B3216" s="120" t="s">
        <v>2799</v>
      </c>
      <c r="C3216" s="93">
        <v>0</v>
      </c>
      <c r="D3216" s="93">
        <v>1171223.46</v>
      </c>
      <c r="E3216" s="93">
        <v>0</v>
      </c>
    </row>
    <row r="3217" spans="2:5">
      <c r="B3217" s="118" t="s">
        <v>741</v>
      </c>
      <c r="C3217" s="93">
        <v>50105012</v>
      </c>
      <c r="D3217" s="93">
        <v>169301836.72999999</v>
      </c>
      <c r="E3217" s="93">
        <v>121984224.76000001</v>
      </c>
    </row>
    <row r="3218" spans="2:5">
      <c r="B3218" s="120" t="s">
        <v>1248</v>
      </c>
      <c r="C3218" s="93">
        <v>50105012</v>
      </c>
      <c r="D3218" s="93">
        <v>169301836.72999999</v>
      </c>
      <c r="E3218" s="93">
        <v>121984224.76000001</v>
      </c>
    </row>
    <row r="3219" spans="2:5">
      <c r="B3219" s="118" t="s">
        <v>3411</v>
      </c>
      <c r="C3219" s="93">
        <v>0</v>
      </c>
      <c r="D3219" s="93">
        <v>2751732.9499999997</v>
      </c>
      <c r="E3219" s="93">
        <v>0</v>
      </c>
    </row>
    <row r="3220" spans="2:5">
      <c r="B3220" s="120" t="s">
        <v>2800</v>
      </c>
      <c r="C3220" s="93">
        <v>0</v>
      </c>
      <c r="D3220" s="93">
        <v>2751732.9499999997</v>
      </c>
      <c r="E3220" s="93">
        <v>0</v>
      </c>
    </row>
    <row r="3221" spans="2:5">
      <c r="B3221" s="118" t="s">
        <v>318</v>
      </c>
      <c r="C3221" s="93">
        <v>0</v>
      </c>
      <c r="D3221" s="93">
        <v>76904959.170000002</v>
      </c>
      <c r="E3221" s="93">
        <v>73331768.950000003</v>
      </c>
    </row>
    <row r="3222" spans="2:5">
      <c r="B3222" s="120" t="s">
        <v>803</v>
      </c>
      <c r="C3222" s="93">
        <v>0</v>
      </c>
      <c r="D3222" s="93">
        <v>76904959.170000002</v>
      </c>
      <c r="E3222" s="93">
        <v>73331768.950000003</v>
      </c>
    </row>
    <row r="3223" spans="2:5">
      <c r="B3223" s="118" t="s">
        <v>2801</v>
      </c>
      <c r="C3223" s="93">
        <v>0</v>
      </c>
      <c r="D3223" s="93">
        <v>1171223.46</v>
      </c>
      <c r="E3223" s="93">
        <v>0</v>
      </c>
    </row>
    <row r="3224" spans="2:5">
      <c r="B3224" s="120" t="s">
        <v>2802</v>
      </c>
      <c r="C3224" s="93">
        <v>0</v>
      </c>
      <c r="D3224" s="93">
        <v>1171223.46</v>
      </c>
      <c r="E3224" s="93">
        <v>0</v>
      </c>
    </row>
    <row r="3225" spans="2:5">
      <c r="B3225" s="118" t="s">
        <v>2803</v>
      </c>
      <c r="C3225" s="93">
        <v>0</v>
      </c>
      <c r="D3225" s="93">
        <v>2751732.9499999997</v>
      </c>
      <c r="E3225" s="93">
        <v>0</v>
      </c>
    </row>
    <row r="3226" spans="2:5">
      <c r="B3226" s="120" t="s">
        <v>2804</v>
      </c>
      <c r="C3226" s="93">
        <v>0</v>
      </c>
      <c r="D3226" s="93">
        <v>2751732.9499999997</v>
      </c>
      <c r="E3226" s="93">
        <v>0</v>
      </c>
    </row>
    <row r="3227" spans="2:5">
      <c r="B3227" s="118" t="s">
        <v>3412</v>
      </c>
      <c r="C3227" s="93">
        <v>0</v>
      </c>
      <c r="D3227" s="93">
        <v>2751732.9499999997</v>
      </c>
      <c r="E3227" s="93">
        <v>0</v>
      </c>
    </row>
    <row r="3228" spans="2:5">
      <c r="B3228" s="120" t="s">
        <v>2805</v>
      </c>
      <c r="C3228" s="93">
        <v>0</v>
      </c>
      <c r="D3228" s="93">
        <v>2751732.9499999997</v>
      </c>
      <c r="E3228" s="93">
        <v>0</v>
      </c>
    </row>
    <row r="3229" spans="2:5">
      <c r="B3229" s="118" t="s">
        <v>1313</v>
      </c>
      <c r="C3229" s="93">
        <v>0</v>
      </c>
      <c r="D3229" s="93">
        <v>1715624.02</v>
      </c>
      <c r="E3229" s="93">
        <v>0</v>
      </c>
    </row>
    <row r="3230" spans="2:5">
      <c r="B3230" s="120" t="s">
        <v>1314</v>
      </c>
      <c r="C3230" s="93">
        <v>0</v>
      </c>
      <c r="D3230" s="93">
        <v>1715624.02</v>
      </c>
      <c r="E3230" s="93">
        <v>0</v>
      </c>
    </row>
    <row r="3231" spans="2:5">
      <c r="B3231" s="118" t="s">
        <v>3413</v>
      </c>
      <c r="C3231" s="93">
        <v>0</v>
      </c>
      <c r="D3231" s="93">
        <v>2751732.9499999997</v>
      </c>
      <c r="E3231" s="93">
        <v>0</v>
      </c>
    </row>
    <row r="3232" spans="2:5">
      <c r="B3232" s="120" t="s">
        <v>2806</v>
      </c>
      <c r="C3232" s="93">
        <v>0</v>
      </c>
      <c r="D3232" s="93">
        <v>2751732.9499999997</v>
      </c>
      <c r="E3232" s="93">
        <v>0</v>
      </c>
    </row>
    <row r="3233" spans="2:5">
      <c r="B3233" s="118" t="s">
        <v>742</v>
      </c>
      <c r="C3233" s="93">
        <v>40983237</v>
      </c>
      <c r="D3233" s="93">
        <v>113947300.77</v>
      </c>
      <c r="E3233" s="93">
        <v>81485330.679999992</v>
      </c>
    </row>
    <row r="3234" spans="2:5">
      <c r="B3234" s="120" t="s">
        <v>1249</v>
      </c>
      <c r="C3234" s="93">
        <v>40983237</v>
      </c>
      <c r="D3234" s="93">
        <v>113947300.77</v>
      </c>
      <c r="E3234" s="93">
        <v>81485330.679999992</v>
      </c>
    </row>
    <row r="3235" spans="2:5">
      <c r="B3235" s="118" t="s">
        <v>2807</v>
      </c>
      <c r="C3235" s="93">
        <v>0</v>
      </c>
      <c r="D3235" s="93">
        <v>1171223.46</v>
      </c>
      <c r="E3235" s="93">
        <v>0</v>
      </c>
    </row>
    <row r="3236" spans="2:5">
      <c r="B3236" s="120" t="s">
        <v>2808</v>
      </c>
      <c r="C3236" s="93">
        <v>0</v>
      </c>
      <c r="D3236" s="93">
        <v>1171223.46</v>
      </c>
      <c r="E3236" s="93">
        <v>0</v>
      </c>
    </row>
    <row r="3237" spans="2:5">
      <c r="B3237" s="118" t="s">
        <v>2809</v>
      </c>
      <c r="C3237" s="93">
        <v>0</v>
      </c>
      <c r="D3237" s="93">
        <v>2751732.9499999997</v>
      </c>
      <c r="E3237" s="93">
        <v>0</v>
      </c>
    </row>
    <row r="3238" spans="2:5">
      <c r="B3238" s="120" t="s">
        <v>2810</v>
      </c>
      <c r="C3238" s="93">
        <v>0</v>
      </c>
      <c r="D3238" s="93">
        <v>2751732.9499999997</v>
      </c>
      <c r="E3238" s="93">
        <v>0</v>
      </c>
    </row>
    <row r="3239" spans="2:5">
      <c r="B3239" s="118" t="s">
        <v>1398</v>
      </c>
      <c r="C3239" s="93">
        <v>0</v>
      </c>
      <c r="D3239" s="93">
        <v>156000000</v>
      </c>
      <c r="E3239" s="93">
        <v>0</v>
      </c>
    </row>
    <row r="3240" spans="2:5">
      <c r="B3240" s="120" t="s">
        <v>2994</v>
      </c>
      <c r="C3240" s="93">
        <v>0</v>
      </c>
      <c r="D3240" s="93">
        <v>156000000</v>
      </c>
      <c r="E3240" s="93">
        <v>0</v>
      </c>
    </row>
    <row r="3241" spans="2:5">
      <c r="B3241" s="118" t="s">
        <v>3414</v>
      </c>
      <c r="C3241" s="93">
        <v>0</v>
      </c>
      <c r="D3241" s="93">
        <v>2156400.56</v>
      </c>
      <c r="E3241" s="93">
        <v>0</v>
      </c>
    </row>
    <row r="3242" spans="2:5">
      <c r="B3242" s="120" t="s">
        <v>3415</v>
      </c>
      <c r="C3242" s="93">
        <v>0</v>
      </c>
      <c r="D3242" s="93">
        <v>2156400.56</v>
      </c>
      <c r="E3242" s="93">
        <v>0</v>
      </c>
    </row>
    <row r="3243" spans="2:5">
      <c r="B3243" s="118" t="s">
        <v>1399</v>
      </c>
      <c r="C3243" s="93">
        <v>0</v>
      </c>
      <c r="D3243" s="93">
        <v>99420705.689999998</v>
      </c>
      <c r="E3243" s="93">
        <v>99420705.689999998</v>
      </c>
    </row>
    <row r="3244" spans="2:5">
      <c r="B3244" s="120" t="s">
        <v>1400</v>
      </c>
      <c r="C3244" s="93">
        <v>0</v>
      </c>
      <c r="D3244" s="93">
        <v>99420705.689999998</v>
      </c>
      <c r="E3244" s="93">
        <v>99420705.689999998</v>
      </c>
    </row>
    <row r="3245" spans="2:5">
      <c r="B3245" s="118" t="s">
        <v>2811</v>
      </c>
      <c r="C3245" s="93">
        <v>0</v>
      </c>
      <c r="D3245" s="93">
        <v>2751732.9499999997</v>
      </c>
      <c r="E3245" s="93">
        <v>0</v>
      </c>
    </row>
    <row r="3246" spans="2:5">
      <c r="B3246" s="120" t="s">
        <v>2812</v>
      </c>
      <c r="C3246" s="93">
        <v>0</v>
      </c>
      <c r="D3246" s="93">
        <v>2751732.9499999997</v>
      </c>
      <c r="E3246" s="93">
        <v>0</v>
      </c>
    </row>
    <row r="3247" spans="2:5">
      <c r="B3247" s="118" t="s">
        <v>2813</v>
      </c>
      <c r="C3247" s="93">
        <v>0</v>
      </c>
      <c r="D3247" s="93">
        <v>1652960.42</v>
      </c>
      <c r="E3247" s="93">
        <v>0</v>
      </c>
    </row>
    <row r="3248" spans="2:5">
      <c r="B3248" s="120" t="s">
        <v>2814</v>
      </c>
      <c r="C3248" s="93">
        <v>0</v>
      </c>
      <c r="D3248" s="93">
        <v>1652960.42</v>
      </c>
      <c r="E3248" s="93">
        <v>0</v>
      </c>
    </row>
    <row r="3249" spans="2:5">
      <c r="B3249" s="118" t="s">
        <v>3416</v>
      </c>
      <c r="C3249" s="93">
        <v>0</v>
      </c>
      <c r="D3249" s="93">
        <v>2751732.9499999997</v>
      </c>
      <c r="E3249" s="93">
        <v>0</v>
      </c>
    </row>
    <row r="3250" spans="2:5">
      <c r="B3250" s="120" t="s">
        <v>2815</v>
      </c>
      <c r="C3250" s="93">
        <v>0</v>
      </c>
      <c r="D3250" s="93">
        <v>2751732.9499999997</v>
      </c>
      <c r="E3250" s="93">
        <v>0</v>
      </c>
    </row>
    <row r="3251" spans="2:5">
      <c r="B3251" s="118" t="s">
        <v>743</v>
      </c>
      <c r="C3251" s="93">
        <v>204131</v>
      </c>
      <c r="D3251" s="93">
        <v>2007145.34</v>
      </c>
      <c r="E3251" s="93">
        <v>1100022.55</v>
      </c>
    </row>
    <row r="3252" spans="2:5">
      <c r="B3252" s="120" t="s">
        <v>1250</v>
      </c>
      <c r="C3252" s="93">
        <v>204131</v>
      </c>
      <c r="D3252" s="93">
        <v>2007145.34</v>
      </c>
      <c r="E3252" s="93">
        <v>1100022.55</v>
      </c>
    </row>
    <row r="3253" spans="2:5">
      <c r="B3253" s="118" t="s">
        <v>3417</v>
      </c>
      <c r="C3253" s="93">
        <v>0</v>
      </c>
      <c r="D3253" s="93">
        <v>146000000</v>
      </c>
      <c r="E3253" s="93">
        <v>95223592.519999996</v>
      </c>
    </row>
    <row r="3254" spans="2:5">
      <c r="B3254" s="120" t="s">
        <v>1261</v>
      </c>
      <c r="C3254" s="93">
        <v>0</v>
      </c>
      <c r="D3254" s="93">
        <v>146000000</v>
      </c>
      <c r="E3254" s="93">
        <v>95223592.519999996</v>
      </c>
    </row>
    <row r="3255" spans="2:5">
      <c r="B3255" s="118" t="s">
        <v>2816</v>
      </c>
      <c r="C3255" s="93">
        <v>0</v>
      </c>
      <c r="D3255" s="93">
        <v>1171223.46</v>
      </c>
      <c r="E3255" s="93">
        <v>0</v>
      </c>
    </row>
    <row r="3256" spans="2:5">
      <c r="B3256" s="120" t="s">
        <v>2817</v>
      </c>
      <c r="C3256" s="93">
        <v>0</v>
      </c>
      <c r="D3256" s="93">
        <v>1171223.46</v>
      </c>
      <c r="E3256" s="93">
        <v>0</v>
      </c>
    </row>
    <row r="3257" spans="2:5">
      <c r="B3257" s="118" t="s">
        <v>2818</v>
      </c>
      <c r="C3257" s="93">
        <v>0</v>
      </c>
      <c r="D3257" s="93">
        <v>2751732.9499999997</v>
      </c>
      <c r="E3257" s="93">
        <v>0</v>
      </c>
    </row>
    <row r="3258" spans="2:5">
      <c r="B3258" s="120" t="s">
        <v>2819</v>
      </c>
      <c r="C3258" s="93">
        <v>0</v>
      </c>
      <c r="D3258" s="93">
        <v>2751732.9499999997</v>
      </c>
      <c r="E3258" s="93">
        <v>0</v>
      </c>
    </row>
    <row r="3259" spans="2:5">
      <c r="B3259" s="118" t="s">
        <v>744</v>
      </c>
      <c r="C3259" s="93">
        <v>12495276</v>
      </c>
      <c r="D3259" s="93">
        <v>24792463.969999999</v>
      </c>
      <c r="E3259" s="93">
        <v>9226932.3100000005</v>
      </c>
    </row>
    <row r="3260" spans="2:5">
      <c r="B3260" s="120" t="s">
        <v>1251</v>
      </c>
      <c r="C3260" s="93">
        <v>12495276</v>
      </c>
      <c r="D3260" s="93">
        <v>24792463.969999999</v>
      </c>
      <c r="E3260" s="93">
        <v>9226932.3100000005</v>
      </c>
    </row>
    <row r="3261" spans="2:5">
      <c r="B3261" s="118" t="s">
        <v>3418</v>
      </c>
      <c r="C3261" s="93">
        <v>0</v>
      </c>
      <c r="D3261" s="93">
        <v>2751732.9499999997</v>
      </c>
      <c r="E3261" s="93">
        <v>0</v>
      </c>
    </row>
    <row r="3262" spans="2:5">
      <c r="B3262" s="120" t="s">
        <v>2820</v>
      </c>
      <c r="C3262" s="93">
        <v>0</v>
      </c>
      <c r="D3262" s="93">
        <v>2751732.9499999997</v>
      </c>
      <c r="E3262" s="93">
        <v>0</v>
      </c>
    </row>
    <row r="3263" spans="2:5">
      <c r="B3263" s="118" t="s">
        <v>3419</v>
      </c>
      <c r="C3263" s="93">
        <v>0</v>
      </c>
      <c r="D3263" s="93">
        <v>144017215.53999999</v>
      </c>
      <c r="E3263" s="93">
        <v>144017215.53999999</v>
      </c>
    </row>
    <row r="3264" spans="2:5">
      <c r="B3264" s="120" t="s">
        <v>1403</v>
      </c>
      <c r="C3264" s="93">
        <v>0</v>
      </c>
      <c r="D3264" s="93">
        <v>144017215.53999999</v>
      </c>
      <c r="E3264" s="93">
        <v>144017215.53999999</v>
      </c>
    </row>
    <row r="3265" spans="2:5">
      <c r="B3265" s="118" t="s">
        <v>2821</v>
      </c>
      <c r="C3265" s="93">
        <v>0</v>
      </c>
      <c r="D3265" s="93">
        <v>2751732.9499999997</v>
      </c>
      <c r="E3265" s="93">
        <v>0</v>
      </c>
    </row>
    <row r="3266" spans="2:5">
      <c r="B3266" s="120" t="s">
        <v>2822</v>
      </c>
      <c r="C3266" s="93">
        <v>0</v>
      </c>
      <c r="D3266" s="93">
        <v>2751732.9499999997</v>
      </c>
      <c r="E3266" s="93">
        <v>0</v>
      </c>
    </row>
    <row r="3267" spans="2:5">
      <c r="B3267" s="118" t="s">
        <v>3420</v>
      </c>
      <c r="C3267" s="93">
        <v>0</v>
      </c>
      <c r="D3267" s="93">
        <v>9000000</v>
      </c>
      <c r="E3267" s="93">
        <v>0</v>
      </c>
    </row>
    <row r="3268" spans="2:5">
      <c r="B3268" s="120" t="s">
        <v>2961</v>
      </c>
      <c r="C3268" s="93">
        <v>0</v>
      </c>
      <c r="D3268" s="93">
        <v>9000000</v>
      </c>
      <c r="E3268" s="93">
        <v>0</v>
      </c>
    </row>
    <row r="3269" spans="2:5">
      <c r="B3269" s="118" t="s">
        <v>2823</v>
      </c>
      <c r="C3269" s="93">
        <v>0</v>
      </c>
      <c r="D3269" s="93">
        <v>2751732.9499999997</v>
      </c>
      <c r="E3269" s="93">
        <v>0</v>
      </c>
    </row>
    <row r="3270" spans="2:5">
      <c r="B3270" s="120" t="s">
        <v>2824</v>
      </c>
      <c r="C3270" s="93">
        <v>0</v>
      </c>
      <c r="D3270" s="93">
        <v>2751732.9499999997</v>
      </c>
      <c r="E3270" s="93">
        <v>0</v>
      </c>
    </row>
    <row r="3271" spans="2:5">
      <c r="B3271" s="118" t="s">
        <v>2825</v>
      </c>
      <c r="C3271" s="93">
        <v>0</v>
      </c>
      <c r="D3271" s="93">
        <v>1652960.42</v>
      </c>
      <c r="E3271" s="93">
        <v>0</v>
      </c>
    </row>
    <row r="3272" spans="2:5">
      <c r="B3272" s="120" t="s">
        <v>2826</v>
      </c>
      <c r="C3272" s="93">
        <v>0</v>
      </c>
      <c r="D3272" s="93">
        <v>1652960.42</v>
      </c>
      <c r="E3272" s="93">
        <v>0</v>
      </c>
    </row>
    <row r="3273" spans="2:5">
      <c r="B3273" s="118" t="s">
        <v>3421</v>
      </c>
      <c r="C3273" s="93">
        <v>0</v>
      </c>
      <c r="D3273" s="93">
        <v>6000000</v>
      </c>
      <c r="E3273" s="93">
        <v>0</v>
      </c>
    </row>
    <row r="3274" spans="2:5">
      <c r="B3274" s="120" t="s">
        <v>2962</v>
      </c>
      <c r="C3274" s="93">
        <v>0</v>
      </c>
      <c r="D3274" s="93">
        <v>6000000</v>
      </c>
      <c r="E3274" s="93">
        <v>0</v>
      </c>
    </row>
    <row r="3275" spans="2:5">
      <c r="B3275" s="118" t="s">
        <v>3422</v>
      </c>
      <c r="C3275" s="93">
        <v>0</v>
      </c>
      <c r="D3275" s="93">
        <v>2751732.9499999997</v>
      </c>
      <c r="E3275" s="93">
        <v>0</v>
      </c>
    </row>
    <row r="3276" spans="2:5">
      <c r="B3276" s="120" t="s">
        <v>2827</v>
      </c>
      <c r="C3276" s="93">
        <v>0</v>
      </c>
      <c r="D3276" s="93">
        <v>2751732.9499999997</v>
      </c>
      <c r="E3276" s="93">
        <v>0</v>
      </c>
    </row>
    <row r="3277" spans="2:5">
      <c r="B3277" s="118" t="s">
        <v>2492</v>
      </c>
      <c r="C3277" s="93">
        <v>0</v>
      </c>
      <c r="D3277" s="93">
        <v>1332393</v>
      </c>
      <c r="E3277" s="93">
        <v>1332392.6599999999</v>
      </c>
    </row>
    <row r="3278" spans="2:5">
      <c r="B3278" s="120" t="s">
        <v>2493</v>
      </c>
      <c r="C3278" s="93">
        <v>0</v>
      </c>
      <c r="D3278" s="93">
        <v>1332393</v>
      </c>
      <c r="E3278" s="93">
        <v>1332392.6599999999</v>
      </c>
    </row>
    <row r="3279" spans="2:5">
      <c r="B3279" s="118" t="s">
        <v>3423</v>
      </c>
      <c r="C3279" s="93">
        <v>0</v>
      </c>
      <c r="D3279" s="93">
        <v>1652960.42</v>
      </c>
      <c r="E3279" s="93">
        <v>0</v>
      </c>
    </row>
    <row r="3280" spans="2:5">
      <c r="B3280" s="120" t="s">
        <v>2828</v>
      </c>
      <c r="C3280" s="93">
        <v>0</v>
      </c>
      <c r="D3280" s="93">
        <v>1652960.42</v>
      </c>
      <c r="E3280" s="93">
        <v>0</v>
      </c>
    </row>
    <row r="3281" spans="2:5">
      <c r="B3281" s="118" t="s">
        <v>745</v>
      </c>
      <c r="C3281" s="93">
        <v>150466870</v>
      </c>
      <c r="D3281" s="93">
        <v>574038295.84000003</v>
      </c>
      <c r="E3281" s="93">
        <v>481896151.4000001</v>
      </c>
    </row>
    <row r="3282" spans="2:5">
      <c r="B3282" s="120" t="s">
        <v>1252</v>
      </c>
      <c r="C3282" s="93">
        <v>150466870</v>
      </c>
      <c r="D3282" s="93">
        <v>574038295.84000003</v>
      </c>
      <c r="E3282" s="93">
        <v>481896151.4000001</v>
      </c>
    </row>
    <row r="3283" spans="2:5">
      <c r="B3283" s="118" t="s">
        <v>3424</v>
      </c>
      <c r="C3283" s="93">
        <v>0</v>
      </c>
      <c r="D3283" s="93">
        <v>9000000</v>
      </c>
      <c r="E3283" s="93">
        <v>0</v>
      </c>
    </row>
    <row r="3284" spans="2:5">
      <c r="B3284" s="120" t="s">
        <v>2963</v>
      </c>
      <c r="C3284" s="93">
        <v>0</v>
      </c>
      <c r="D3284" s="93">
        <v>9000000</v>
      </c>
      <c r="E3284" s="93">
        <v>0</v>
      </c>
    </row>
    <row r="3285" spans="2:5">
      <c r="B3285" s="118" t="s">
        <v>3425</v>
      </c>
      <c r="C3285" s="93">
        <v>0</v>
      </c>
      <c r="D3285" s="93">
        <v>2751732.9499999997</v>
      </c>
      <c r="E3285" s="93">
        <v>0</v>
      </c>
    </row>
    <row r="3286" spans="2:5">
      <c r="B3286" s="120" t="s">
        <v>2829</v>
      </c>
      <c r="C3286" s="93">
        <v>0</v>
      </c>
      <c r="D3286" s="93">
        <v>2751732.9499999997</v>
      </c>
      <c r="E3286" s="93">
        <v>0</v>
      </c>
    </row>
    <row r="3287" spans="2:5">
      <c r="B3287" s="118" t="s">
        <v>3426</v>
      </c>
      <c r="C3287" s="93">
        <v>0</v>
      </c>
      <c r="D3287" s="93">
        <v>1171223.46</v>
      </c>
      <c r="E3287" s="93">
        <v>0</v>
      </c>
    </row>
    <row r="3288" spans="2:5">
      <c r="B3288" s="120" t="s">
        <v>2830</v>
      </c>
      <c r="C3288" s="93">
        <v>0</v>
      </c>
      <c r="D3288" s="93">
        <v>1171223.46</v>
      </c>
      <c r="E3288" s="93">
        <v>0</v>
      </c>
    </row>
    <row r="3289" spans="2:5">
      <c r="B3289" s="118" t="s">
        <v>746</v>
      </c>
      <c r="C3289" s="93">
        <v>218667345</v>
      </c>
      <c r="D3289" s="93">
        <v>979538269.99999988</v>
      </c>
      <c r="E3289" s="93">
        <v>854666851.75999999</v>
      </c>
    </row>
    <row r="3290" spans="2:5">
      <c r="B3290" s="120" t="s">
        <v>1253</v>
      </c>
      <c r="C3290" s="93">
        <v>218667345</v>
      </c>
      <c r="D3290" s="93">
        <v>979538269.99999988</v>
      </c>
      <c r="E3290" s="93">
        <v>854666851.75999999</v>
      </c>
    </row>
    <row r="3291" spans="2:5">
      <c r="B3291" s="118" t="s">
        <v>2831</v>
      </c>
      <c r="C3291" s="93">
        <v>0</v>
      </c>
      <c r="D3291" s="93">
        <v>1171223.46</v>
      </c>
      <c r="E3291" s="93">
        <v>0</v>
      </c>
    </row>
    <row r="3292" spans="2:5">
      <c r="B3292" s="120" t="s">
        <v>2832</v>
      </c>
      <c r="C3292" s="93">
        <v>0</v>
      </c>
      <c r="D3292" s="93">
        <v>1171223.46</v>
      </c>
      <c r="E3292" s="93">
        <v>0</v>
      </c>
    </row>
    <row r="3293" spans="2:5">
      <c r="B3293" s="118" t="s">
        <v>2833</v>
      </c>
      <c r="C3293" s="93">
        <v>0</v>
      </c>
      <c r="D3293" s="93">
        <v>1739093.42</v>
      </c>
      <c r="E3293" s="93">
        <v>0</v>
      </c>
    </row>
    <row r="3294" spans="2:5">
      <c r="B3294" s="120" t="s">
        <v>2834</v>
      </c>
      <c r="C3294" s="93">
        <v>0</v>
      </c>
      <c r="D3294" s="93">
        <v>1739093.42</v>
      </c>
      <c r="E3294" s="93">
        <v>0</v>
      </c>
    </row>
    <row r="3295" spans="2:5">
      <c r="B3295" s="118" t="s">
        <v>2835</v>
      </c>
      <c r="C3295" s="93">
        <v>0</v>
      </c>
      <c r="D3295" s="93">
        <v>2751732.9499999997</v>
      </c>
      <c r="E3295" s="93">
        <v>0</v>
      </c>
    </row>
    <row r="3296" spans="2:5">
      <c r="B3296" s="120" t="s">
        <v>2836</v>
      </c>
      <c r="C3296" s="93">
        <v>0</v>
      </c>
      <c r="D3296" s="93">
        <v>2751732.9499999997</v>
      </c>
      <c r="E3296" s="93">
        <v>0</v>
      </c>
    </row>
    <row r="3297" spans="2:5">
      <c r="B3297" s="118" t="s">
        <v>2837</v>
      </c>
      <c r="C3297" s="93">
        <v>0</v>
      </c>
      <c r="D3297" s="93">
        <v>1739093.42</v>
      </c>
      <c r="E3297" s="93">
        <v>0</v>
      </c>
    </row>
    <row r="3298" spans="2:5">
      <c r="B3298" s="120" t="s">
        <v>2838</v>
      </c>
      <c r="C3298" s="93">
        <v>0</v>
      </c>
      <c r="D3298" s="93">
        <v>1739093.42</v>
      </c>
      <c r="E3298" s="93">
        <v>0</v>
      </c>
    </row>
    <row r="3299" spans="2:5">
      <c r="B3299" s="118" t="s">
        <v>2839</v>
      </c>
      <c r="C3299" s="93">
        <v>0</v>
      </c>
      <c r="D3299" s="93">
        <v>1652960.42</v>
      </c>
      <c r="E3299" s="93">
        <v>0</v>
      </c>
    </row>
    <row r="3300" spans="2:5">
      <c r="B3300" s="120" t="s">
        <v>2840</v>
      </c>
      <c r="C3300" s="93">
        <v>0</v>
      </c>
      <c r="D3300" s="93">
        <v>1652960.42</v>
      </c>
      <c r="E3300" s="93">
        <v>0</v>
      </c>
    </row>
    <row r="3301" spans="2:5">
      <c r="B3301" s="118" t="s">
        <v>3427</v>
      </c>
      <c r="C3301" s="93">
        <v>0</v>
      </c>
      <c r="D3301" s="93">
        <v>43066.95</v>
      </c>
      <c r="E3301" s="93">
        <v>0</v>
      </c>
    </row>
    <row r="3302" spans="2:5">
      <c r="B3302" s="120" t="s">
        <v>2841</v>
      </c>
      <c r="C3302" s="93">
        <v>0</v>
      </c>
      <c r="D3302" s="93">
        <v>43066.95</v>
      </c>
      <c r="E3302" s="93">
        <v>0</v>
      </c>
    </row>
    <row r="3303" spans="2:5">
      <c r="B3303" s="118" t="s">
        <v>747</v>
      </c>
      <c r="C3303" s="93">
        <v>37485830</v>
      </c>
      <c r="D3303" s="93">
        <v>124814307.74000001</v>
      </c>
      <c r="E3303" s="93">
        <v>92809479.939999998</v>
      </c>
    </row>
    <row r="3304" spans="2:5">
      <c r="B3304" s="120" t="s">
        <v>1254</v>
      </c>
      <c r="C3304" s="93">
        <v>37485830</v>
      </c>
      <c r="D3304" s="93">
        <v>123643085.23</v>
      </c>
      <c r="E3304" s="93">
        <v>92809479.939999998</v>
      </c>
    </row>
    <row r="3305" spans="2:5">
      <c r="B3305" s="120" t="s">
        <v>2841</v>
      </c>
      <c r="C3305" s="93">
        <v>0</v>
      </c>
      <c r="D3305" s="93">
        <v>1171222.51</v>
      </c>
      <c r="E3305" s="93">
        <v>0</v>
      </c>
    </row>
    <row r="3306" spans="2:5">
      <c r="B3306" s="118" t="s">
        <v>2842</v>
      </c>
      <c r="C3306" s="93">
        <v>0</v>
      </c>
      <c r="D3306" s="93">
        <v>1652960.42</v>
      </c>
      <c r="E3306" s="93">
        <v>0</v>
      </c>
    </row>
    <row r="3307" spans="2:5">
      <c r="B3307" s="120" t="s">
        <v>2843</v>
      </c>
      <c r="C3307" s="93">
        <v>0</v>
      </c>
      <c r="D3307" s="93">
        <v>1652960.42</v>
      </c>
      <c r="E3307" s="93">
        <v>0</v>
      </c>
    </row>
    <row r="3308" spans="2:5">
      <c r="B3308" s="118" t="s">
        <v>2844</v>
      </c>
      <c r="C3308" s="93">
        <v>0</v>
      </c>
      <c r="D3308" s="93">
        <v>1652960.42</v>
      </c>
      <c r="E3308" s="93">
        <v>0</v>
      </c>
    </row>
    <row r="3309" spans="2:5">
      <c r="B3309" s="120" t="s">
        <v>2845</v>
      </c>
      <c r="C3309" s="93">
        <v>0</v>
      </c>
      <c r="D3309" s="93">
        <v>1652960.42</v>
      </c>
      <c r="E3309" s="93">
        <v>0</v>
      </c>
    </row>
    <row r="3310" spans="2:5">
      <c r="B3310" s="118" t="s">
        <v>2846</v>
      </c>
      <c r="C3310" s="93">
        <v>0</v>
      </c>
      <c r="D3310" s="93">
        <v>1652960.42</v>
      </c>
      <c r="E3310" s="93">
        <v>0</v>
      </c>
    </row>
    <row r="3311" spans="2:5">
      <c r="B3311" s="120" t="s">
        <v>2847</v>
      </c>
      <c r="C3311" s="93">
        <v>0</v>
      </c>
      <c r="D3311" s="93">
        <v>1652960.42</v>
      </c>
      <c r="E3311" s="93">
        <v>0</v>
      </c>
    </row>
    <row r="3312" spans="2:5">
      <c r="B3312" s="118" t="s">
        <v>2848</v>
      </c>
      <c r="C3312" s="93">
        <v>0</v>
      </c>
      <c r="D3312" s="93">
        <v>1652960.42</v>
      </c>
      <c r="E3312" s="93">
        <v>0</v>
      </c>
    </row>
    <row r="3313" spans="2:5">
      <c r="B3313" s="120" t="s">
        <v>2849</v>
      </c>
      <c r="C3313" s="93">
        <v>0</v>
      </c>
      <c r="D3313" s="93">
        <v>1652960.42</v>
      </c>
      <c r="E3313" s="93">
        <v>0</v>
      </c>
    </row>
    <row r="3314" spans="2:5">
      <c r="B3314" s="118" t="s">
        <v>3428</v>
      </c>
      <c r="C3314" s="93">
        <v>0</v>
      </c>
      <c r="D3314" s="93">
        <v>1652960.42</v>
      </c>
      <c r="E3314" s="93">
        <v>0</v>
      </c>
    </row>
    <row r="3315" spans="2:5">
      <c r="B3315" s="120" t="s">
        <v>2850</v>
      </c>
      <c r="C3315" s="93">
        <v>0</v>
      </c>
      <c r="D3315" s="93">
        <v>1652960.42</v>
      </c>
      <c r="E3315" s="93">
        <v>0</v>
      </c>
    </row>
    <row r="3316" spans="2:5">
      <c r="B3316" s="118" t="s">
        <v>748</v>
      </c>
      <c r="C3316" s="93">
        <v>14902995</v>
      </c>
      <c r="D3316" s="93">
        <v>65687811.520000003</v>
      </c>
      <c r="E3316" s="93">
        <v>48951509.560000002</v>
      </c>
    </row>
    <row r="3317" spans="2:5">
      <c r="B3317" s="120" t="s">
        <v>1255</v>
      </c>
      <c r="C3317" s="93">
        <v>14902995</v>
      </c>
      <c r="D3317" s="93">
        <v>65687811.520000003</v>
      </c>
      <c r="E3317" s="93">
        <v>48951509.560000002</v>
      </c>
    </row>
    <row r="3318" spans="2:5">
      <c r="B3318" s="118" t="s">
        <v>3429</v>
      </c>
      <c r="C3318" s="93">
        <v>0</v>
      </c>
      <c r="D3318" s="93">
        <v>788648296.85000002</v>
      </c>
      <c r="E3318" s="93">
        <v>533389952.56</v>
      </c>
    </row>
    <row r="3319" spans="2:5">
      <c r="B3319" s="120" t="s">
        <v>1481</v>
      </c>
      <c r="C3319" s="93">
        <v>0</v>
      </c>
      <c r="D3319" s="93">
        <v>788648296.85000002</v>
      </c>
      <c r="E3319" s="93">
        <v>533389952.56</v>
      </c>
    </row>
    <row r="3320" spans="2:5">
      <c r="B3320" s="118" t="s">
        <v>3430</v>
      </c>
      <c r="C3320" s="93">
        <v>0</v>
      </c>
      <c r="D3320" s="93">
        <v>1652960.42</v>
      </c>
      <c r="E3320" s="93">
        <v>0</v>
      </c>
    </row>
    <row r="3321" spans="2:5">
      <c r="B3321" s="120" t="s">
        <v>2851</v>
      </c>
      <c r="C3321" s="93">
        <v>0</v>
      </c>
      <c r="D3321" s="93">
        <v>1652960.42</v>
      </c>
      <c r="E3321" s="93">
        <v>0</v>
      </c>
    </row>
    <row r="3322" spans="2:5">
      <c r="B3322" s="118" t="s">
        <v>749</v>
      </c>
      <c r="C3322" s="93">
        <v>14876151</v>
      </c>
      <c r="D3322" s="93">
        <v>39876151</v>
      </c>
      <c r="E3322" s="93">
        <v>35641815.07</v>
      </c>
    </row>
    <row r="3323" spans="2:5">
      <c r="B3323" s="120" t="s">
        <v>1256</v>
      </c>
      <c r="C3323" s="93">
        <v>14876151</v>
      </c>
      <c r="D3323" s="93">
        <v>39876151</v>
      </c>
      <c r="E3323" s="93">
        <v>35641815.07</v>
      </c>
    </row>
    <row r="3324" spans="2:5">
      <c r="B3324" s="118" t="s">
        <v>3431</v>
      </c>
      <c r="C3324" s="93">
        <v>0</v>
      </c>
      <c r="D3324" s="93">
        <v>1214289.46</v>
      </c>
      <c r="E3324" s="93">
        <v>0</v>
      </c>
    </row>
    <row r="3325" spans="2:5">
      <c r="B3325" s="120" t="s">
        <v>2852</v>
      </c>
      <c r="C3325" s="93">
        <v>0</v>
      </c>
      <c r="D3325" s="93">
        <v>1214289.46</v>
      </c>
      <c r="E3325" s="93">
        <v>0</v>
      </c>
    </row>
    <row r="3326" spans="2:5">
      <c r="B3326" s="118" t="s">
        <v>750</v>
      </c>
      <c r="C3326" s="93">
        <v>1984366</v>
      </c>
      <c r="D3326" s="93">
        <v>3448465.87</v>
      </c>
      <c r="E3326" s="93">
        <v>0</v>
      </c>
    </row>
    <row r="3327" spans="2:5">
      <c r="B3327" s="120" t="s">
        <v>1257</v>
      </c>
      <c r="C3327" s="93">
        <v>1984366</v>
      </c>
      <c r="D3327" s="93">
        <v>3448465.87</v>
      </c>
      <c r="E3327" s="93">
        <v>0</v>
      </c>
    </row>
    <row r="3328" spans="2:5">
      <c r="B3328" s="118" t="s">
        <v>2853</v>
      </c>
      <c r="C3328" s="93">
        <v>0</v>
      </c>
      <c r="D3328" s="93">
        <v>1171223.46</v>
      </c>
      <c r="E3328" s="93">
        <v>0</v>
      </c>
    </row>
    <row r="3329" spans="2:5">
      <c r="B3329" s="120" t="s">
        <v>2854</v>
      </c>
      <c r="C3329" s="93">
        <v>0</v>
      </c>
      <c r="D3329" s="93">
        <v>1171223.46</v>
      </c>
      <c r="E3329" s="93">
        <v>0</v>
      </c>
    </row>
    <row r="3330" spans="2:5">
      <c r="B3330" s="118" t="s">
        <v>3432</v>
      </c>
      <c r="C3330" s="93">
        <v>0</v>
      </c>
      <c r="D3330" s="93">
        <v>3859906.33</v>
      </c>
      <c r="E3330" s="93">
        <v>2505614.23</v>
      </c>
    </row>
    <row r="3331" spans="2:5">
      <c r="B3331" s="120" t="s">
        <v>2953</v>
      </c>
      <c r="C3331" s="93">
        <v>0</v>
      </c>
      <c r="D3331" s="93">
        <v>3859906.33</v>
      </c>
      <c r="E3331" s="93">
        <v>2505614.23</v>
      </c>
    </row>
    <row r="3332" spans="2:5">
      <c r="B3332" s="118" t="s">
        <v>2855</v>
      </c>
      <c r="C3332" s="93">
        <v>0</v>
      </c>
      <c r="D3332" s="93">
        <v>2794799.9499999997</v>
      </c>
      <c r="E3332" s="93">
        <v>0</v>
      </c>
    </row>
    <row r="3333" spans="2:5">
      <c r="B3333" s="120" t="s">
        <v>2856</v>
      </c>
      <c r="C3333" s="93">
        <v>0</v>
      </c>
      <c r="D3333" s="93">
        <v>2794799.9499999997</v>
      </c>
      <c r="E3333" s="93">
        <v>0</v>
      </c>
    </row>
    <row r="3334" spans="2:5">
      <c r="B3334" s="118" t="s">
        <v>2857</v>
      </c>
      <c r="C3334" s="93">
        <v>0</v>
      </c>
      <c r="D3334" s="93">
        <v>1739093.42</v>
      </c>
      <c r="E3334" s="93">
        <v>0</v>
      </c>
    </row>
    <row r="3335" spans="2:5">
      <c r="B3335" s="120" t="s">
        <v>2858</v>
      </c>
      <c r="C3335" s="93">
        <v>0</v>
      </c>
      <c r="D3335" s="93">
        <v>1739093.42</v>
      </c>
      <c r="E3335" s="93">
        <v>0</v>
      </c>
    </row>
    <row r="3336" spans="2:5">
      <c r="B3336" s="118" t="s">
        <v>2859</v>
      </c>
      <c r="C3336" s="93">
        <v>0</v>
      </c>
      <c r="D3336" s="93">
        <v>2751732.9499999997</v>
      </c>
      <c r="E3336" s="93">
        <v>0</v>
      </c>
    </row>
    <row r="3337" spans="2:5">
      <c r="B3337" s="120" t="s">
        <v>2860</v>
      </c>
      <c r="C3337" s="93">
        <v>0</v>
      </c>
      <c r="D3337" s="93">
        <v>2751732.9499999997</v>
      </c>
      <c r="E3337" s="93">
        <v>0</v>
      </c>
    </row>
    <row r="3338" spans="2:5">
      <c r="B3338" s="118" t="s">
        <v>3433</v>
      </c>
      <c r="C3338" s="93">
        <v>0</v>
      </c>
      <c r="D3338" s="93">
        <v>2751732.9499999997</v>
      </c>
      <c r="E3338" s="93">
        <v>0</v>
      </c>
    </row>
    <row r="3339" spans="2:5">
      <c r="B3339" s="120" t="s">
        <v>2861</v>
      </c>
      <c r="C3339" s="93">
        <v>0</v>
      </c>
      <c r="D3339" s="93">
        <v>2751732.9499999997</v>
      </c>
      <c r="E3339" s="93">
        <v>0</v>
      </c>
    </row>
    <row r="3340" spans="2:5">
      <c r="B3340" s="118" t="s">
        <v>1482</v>
      </c>
      <c r="C3340" s="93">
        <v>0</v>
      </c>
      <c r="D3340" s="93">
        <v>143571049</v>
      </c>
      <c r="E3340" s="93">
        <v>93207001.269999996</v>
      </c>
    </row>
    <row r="3341" spans="2:5">
      <c r="B3341" s="120" t="s">
        <v>1483</v>
      </c>
      <c r="C3341" s="93">
        <v>0</v>
      </c>
      <c r="D3341" s="93">
        <v>143571049</v>
      </c>
      <c r="E3341" s="93">
        <v>93207001.269999996</v>
      </c>
    </row>
    <row r="3342" spans="2:5">
      <c r="B3342" s="118" t="s">
        <v>2494</v>
      </c>
      <c r="C3342" s="93">
        <v>0</v>
      </c>
      <c r="D3342" s="93">
        <v>12126199</v>
      </c>
      <c r="E3342" s="93">
        <v>12126198.98</v>
      </c>
    </row>
    <row r="3343" spans="2:5">
      <c r="B3343" s="120" t="s">
        <v>2495</v>
      </c>
      <c r="C3343" s="93">
        <v>0</v>
      </c>
      <c r="D3343" s="93">
        <v>12126199</v>
      </c>
      <c r="E3343" s="93">
        <v>12126198.98</v>
      </c>
    </row>
    <row r="3344" spans="2:5">
      <c r="B3344" s="118" t="s">
        <v>3434</v>
      </c>
      <c r="C3344" s="93">
        <v>0</v>
      </c>
      <c r="D3344" s="93">
        <v>12185012</v>
      </c>
      <c r="E3344" s="93">
        <v>9117430.8900000006</v>
      </c>
    </row>
    <row r="3345" spans="2:5">
      <c r="B3345" s="120" t="s">
        <v>1484</v>
      </c>
      <c r="C3345" s="93">
        <v>0</v>
      </c>
      <c r="D3345" s="93">
        <v>12185012</v>
      </c>
      <c r="E3345" s="93">
        <v>9117430.8900000006</v>
      </c>
    </row>
    <row r="3346" spans="2:5">
      <c r="B3346" s="118" t="s">
        <v>751</v>
      </c>
      <c r="C3346" s="93">
        <v>24722138</v>
      </c>
      <c r="D3346" s="93">
        <v>63582094.740000002</v>
      </c>
      <c r="E3346" s="93">
        <v>3582094.74</v>
      </c>
    </row>
    <row r="3347" spans="2:5">
      <c r="B3347" s="120" t="s">
        <v>1258</v>
      </c>
      <c r="C3347" s="93">
        <v>24722138</v>
      </c>
      <c r="D3347" s="93">
        <v>0</v>
      </c>
      <c r="E3347" s="93">
        <v>0</v>
      </c>
    </row>
    <row r="3348" spans="2:5">
      <c r="B3348" s="120" t="s">
        <v>1484</v>
      </c>
      <c r="C3348" s="93">
        <v>0</v>
      </c>
      <c r="D3348" s="93">
        <v>63582094.740000002</v>
      </c>
      <c r="E3348" s="93">
        <v>3582094.74</v>
      </c>
    </row>
    <row r="3349" spans="2:5">
      <c r="B3349" s="118" t="s">
        <v>2862</v>
      </c>
      <c r="C3349" s="93">
        <v>0</v>
      </c>
      <c r="D3349" s="93">
        <v>2751732.9499999997</v>
      </c>
      <c r="E3349" s="93">
        <v>0</v>
      </c>
    </row>
    <row r="3350" spans="2:5">
      <c r="B3350" s="120" t="s">
        <v>2863</v>
      </c>
      <c r="C3350" s="93">
        <v>0</v>
      </c>
      <c r="D3350" s="93">
        <v>2751732.9499999997</v>
      </c>
      <c r="E3350" s="93">
        <v>0</v>
      </c>
    </row>
    <row r="3351" spans="2:5">
      <c r="B3351" s="118" t="s">
        <v>3435</v>
      </c>
      <c r="C3351" s="93">
        <v>0</v>
      </c>
      <c r="D3351" s="93">
        <v>2751732.9499999997</v>
      </c>
      <c r="E3351" s="93">
        <v>0</v>
      </c>
    </row>
    <row r="3352" spans="2:5">
      <c r="B3352" s="120" t="s">
        <v>2864</v>
      </c>
      <c r="C3352" s="93">
        <v>0</v>
      </c>
      <c r="D3352" s="93">
        <v>2751732.9499999997</v>
      </c>
      <c r="E3352" s="93">
        <v>0</v>
      </c>
    </row>
    <row r="3353" spans="2:5">
      <c r="B3353" s="118" t="s">
        <v>752</v>
      </c>
      <c r="C3353" s="93">
        <v>5816054</v>
      </c>
      <c r="D3353" s="93">
        <v>421703.35</v>
      </c>
      <c r="E3353" s="93">
        <v>0</v>
      </c>
    </row>
    <row r="3354" spans="2:5">
      <c r="B3354" s="120" t="s">
        <v>1259</v>
      </c>
      <c r="C3354" s="93">
        <v>5816054</v>
      </c>
      <c r="D3354" s="93">
        <v>421703.35</v>
      </c>
      <c r="E3354" s="93">
        <v>0</v>
      </c>
    </row>
    <row r="3355" spans="2:5">
      <c r="B3355" s="118" t="s">
        <v>2865</v>
      </c>
      <c r="C3355" s="93">
        <v>0</v>
      </c>
      <c r="D3355" s="93">
        <v>1652960.42</v>
      </c>
      <c r="E3355" s="93">
        <v>0</v>
      </c>
    </row>
    <row r="3356" spans="2:5">
      <c r="B3356" s="120" t="s">
        <v>2866</v>
      </c>
      <c r="C3356" s="93">
        <v>0</v>
      </c>
      <c r="D3356" s="93">
        <v>1652960.42</v>
      </c>
      <c r="E3356" s="93">
        <v>0</v>
      </c>
    </row>
    <row r="3357" spans="2:5">
      <c r="B3357" s="118" t="s">
        <v>2867</v>
      </c>
      <c r="C3357" s="93">
        <v>0</v>
      </c>
      <c r="D3357" s="93">
        <v>2751732.9499999997</v>
      </c>
      <c r="E3357" s="93">
        <v>0</v>
      </c>
    </row>
    <row r="3358" spans="2:5">
      <c r="B3358" s="120" t="s">
        <v>2868</v>
      </c>
      <c r="C3358" s="93">
        <v>0</v>
      </c>
      <c r="D3358" s="93">
        <v>2751732.9499999997</v>
      </c>
      <c r="E3358" s="93">
        <v>0</v>
      </c>
    </row>
    <row r="3359" spans="2:5">
      <c r="B3359" s="118" t="s">
        <v>2869</v>
      </c>
      <c r="C3359" s="93">
        <v>0</v>
      </c>
      <c r="D3359" s="93">
        <v>1652960.42</v>
      </c>
      <c r="E3359" s="93">
        <v>0</v>
      </c>
    </row>
    <row r="3360" spans="2:5">
      <c r="B3360" s="120" t="s">
        <v>2870</v>
      </c>
      <c r="C3360" s="93">
        <v>0</v>
      </c>
      <c r="D3360" s="93">
        <v>1652960.42</v>
      </c>
      <c r="E3360" s="93">
        <v>0</v>
      </c>
    </row>
    <row r="3361" spans="2:5">
      <c r="B3361" s="118" t="s">
        <v>3436</v>
      </c>
      <c r="C3361" s="93">
        <v>0</v>
      </c>
      <c r="D3361" s="93">
        <v>2751732.9499999997</v>
      </c>
      <c r="E3361" s="93">
        <v>0</v>
      </c>
    </row>
    <row r="3362" spans="2:5">
      <c r="B3362" s="120" t="s">
        <v>2871</v>
      </c>
      <c r="C3362" s="93">
        <v>0</v>
      </c>
      <c r="D3362" s="93">
        <v>2751732.9499999997</v>
      </c>
      <c r="E3362" s="93">
        <v>0</v>
      </c>
    </row>
    <row r="3363" spans="2:5">
      <c r="B3363" s="118" t="s">
        <v>3437</v>
      </c>
      <c r="C3363" s="93">
        <v>0</v>
      </c>
      <c r="D3363" s="93">
        <v>2528867.2599999998</v>
      </c>
      <c r="E3363" s="93">
        <v>0</v>
      </c>
    </row>
    <row r="3364" spans="2:5">
      <c r="B3364" s="120" t="s">
        <v>2911</v>
      </c>
      <c r="C3364" s="93">
        <v>0</v>
      </c>
      <c r="D3364" s="93">
        <v>2528867.2599999998</v>
      </c>
      <c r="E3364" s="93">
        <v>0</v>
      </c>
    </row>
    <row r="3365" spans="2:5">
      <c r="B3365" s="118" t="s">
        <v>1485</v>
      </c>
      <c r="C3365" s="93">
        <v>0</v>
      </c>
      <c r="D3365" s="93">
        <v>60000000</v>
      </c>
      <c r="E3365" s="93">
        <v>0</v>
      </c>
    </row>
    <row r="3366" spans="2:5">
      <c r="B3366" s="120" t="s">
        <v>1486</v>
      </c>
      <c r="C3366" s="93">
        <v>0</v>
      </c>
      <c r="D3366" s="93">
        <v>60000000</v>
      </c>
      <c r="E3366" s="93">
        <v>0</v>
      </c>
    </row>
    <row r="3367" spans="2:5">
      <c r="B3367" s="118" t="s">
        <v>2872</v>
      </c>
      <c r="C3367" s="93">
        <v>0</v>
      </c>
      <c r="D3367" s="93">
        <v>2751732.9499999997</v>
      </c>
      <c r="E3367" s="93">
        <v>0</v>
      </c>
    </row>
    <row r="3368" spans="2:5">
      <c r="B3368" s="120" t="s">
        <v>2873</v>
      </c>
      <c r="C3368" s="93">
        <v>0</v>
      </c>
      <c r="D3368" s="93">
        <v>2751732.9499999997</v>
      </c>
      <c r="E3368" s="93">
        <v>0</v>
      </c>
    </row>
    <row r="3369" spans="2:5">
      <c r="B3369" s="118" t="s">
        <v>2874</v>
      </c>
      <c r="C3369" s="93">
        <v>0</v>
      </c>
      <c r="D3369" s="93">
        <v>5347916.7699999996</v>
      </c>
      <c r="E3369" s="93">
        <v>0</v>
      </c>
    </row>
    <row r="3370" spans="2:5">
      <c r="B3370" s="120" t="s">
        <v>2875</v>
      </c>
      <c r="C3370" s="93">
        <v>0</v>
      </c>
      <c r="D3370" s="93">
        <v>5347916.7699999996</v>
      </c>
      <c r="E3370" s="93">
        <v>0</v>
      </c>
    </row>
    <row r="3371" spans="2:5">
      <c r="B3371" s="118" t="s">
        <v>3438</v>
      </c>
      <c r="C3371" s="93">
        <v>0</v>
      </c>
      <c r="D3371" s="93">
        <v>2751732.9499999997</v>
      </c>
      <c r="E3371" s="93">
        <v>0</v>
      </c>
    </row>
    <row r="3372" spans="2:5">
      <c r="B3372" s="120" t="s">
        <v>2876</v>
      </c>
      <c r="C3372" s="93">
        <v>0</v>
      </c>
      <c r="D3372" s="93">
        <v>2751732.9499999997</v>
      </c>
      <c r="E3372" s="93">
        <v>0</v>
      </c>
    </row>
    <row r="3373" spans="2:5">
      <c r="B3373" s="118" t="s">
        <v>1832</v>
      </c>
      <c r="C3373" s="93">
        <v>0</v>
      </c>
      <c r="D3373" s="93">
        <v>2246171.31</v>
      </c>
      <c r="E3373" s="93">
        <v>2234642.7000000002</v>
      </c>
    </row>
    <row r="3374" spans="2:5">
      <c r="B3374" s="120" t="s">
        <v>1833</v>
      </c>
      <c r="C3374" s="93">
        <v>0</v>
      </c>
      <c r="D3374" s="93">
        <v>2246171.31</v>
      </c>
      <c r="E3374" s="93">
        <v>2234642.7000000002</v>
      </c>
    </row>
    <row r="3375" spans="2:5">
      <c r="B3375" s="118" t="s">
        <v>2877</v>
      </c>
      <c r="C3375" s="93">
        <v>0</v>
      </c>
      <c r="D3375" s="93">
        <v>2751732.9499999997</v>
      </c>
      <c r="E3375" s="93">
        <v>0</v>
      </c>
    </row>
    <row r="3376" spans="2:5">
      <c r="B3376" s="120" t="s">
        <v>2878</v>
      </c>
      <c r="C3376" s="93">
        <v>0</v>
      </c>
      <c r="D3376" s="93">
        <v>2751732.9499999997</v>
      </c>
      <c r="E3376" s="93">
        <v>0</v>
      </c>
    </row>
    <row r="3377" spans="2:5">
      <c r="B3377" s="118" t="s">
        <v>2879</v>
      </c>
      <c r="C3377" s="93">
        <v>0</v>
      </c>
      <c r="D3377" s="93">
        <v>1214289.46</v>
      </c>
      <c r="E3377" s="93">
        <v>0</v>
      </c>
    </row>
    <row r="3378" spans="2:5">
      <c r="B3378" s="120" t="s">
        <v>2880</v>
      </c>
      <c r="C3378" s="93">
        <v>0</v>
      </c>
      <c r="D3378" s="93">
        <v>1214289.46</v>
      </c>
      <c r="E3378" s="93">
        <v>0</v>
      </c>
    </row>
    <row r="3379" spans="2:5">
      <c r="B3379" s="118" t="s">
        <v>3439</v>
      </c>
      <c r="C3379" s="93">
        <v>0</v>
      </c>
      <c r="D3379" s="93">
        <v>2880932.9499999997</v>
      </c>
      <c r="E3379" s="93">
        <v>0</v>
      </c>
    </row>
    <row r="3380" spans="2:5">
      <c r="B3380" s="120" t="s">
        <v>2881</v>
      </c>
      <c r="C3380" s="93">
        <v>0</v>
      </c>
      <c r="D3380" s="93">
        <v>2880932.9499999997</v>
      </c>
      <c r="E3380" s="93">
        <v>0</v>
      </c>
    </row>
    <row r="3381" spans="2:5">
      <c r="B3381" s="118" t="s">
        <v>3440</v>
      </c>
      <c r="C3381" s="93">
        <v>0</v>
      </c>
      <c r="D3381" s="93">
        <v>105452845</v>
      </c>
      <c r="E3381" s="93">
        <v>41764853.25</v>
      </c>
    </row>
    <row r="3382" spans="2:5">
      <c r="B3382" s="120" t="s">
        <v>1487</v>
      </c>
      <c r="C3382" s="93">
        <v>0</v>
      </c>
      <c r="D3382" s="93">
        <v>105452845</v>
      </c>
      <c r="E3382" s="93">
        <v>41764853.25</v>
      </c>
    </row>
    <row r="3383" spans="2:5">
      <c r="B3383" s="118" t="s">
        <v>1411</v>
      </c>
      <c r="C3383" s="93">
        <v>0</v>
      </c>
      <c r="D3383" s="93">
        <v>1086427.3799999999</v>
      </c>
      <c r="E3383" s="93">
        <v>0</v>
      </c>
    </row>
    <row r="3384" spans="2:5">
      <c r="B3384" s="120" t="s">
        <v>1412</v>
      </c>
      <c r="C3384" s="93">
        <v>0</v>
      </c>
      <c r="D3384" s="93">
        <v>1086427.3799999999</v>
      </c>
      <c r="E3384" s="93">
        <v>0</v>
      </c>
    </row>
    <row r="3385" spans="2:5">
      <c r="B3385" s="118" t="s">
        <v>2882</v>
      </c>
      <c r="C3385" s="93">
        <v>0</v>
      </c>
      <c r="D3385" s="93">
        <v>1739093.42</v>
      </c>
      <c r="E3385" s="93">
        <v>0</v>
      </c>
    </row>
    <row r="3386" spans="2:5">
      <c r="B3386" s="120" t="s">
        <v>2883</v>
      </c>
      <c r="C3386" s="93">
        <v>0</v>
      </c>
      <c r="D3386" s="93">
        <v>1739093.42</v>
      </c>
      <c r="E3386" s="93">
        <v>0</v>
      </c>
    </row>
    <row r="3387" spans="2:5">
      <c r="B3387" s="118" t="s">
        <v>2884</v>
      </c>
      <c r="C3387" s="93">
        <v>0</v>
      </c>
      <c r="D3387" s="93">
        <v>2880932.9499999997</v>
      </c>
      <c r="E3387" s="93">
        <v>0</v>
      </c>
    </row>
    <row r="3388" spans="2:5">
      <c r="B3388" s="120" t="s">
        <v>2885</v>
      </c>
      <c r="C3388" s="93">
        <v>0</v>
      </c>
      <c r="D3388" s="93">
        <v>2880932.9499999997</v>
      </c>
      <c r="E3388" s="93">
        <v>0</v>
      </c>
    </row>
    <row r="3389" spans="2:5">
      <c r="B3389" s="118" t="s">
        <v>3441</v>
      </c>
      <c r="C3389" s="93">
        <v>0</v>
      </c>
      <c r="D3389" s="93">
        <v>2880932.9499999997</v>
      </c>
      <c r="E3389" s="93">
        <v>0</v>
      </c>
    </row>
    <row r="3390" spans="2:5">
      <c r="B3390" s="120" t="s">
        <v>2886</v>
      </c>
      <c r="C3390" s="93">
        <v>0</v>
      </c>
      <c r="D3390" s="93">
        <v>2880932.9499999997</v>
      </c>
      <c r="E3390" s="93">
        <v>0</v>
      </c>
    </row>
    <row r="3391" spans="2:5">
      <c r="B3391" s="118" t="s">
        <v>1488</v>
      </c>
      <c r="C3391" s="93">
        <v>0</v>
      </c>
      <c r="D3391" s="93">
        <v>63481757</v>
      </c>
      <c r="E3391" s="93">
        <v>2624882.62</v>
      </c>
    </row>
    <row r="3392" spans="2:5">
      <c r="B3392" s="120" t="s">
        <v>1489</v>
      </c>
      <c r="C3392" s="93">
        <v>0</v>
      </c>
      <c r="D3392" s="93">
        <v>63481757</v>
      </c>
      <c r="E3392" s="93">
        <v>2624882.62</v>
      </c>
    </row>
    <row r="3393" spans="2:5">
      <c r="B3393" s="117" t="s">
        <v>289</v>
      </c>
      <c r="C3393" s="110">
        <v>0</v>
      </c>
      <c r="D3393" s="110">
        <v>1384714566.96</v>
      </c>
      <c r="E3393" s="110">
        <v>1298548474.3</v>
      </c>
    </row>
    <row r="3394" spans="2:5">
      <c r="B3394" s="118" t="s">
        <v>3384</v>
      </c>
      <c r="C3394" s="93">
        <v>0</v>
      </c>
      <c r="D3394" s="93">
        <v>821753400.34000003</v>
      </c>
      <c r="E3394" s="93">
        <v>821264744.32999992</v>
      </c>
    </row>
    <row r="3395" spans="2:5">
      <c r="B3395" s="120" t="s">
        <v>1480</v>
      </c>
      <c r="C3395" s="93">
        <v>0</v>
      </c>
      <c r="D3395" s="93">
        <v>821753400.34000003</v>
      </c>
      <c r="E3395" s="93">
        <v>821264744.32999992</v>
      </c>
    </row>
    <row r="3396" spans="2:5">
      <c r="B3396" s="118" t="s">
        <v>3442</v>
      </c>
      <c r="C3396" s="93">
        <v>0</v>
      </c>
      <c r="D3396" s="93">
        <v>134961166.62</v>
      </c>
      <c r="E3396" s="93">
        <v>102284213.65000001</v>
      </c>
    </row>
    <row r="3397" spans="2:5">
      <c r="B3397" s="120" t="s">
        <v>1775</v>
      </c>
      <c r="C3397" s="93">
        <v>0</v>
      </c>
      <c r="D3397" s="93">
        <v>134961166.62</v>
      </c>
      <c r="E3397" s="93">
        <v>102284213.65000001</v>
      </c>
    </row>
    <row r="3398" spans="2:5">
      <c r="B3398" s="118" t="s">
        <v>3443</v>
      </c>
      <c r="C3398" s="93">
        <v>0</v>
      </c>
      <c r="D3398" s="93">
        <v>53000000.000000007</v>
      </c>
      <c r="E3398" s="93">
        <v>0</v>
      </c>
    </row>
    <row r="3399" spans="2:5">
      <c r="B3399" s="120" t="s">
        <v>2964</v>
      </c>
      <c r="C3399" s="93">
        <v>0</v>
      </c>
      <c r="D3399" s="93">
        <v>53000000.000000007</v>
      </c>
      <c r="E3399" s="93">
        <v>0</v>
      </c>
    </row>
    <row r="3400" spans="2:5">
      <c r="B3400" s="118" t="s">
        <v>3429</v>
      </c>
      <c r="C3400" s="93">
        <v>0</v>
      </c>
      <c r="D3400" s="93">
        <v>250000000</v>
      </c>
      <c r="E3400" s="93">
        <v>249999516.78999999</v>
      </c>
    </row>
    <row r="3401" spans="2:5">
      <c r="B3401" s="120" t="s">
        <v>1481</v>
      </c>
      <c r="C3401" s="93">
        <v>0</v>
      </c>
      <c r="D3401" s="93">
        <v>250000000</v>
      </c>
      <c r="E3401" s="93">
        <v>249999516.78999999</v>
      </c>
    </row>
    <row r="3402" spans="2:5">
      <c r="B3402" s="118" t="s">
        <v>1482</v>
      </c>
      <c r="C3402" s="93">
        <v>0</v>
      </c>
      <c r="D3402" s="93">
        <v>100000000</v>
      </c>
      <c r="E3402" s="93">
        <v>99999999.530000001</v>
      </c>
    </row>
    <row r="3403" spans="2:5">
      <c r="B3403" s="120" t="s">
        <v>1483</v>
      </c>
      <c r="C3403" s="93">
        <v>0</v>
      </c>
      <c r="D3403" s="93">
        <v>100000000</v>
      </c>
      <c r="E3403" s="93">
        <v>99999999.530000001</v>
      </c>
    </row>
    <row r="3404" spans="2:5">
      <c r="B3404" s="118" t="s">
        <v>3434</v>
      </c>
      <c r="C3404" s="93">
        <v>0</v>
      </c>
      <c r="D3404" s="93">
        <v>0</v>
      </c>
      <c r="E3404" s="93">
        <v>0</v>
      </c>
    </row>
    <row r="3405" spans="2:5">
      <c r="B3405" s="120" t="s">
        <v>1484</v>
      </c>
      <c r="C3405" s="93">
        <v>0</v>
      </c>
      <c r="D3405" s="93">
        <v>0</v>
      </c>
      <c r="E3405" s="93">
        <v>0</v>
      </c>
    </row>
    <row r="3406" spans="2:5">
      <c r="B3406" s="118" t="s">
        <v>751</v>
      </c>
      <c r="C3406" s="93">
        <v>0</v>
      </c>
      <c r="D3406" s="93">
        <v>10000000</v>
      </c>
      <c r="E3406" s="93">
        <v>10000000</v>
      </c>
    </row>
    <row r="3407" spans="2:5">
      <c r="B3407" s="120" t="s">
        <v>1484</v>
      </c>
      <c r="C3407" s="93">
        <v>0</v>
      </c>
      <c r="D3407" s="93">
        <v>10000000</v>
      </c>
      <c r="E3407" s="93">
        <v>10000000</v>
      </c>
    </row>
    <row r="3408" spans="2:5">
      <c r="B3408" s="118" t="s">
        <v>1485</v>
      </c>
      <c r="C3408" s="93">
        <v>0</v>
      </c>
      <c r="D3408" s="93">
        <v>0</v>
      </c>
      <c r="E3408" s="93">
        <v>0</v>
      </c>
    </row>
    <row r="3409" spans="2:5">
      <c r="B3409" s="120" t="s">
        <v>1486</v>
      </c>
      <c r="C3409" s="93">
        <v>0</v>
      </c>
      <c r="D3409" s="93">
        <v>0</v>
      </c>
      <c r="E3409" s="93">
        <v>0</v>
      </c>
    </row>
    <row r="3410" spans="2:5">
      <c r="B3410" s="118" t="s">
        <v>3440</v>
      </c>
      <c r="C3410" s="93">
        <v>0</v>
      </c>
      <c r="D3410" s="93">
        <v>0</v>
      </c>
      <c r="E3410" s="93">
        <v>0</v>
      </c>
    </row>
    <row r="3411" spans="2:5">
      <c r="B3411" s="120" t="s">
        <v>1487</v>
      </c>
      <c r="C3411" s="93">
        <v>0</v>
      </c>
      <c r="D3411" s="93">
        <v>0</v>
      </c>
      <c r="E3411" s="93">
        <v>0</v>
      </c>
    </row>
    <row r="3412" spans="2:5">
      <c r="B3412" s="118" t="s">
        <v>1488</v>
      </c>
      <c r="C3412" s="93">
        <v>0</v>
      </c>
      <c r="D3412" s="93">
        <v>15000000</v>
      </c>
      <c r="E3412" s="93">
        <v>15000000</v>
      </c>
    </row>
    <row r="3413" spans="2:5">
      <c r="B3413" s="120" t="s">
        <v>1489</v>
      </c>
      <c r="C3413" s="93">
        <v>0</v>
      </c>
      <c r="D3413" s="93">
        <v>15000000</v>
      </c>
      <c r="E3413" s="93">
        <v>15000000</v>
      </c>
    </row>
    <row r="3414" spans="2:5">
      <c r="B3414" s="117" t="s">
        <v>304</v>
      </c>
      <c r="C3414" s="110">
        <v>3576401253</v>
      </c>
      <c r="D3414" s="110">
        <v>3146309144.0300002</v>
      </c>
      <c r="E3414" s="110">
        <v>2949506124.3399997</v>
      </c>
    </row>
    <row r="3415" spans="2:5">
      <c r="B3415" s="118" t="s">
        <v>725</v>
      </c>
      <c r="C3415" s="93">
        <v>3189028</v>
      </c>
      <c r="D3415" s="93">
        <v>0</v>
      </c>
      <c r="E3415" s="93">
        <v>0</v>
      </c>
    </row>
    <row r="3416" spans="2:5">
      <c r="B3416" s="120" t="s">
        <v>1226</v>
      </c>
      <c r="C3416" s="93">
        <v>3189028</v>
      </c>
      <c r="D3416" s="93">
        <v>0</v>
      </c>
      <c r="E3416" s="93">
        <v>0</v>
      </c>
    </row>
    <row r="3417" spans="2:5">
      <c r="B3417" s="118" t="s">
        <v>3381</v>
      </c>
      <c r="C3417" s="93">
        <v>1223212225</v>
      </c>
      <c r="D3417" s="93">
        <v>1058099187</v>
      </c>
      <c r="E3417" s="93">
        <v>980057821.11999989</v>
      </c>
    </row>
    <row r="3418" spans="2:5">
      <c r="B3418" s="120" t="s">
        <v>1226</v>
      </c>
      <c r="C3418" s="93">
        <v>1223212225</v>
      </c>
      <c r="D3418" s="93">
        <v>1058099187</v>
      </c>
      <c r="E3418" s="93">
        <v>980057821.11999989</v>
      </c>
    </row>
    <row r="3419" spans="2:5">
      <c r="B3419" s="118" t="s">
        <v>726</v>
      </c>
      <c r="C3419" s="93">
        <v>272560439</v>
      </c>
      <c r="D3419" s="93">
        <v>122560439</v>
      </c>
      <c r="E3419" s="93">
        <v>34364526.380000003</v>
      </c>
    </row>
    <row r="3420" spans="2:5">
      <c r="B3420" s="120" t="s">
        <v>1227</v>
      </c>
      <c r="C3420" s="93">
        <v>272560439</v>
      </c>
      <c r="D3420" s="93">
        <v>122560439</v>
      </c>
      <c r="E3420" s="93">
        <v>34364526.380000003</v>
      </c>
    </row>
    <row r="3421" spans="2:5">
      <c r="B3421" s="118" t="s">
        <v>727</v>
      </c>
      <c r="C3421" s="93">
        <v>927439561</v>
      </c>
      <c r="D3421" s="93">
        <v>1077439561</v>
      </c>
      <c r="E3421" s="93">
        <v>1068928699.3399999</v>
      </c>
    </row>
    <row r="3422" spans="2:5">
      <c r="B3422" s="120" t="s">
        <v>1230</v>
      </c>
      <c r="C3422" s="93">
        <v>927439561</v>
      </c>
      <c r="D3422" s="93">
        <v>1077439561</v>
      </c>
      <c r="E3422" s="93">
        <v>1068928699.3399999</v>
      </c>
    </row>
    <row r="3423" spans="2:5">
      <c r="B3423" s="118" t="s">
        <v>730</v>
      </c>
      <c r="C3423" s="93">
        <v>0</v>
      </c>
      <c r="D3423" s="93">
        <v>250000000</v>
      </c>
      <c r="E3423" s="93">
        <v>243222916.91</v>
      </c>
    </row>
    <row r="3424" spans="2:5">
      <c r="B3424" s="120" t="s">
        <v>1235</v>
      </c>
      <c r="C3424" s="93">
        <v>0</v>
      </c>
      <c r="D3424" s="93">
        <v>250000000</v>
      </c>
      <c r="E3424" s="93">
        <v>243222916.91</v>
      </c>
    </row>
    <row r="3425" spans="2:5">
      <c r="B3425" s="118" t="s">
        <v>1401</v>
      </c>
      <c r="C3425" s="93">
        <v>0</v>
      </c>
      <c r="D3425" s="93">
        <v>76420851.799999997</v>
      </c>
      <c r="E3425" s="93">
        <v>76420851.799999997</v>
      </c>
    </row>
    <row r="3426" spans="2:5">
      <c r="B3426" s="120" t="s">
        <v>1402</v>
      </c>
      <c r="C3426" s="93">
        <v>0</v>
      </c>
      <c r="D3426" s="93">
        <v>76420851.799999997</v>
      </c>
      <c r="E3426" s="93">
        <v>76420851.799999997</v>
      </c>
    </row>
    <row r="3427" spans="2:5">
      <c r="B3427" s="118" t="s">
        <v>1399</v>
      </c>
      <c r="C3427" s="93">
        <v>0</v>
      </c>
      <c r="D3427" s="93">
        <v>50000000</v>
      </c>
      <c r="E3427" s="93">
        <v>49672447</v>
      </c>
    </row>
    <row r="3428" spans="2:5">
      <c r="B3428" s="120" t="s">
        <v>1400</v>
      </c>
      <c r="C3428" s="93">
        <v>0</v>
      </c>
      <c r="D3428" s="93">
        <v>50000000</v>
      </c>
      <c r="E3428" s="93">
        <v>49672447</v>
      </c>
    </row>
    <row r="3429" spans="2:5">
      <c r="B3429" s="118" t="s">
        <v>753</v>
      </c>
      <c r="C3429" s="93">
        <v>500000000</v>
      </c>
      <c r="D3429" s="93">
        <v>0</v>
      </c>
      <c r="E3429" s="93">
        <v>0</v>
      </c>
    </row>
    <row r="3430" spans="2:5">
      <c r="B3430" s="120" t="s">
        <v>1260</v>
      </c>
      <c r="C3430" s="93">
        <v>500000000</v>
      </c>
      <c r="D3430" s="93">
        <v>0</v>
      </c>
      <c r="E3430" s="93">
        <v>0</v>
      </c>
    </row>
    <row r="3431" spans="2:5">
      <c r="B3431" s="118" t="s">
        <v>3417</v>
      </c>
      <c r="C3431" s="93">
        <v>650000000</v>
      </c>
      <c r="D3431" s="93">
        <v>0</v>
      </c>
      <c r="E3431" s="93">
        <v>0</v>
      </c>
    </row>
    <row r="3432" spans="2:5">
      <c r="B3432" s="120" t="s">
        <v>1261</v>
      </c>
      <c r="C3432" s="93">
        <v>650000000</v>
      </c>
      <c r="D3432" s="93">
        <v>0</v>
      </c>
      <c r="E3432" s="93">
        <v>0</v>
      </c>
    </row>
    <row r="3433" spans="2:5">
      <c r="B3433" s="118" t="s">
        <v>3419</v>
      </c>
      <c r="C3433" s="93">
        <v>0</v>
      </c>
      <c r="D3433" s="93">
        <v>511789104.23000002</v>
      </c>
      <c r="E3433" s="93">
        <v>496838861.79000002</v>
      </c>
    </row>
    <row r="3434" spans="2:5">
      <c r="B3434" s="120" t="s">
        <v>1403</v>
      </c>
      <c r="C3434" s="93">
        <v>0</v>
      </c>
      <c r="D3434" s="93">
        <v>511789104.23000002</v>
      </c>
      <c r="E3434" s="93">
        <v>496838861.79000002</v>
      </c>
    </row>
    <row r="3435" spans="2:5">
      <c r="B3435" s="118" t="s">
        <v>1404</v>
      </c>
      <c r="C3435" s="93">
        <v>0</v>
      </c>
      <c r="D3435" s="93">
        <v>1</v>
      </c>
      <c r="E3435" s="93">
        <v>0</v>
      </c>
    </row>
    <row r="3436" spans="2:5">
      <c r="B3436" s="120" t="s">
        <v>1405</v>
      </c>
      <c r="C3436" s="93">
        <v>0</v>
      </c>
      <c r="D3436" s="93">
        <v>1</v>
      </c>
      <c r="E3436" s="93">
        <v>0</v>
      </c>
    </row>
    <row r="3437" spans="2:5">
      <c r="B3437" s="117" t="s">
        <v>290</v>
      </c>
      <c r="C3437" s="110">
        <v>3992706014</v>
      </c>
      <c r="D3437" s="110">
        <v>5664225997.9200001</v>
      </c>
      <c r="E3437" s="110">
        <v>2166783149.52</v>
      </c>
    </row>
    <row r="3438" spans="2:5">
      <c r="B3438" s="118" t="s">
        <v>726</v>
      </c>
      <c r="C3438" s="93">
        <v>2528580000</v>
      </c>
      <c r="D3438" s="93">
        <v>3076405907</v>
      </c>
      <c r="E3438" s="93">
        <v>1897879257.1399999</v>
      </c>
    </row>
    <row r="3439" spans="2:5">
      <c r="B3439" s="120" t="s">
        <v>1227</v>
      </c>
      <c r="C3439" s="93">
        <v>2528580000</v>
      </c>
      <c r="D3439" s="93">
        <v>3076405907</v>
      </c>
      <c r="E3439" s="93">
        <v>1897879257.1399999</v>
      </c>
    </row>
    <row r="3440" spans="2:5">
      <c r="B3440" s="118" t="s">
        <v>727</v>
      </c>
      <c r="C3440" s="93">
        <v>640094117</v>
      </c>
      <c r="D3440" s="93">
        <v>1992800001</v>
      </c>
      <c r="E3440" s="93">
        <v>0</v>
      </c>
    </row>
    <row r="3441" spans="2:5">
      <c r="B3441" s="120" t="s">
        <v>1230</v>
      </c>
      <c r="C3441" s="93">
        <v>640094117</v>
      </c>
      <c r="D3441" s="93">
        <v>1992800001</v>
      </c>
      <c r="E3441" s="93">
        <v>0</v>
      </c>
    </row>
    <row r="3442" spans="2:5">
      <c r="B3442" s="118" t="s">
        <v>3389</v>
      </c>
      <c r="C3442" s="93">
        <v>824031897</v>
      </c>
      <c r="D3442" s="93">
        <v>595020089.92000008</v>
      </c>
      <c r="E3442" s="93">
        <v>268903892.38</v>
      </c>
    </row>
    <row r="3443" spans="2:5">
      <c r="B3443" s="120" t="s">
        <v>1232</v>
      </c>
      <c r="C3443" s="93">
        <v>824031897</v>
      </c>
      <c r="D3443" s="93">
        <v>595020089.92000008</v>
      </c>
      <c r="E3443" s="93">
        <v>268903892.38</v>
      </c>
    </row>
    <row r="3444" spans="2:5">
      <c r="B3444" s="119" t="s">
        <v>303</v>
      </c>
      <c r="C3444" s="93">
        <v>5486192912</v>
      </c>
      <c r="D3444" s="93">
        <v>5543535607.3299999</v>
      </c>
      <c r="E3444" s="93">
        <v>2542781499.4000001</v>
      </c>
    </row>
    <row r="3445" spans="2:5">
      <c r="B3445" s="117" t="s">
        <v>287</v>
      </c>
      <c r="C3445" s="110">
        <v>1799291313</v>
      </c>
      <c r="D3445" s="110">
        <v>3187384308.2800002</v>
      </c>
      <c r="E3445" s="110">
        <v>2030084775.6599998</v>
      </c>
    </row>
    <row r="3446" spans="2:5">
      <c r="B3446" s="118" t="s">
        <v>288</v>
      </c>
      <c r="C3446" s="93">
        <v>513328625</v>
      </c>
      <c r="D3446" s="93">
        <v>619906915.53999996</v>
      </c>
      <c r="E3446" s="93">
        <v>300088461.81</v>
      </c>
    </row>
    <row r="3447" spans="2:5">
      <c r="B3447" s="120" t="s">
        <v>1262</v>
      </c>
      <c r="C3447" s="93">
        <v>224334585</v>
      </c>
      <c r="D3447" s="93">
        <v>224334585</v>
      </c>
      <c r="E3447" s="93">
        <v>78774499.069999993</v>
      </c>
    </row>
    <row r="3448" spans="2:5">
      <c r="B3448" s="120" t="s">
        <v>1263</v>
      </c>
      <c r="C3448" s="93">
        <v>197172551</v>
      </c>
      <c r="D3448" s="93">
        <v>338750841.54000002</v>
      </c>
      <c r="E3448" s="93">
        <v>221313962.74000001</v>
      </c>
    </row>
    <row r="3449" spans="2:5">
      <c r="B3449" s="120" t="s">
        <v>1264</v>
      </c>
      <c r="C3449" s="93">
        <v>90670000</v>
      </c>
      <c r="D3449" s="93">
        <v>55670000</v>
      </c>
      <c r="E3449" s="93">
        <v>0</v>
      </c>
    </row>
    <row r="3450" spans="2:5">
      <c r="B3450" s="120" t="s">
        <v>1265</v>
      </c>
      <c r="C3450" s="93">
        <v>1151489</v>
      </c>
      <c r="D3450" s="93">
        <v>1151489</v>
      </c>
      <c r="E3450" s="93">
        <v>0</v>
      </c>
    </row>
    <row r="3451" spans="2:5">
      <c r="B3451" s="118" t="s">
        <v>754</v>
      </c>
      <c r="C3451" s="93">
        <v>27000000</v>
      </c>
      <c r="D3451" s="93">
        <v>31500000</v>
      </c>
      <c r="E3451" s="93">
        <v>14964950.010000002</v>
      </c>
    </row>
    <row r="3452" spans="2:5">
      <c r="B3452" s="120" t="s">
        <v>1266</v>
      </c>
      <c r="C3452" s="93">
        <v>27000000</v>
      </c>
      <c r="D3452" s="93">
        <v>31500000</v>
      </c>
      <c r="E3452" s="93">
        <v>14964950.010000002</v>
      </c>
    </row>
    <row r="3453" spans="2:5">
      <c r="B3453" s="118" t="s">
        <v>755</v>
      </c>
      <c r="C3453" s="93">
        <v>118860000</v>
      </c>
      <c r="D3453" s="93">
        <v>118860000</v>
      </c>
      <c r="E3453" s="93">
        <v>19420925.670000002</v>
      </c>
    </row>
    <row r="3454" spans="2:5">
      <c r="B3454" s="120" t="s">
        <v>1267</v>
      </c>
      <c r="C3454" s="93">
        <v>118860000</v>
      </c>
      <c r="D3454" s="93">
        <v>118860000</v>
      </c>
      <c r="E3454" s="93">
        <v>19420925.670000002</v>
      </c>
    </row>
    <row r="3455" spans="2:5">
      <c r="B3455" s="118" t="s">
        <v>3444</v>
      </c>
      <c r="C3455" s="93">
        <v>10600000</v>
      </c>
      <c r="D3455" s="93">
        <v>10600000</v>
      </c>
      <c r="E3455" s="93">
        <v>1943059.5999999999</v>
      </c>
    </row>
    <row r="3456" spans="2:5">
      <c r="B3456" s="120" t="s">
        <v>1268</v>
      </c>
      <c r="C3456" s="93">
        <v>10600000</v>
      </c>
      <c r="D3456" s="93">
        <v>10600000</v>
      </c>
      <c r="E3456" s="93">
        <v>1943059.5999999999</v>
      </c>
    </row>
    <row r="3457" spans="2:5">
      <c r="B3457" s="118" t="s">
        <v>756</v>
      </c>
      <c r="C3457" s="93">
        <v>141073469</v>
      </c>
      <c r="D3457" s="93">
        <v>174826982</v>
      </c>
      <c r="E3457" s="93">
        <v>125244929.19</v>
      </c>
    </row>
    <row r="3458" spans="2:5">
      <c r="B3458" s="120" t="s">
        <v>1269</v>
      </c>
      <c r="C3458" s="93">
        <v>141073469</v>
      </c>
      <c r="D3458" s="93">
        <v>174826982</v>
      </c>
      <c r="E3458" s="93">
        <v>125244929.19</v>
      </c>
    </row>
    <row r="3459" spans="2:5">
      <c r="B3459" s="118" t="s">
        <v>1406</v>
      </c>
      <c r="C3459" s="93">
        <v>0</v>
      </c>
      <c r="D3459" s="93">
        <v>27082858.579999998</v>
      </c>
      <c r="E3459" s="93">
        <v>24473311.109999999</v>
      </c>
    </row>
    <row r="3460" spans="2:5">
      <c r="B3460" s="120" t="s">
        <v>1407</v>
      </c>
      <c r="C3460" s="93">
        <v>0</v>
      </c>
      <c r="D3460" s="93">
        <v>27082858.579999998</v>
      </c>
      <c r="E3460" s="93">
        <v>24473311.109999999</v>
      </c>
    </row>
    <row r="3461" spans="2:5">
      <c r="B3461" s="118" t="s">
        <v>757</v>
      </c>
      <c r="C3461" s="93">
        <v>70154147</v>
      </c>
      <c r="D3461" s="93">
        <v>70154147</v>
      </c>
      <c r="E3461" s="93">
        <v>2107559.2999999998</v>
      </c>
    </row>
    <row r="3462" spans="2:5">
      <c r="B3462" s="120" t="s">
        <v>1270</v>
      </c>
      <c r="C3462" s="93">
        <v>70154147</v>
      </c>
      <c r="D3462" s="93">
        <v>70154147</v>
      </c>
      <c r="E3462" s="93">
        <v>2107559.2999999998</v>
      </c>
    </row>
    <row r="3463" spans="2:5">
      <c r="B3463" s="118" t="s">
        <v>3445</v>
      </c>
      <c r="C3463" s="93">
        <v>0</v>
      </c>
      <c r="D3463" s="93">
        <v>46006331.600000001</v>
      </c>
      <c r="E3463" s="93">
        <v>46006329.159999996</v>
      </c>
    </row>
    <row r="3464" spans="2:5">
      <c r="B3464" s="120" t="s">
        <v>1408</v>
      </c>
      <c r="C3464" s="93">
        <v>0</v>
      </c>
      <c r="D3464" s="93">
        <v>46006331.600000001</v>
      </c>
      <c r="E3464" s="93">
        <v>46006329.159999996</v>
      </c>
    </row>
    <row r="3465" spans="2:5">
      <c r="B3465" s="118" t="s">
        <v>758</v>
      </c>
      <c r="C3465" s="93">
        <v>3061608</v>
      </c>
      <c r="D3465" s="93">
        <v>6943608</v>
      </c>
      <c r="E3465" s="93">
        <v>5335212.0199999996</v>
      </c>
    </row>
    <row r="3466" spans="2:5">
      <c r="B3466" s="120" t="s">
        <v>1271</v>
      </c>
      <c r="C3466" s="93">
        <v>3061608</v>
      </c>
      <c r="D3466" s="93">
        <v>6943608</v>
      </c>
      <c r="E3466" s="93">
        <v>5335212.0199999996</v>
      </c>
    </row>
    <row r="3467" spans="2:5">
      <c r="B3467" s="118" t="s">
        <v>759</v>
      </c>
      <c r="C3467" s="93">
        <v>100000000</v>
      </c>
      <c r="D3467" s="93">
        <v>99595476</v>
      </c>
      <c r="E3467" s="93">
        <v>99595475.689999998</v>
      </c>
    </row>
    <row r="3468" spans="2:5">
      <c r="B3468" s="120" t="s">
        <v>1272</v>
      </c>
      <c r="C3468" s="93">
        <v>100000000</v>
      </c>
      <c r="D3468" s="93">
        <v>99595476</v>
      </c>
      <c r="E3468" s="93">
        <v>99595475.689999998</v>
      </c>
    </row>
    <row r="3469" spans="2:5">
      <c r="B3469" s="118" t="s">
        <v>760</v>
      </c>
      <c r="C3469" s="93">
        <v>505213464</v>
      </c>
      <c r="D3469" s="93">
        <v>425845070</v>
      </c>
      <c r="E3469" s="93">
        <v>185432776.13</v>
      </c>
    </row>
    <row r="3470" spans="2:5">
      <c r="B3470" s="120" t="s">
        <v>1273</v>
      </c>
      <c r="C3470" s="93">
        <v>505213464</v>
      </c>
      <c r="D3470" s="93">
        <v>425845070</v>
      </c>
      <c r="E3470" s="93">
        <v>185432776.13</v>
      </c>
    </row>
    <row r="3471" spans="2:5">
      <c r="B3471" s="118" t="s">
        <v>1409</v>
      </c>
      <c r="C3471" s="93">
        <v>0</v>
      </c>
      <c r="D3471" s="93">
        <v>176888892.63999999</v>
      </c>
      <c r="E3471" s="93">
        <v>176888892</v>
      </c>
    </row>
    <row r="3472" spans="2:5">
      <c r="B3472" s="120" t="s">
        <v>1410</v>
      </c>
      <c r="C3472" s="93">
        <v>0</v>
      </c>
      <c r="D3472" s="93">
        <v>176888892.63999999</v>
      </c>
      <c r="E3472" s="93">
        <v>176888892</v>
      </c>
    </row>
    <row r="3473" spans="2:5">
      <c r="B3473" s="118" t="s">
        <v>2887</v>
      </c>
      <c r="C3473" s="93">
        <v>0</v>
      </c>
      <c r="D3473" s="93">
        <v>1652960.42</v>
      </c>
      <c r="E3473" s="93">
        <v>0</v>
      </c>
    </row>
    <row r="3474" spans="2:5">
      <c r="B3474" s="120" t="s">
        <v>2888</v>
      </c>
      <c r="C3474" s="93">
        <v>0</v>
      </c>
      <c r="D3474" s="93">
        <v>1652960.42</v>
      </c>
      <c r="E3474" s="93">
        <v>0</v>
      </c>
    </row>
    <row r="3475" spans="2:5">
      <c r="B3475" s="118" t="s">
        <v>2889</v>
      </c>
      <c r="C3475" s="93">
        <v>0</v>
      </c>
      <c r="D3475" s="93">
        <v>1652960.42</v>
      </c>
      <c r="E3475" s="93">
        <v>0</v>
      </c>
    </row>
    <row r="3476" spans="2:5">
      <c r="B3476" s="120" t="s">
        <v>2890</v>
      </c>
      <c r="C3476" s="93">
        <v>0</v>
      </c>
      <c r="D3476" s="93">
        <v>1652960.42</v>
      </c>
      <c r="E3476" s="93">
        <v>0</v>
      </c>
    </row>
    <row r="3477" spans="2:5">
      <c r="B3477" s="118" t="s">
        <v>2891</v>
      </c>
      <c r="C3477" s="93">
        <v>0</v>
      </c>
      <c r="D3477" s="93">
        <v>2751732.9499999997</v>
      </c>
      <c r="E3477" s="93">
        <v>0</v>
      </c>
    </row>
    <row r="3478" spans="2:5">
      <c r="B3478" s="120" t="s">
        <v>2892</v>
      </c>
      <c r="C3478" s="93">
        <v>0</v>
      </c>
      <c r="D3478" s="93">
        <v>2751732.9499999997</v>
      </c>
      <c r="E3478" s="93">
        <v>0</v>
      </c>
    </row>
    <row r="3479" spans="2:5">
      <c r="B3479" s="118" t="s">
        <v>2893</v>
      </c>
      <c r="C3479" s="93">
        <v>0</v>
      </c>
      <c r="D3479" s="93">
        <v>2751732.9499999997</v>
      </c>
      <c r="E3479" s="93">
        <v>0</v>
      </c>
    </row>
    <row r="3480" spans="2:5">
      <c r="B3480" s="120" t="s">
        <v>2894</v>
      </c>
      <c r="C3480" s="93">
        <v>0</v>
      </c>
      <c r="D3480" s="93">
        <v>2751732.9499999997</v>
      </c>
      <c r="E3480" s="93">
        <v>0</v>
      </c>
    </row>
    <row r="3481" spans="2:5">
      <c r="B3481" s="118" t="s">
        <v>2895</v>
      </c>
      <c r="C3481" s="93">
        <v>0</v>
      </c>
      <c r="D3481" s="93">
        <v>1652960.42</v>
      </c>
      <c r="E3481" s="93">
        <v>0</v>
      </c>
    </row>
    <row r="3482" spans="2:5">
      <c r="B3482" s="120" t="s">
        <v>2896</v>
      </c>
      <c r="C3482" s="93">
        <v>0</v>
      </c>
      <c r="D3482" s="93">
        <v>1652960.42</v>
      </c>
      <c r="E3482" s="93">
        <v>0</v>
      </c>
    </row>
    <row r="3483" spans="2:5">
      <c r="B3483" s="118" t="s">
        <v>3446</v>
      </c>
      <c r="C3483" s="93">
        <v>0</v>
      </c>
      <c r="D3483" s="93">
        <v>1652960.42</v>
      </c>
      <c r="E3483" s="93">
        <v>0</v>
      </c>
    </row>
    <row r="3484" spans="2:5">
      <c r="B3484" s="120" t="s">
        <v>2897</v>
      </c>
      <c r="C3484" s="93">
        <v>0</v>
      </c>
      <c r="D3484" s="93">
        <v>1652960.42</v>
      </c>
      <c r="E3484" s="93">
        <v>0</v>
      </c>
    </row>
    <row r="3485" spans="2:5">
      <c r="B3485" s="118" t="s">
        <v>761</v>
      </c>
      <c r="C3485" s="93">
        <v>310000000</v>
      </c>
      <c r="D3485" s="93">
        <v>1168397860.99</v>
      </c>
      <c r="E3485" s="93">
        <v>934644534.29999995</v>
      </c>
    </row>
    <row r="3486" spans="2:5">
      <c r="B3486" s="120" t="s">
        <v>1274</v>
      </c>
      <c r="C3486" s="93">
        <v>310000000</v>
      </c>
      <c r="D3486" s="93">
        <v>1168397860.99</v>
      </c>
      <c r="E3486" s="93">
        <v>934644534.29999995</v>
      </c>
    </row>
    <row r="3487" spans="2:5">
      <c r="B3487" s="118" t="s">
        <v>2898</v>
      </c>
      <c r="C3487" s="93">
        <v>0</v>
      </c>
      <c r="D3487" s="93">
        <v>2751732.9499999997</v>
      </c>
      <c r="E3487" s="93">
        <v>0</v>
      </c>
    </row>
    <row r="3488" spans="2:5">
      <c r="B3488" s="120" t="s">
        <v>2899</v>
      </c>
      <c r="C3488" s="93">
        <v>0</v>
      </c>
      <c r="D3488" s="93">
        <v>2751732.9499999997</v>
      </c>
      <c r="E3488" s="93">
        <v>0</v>
      </c>
    </row>
    <row r="3489" spans="2:5">
      <c r="B3489" s="118" t="s">
        <v>1315</v>
      </c>
      <c r="C3489" s="93">
        <v>0</v>
      </c>
      <c r="D3489" s="93">
        <v>86419575.819999993</v>
      </c>
      <c r="E3489" s="93">
        <v>71766448.790000007</v>
      </c>
    </row>
    <row r="3490" spans="2:5">
      <c r="B3490" s="120" t="s">
        <v>1316</v>
      </c>
      <c r="C3490" s="93">
        <v>0</v>
      </c>
      <c r="D3490" s="93">
        <v>86419575.819999993</v>
      </c>
      <c r="E3490" s="93">
        <v>71766448.790000007</v>
      </c>
    </row>
    <row r="3491" spans="2:5">
      <c r="B3491" s="118" t="s">
        <v>2496</v>
      </c>
      <c r="C3491" s="93">
        <v>0</v>
      </c>
      <c r="D3491" s="93">
        <v>95214247.579999998</v>
      </c>
      <c r="E3491" s="93">
        <v>12432118.66</v>
      </c>
    </row>
    <row r="3492" spans="2:5">
      <c r="B3492" s="120" t="s">
        <v>2497</v>
      </c>
      <c r="C3492" s="93">
        <v>0</v>
      </c>
      <c r="D3492" s="93">
        <v>95214247.579999998</v>
      </c>
      <c r="E3492" s="93">
        <v>12432118.66</v>
      </c>
    </row>
    <row r="3493" spans="2:5">
      <c r="B3493" s="118" t="s">
        <v>1490</v>
      </c>
      <c r="C3493" s="93">
        <v>0</v>
      </c>
      <c r="D3493" s="93">
        <v>14275302</v>
      </c>
      <c r="E3493" s="93">
        <v>9739792.2200000007</v>
      </c>
    </row>
    <row r="3494" spans="2:5">
      <c r="B3494" s="120" t="s">
        <v>1491</v>
      </c>
      <c r="C3494" s="93">
        <v>0</v>
      </c>
      <c r="D3494" s="93">
        <v>14275302</v>
      </c>
      <c r="E3494" s="93">
        <v>9739792.2200000007</v>
      </c>
    </row>
    <row r="3495" spans="2:5">
      <c r="B3495" s="117" t="s">
        <v>304</v>
      </c>
      <c r="C3495" s="110">
        <v>1212640000</v>
      </c>
      <c r="D3495" s="110">
        <v>457522167.72000003</v>
      </c>
      <c r="E3495" s="110">
        <v>442098610.11000001</v>
      </c>
    </row>
    <row r="3496" spans="2:5">
      <c r="B3496" s="118" t="s">
        <v>1406</v>
      </c>
      <c r="C3496" s="93">
        <v>0</v>
      </c>
      <c r="D3496" s="93">
        <v>72917141.420000002</v>
      </c>
      <c r="E3496" s="93">
        <v>68498491.710000008</v>
      </c>
    </row>
    <row r="3497" spans="2:5">
      <c r="B3497" s="120" t="s">
        <v>1407</v>
      </c>
      <c r="C3497" s="93">
        <v>0</v>
      </c>
      <c r="D3497" s="93">
        <v>72917141.420000002</v>
      </c>
      <c r="E3497" s="93">
        <v>68498491.710000008</v>
      </c>
    </row>
    <row r="3498" spans="2:5">
      <c r="B3498" s="118" t="s">
        <v>762</v>
      </c>
      <c r="C3498" s="93">
        <v>1212640000</v>
      </c>
      <c r="D3498" s="93">
        <v>379605026.30000001</v>
      </c>
      <c r="E3498" s="93">
        <v>368600118.39999998</v>
      </c>
    </row>
    <row r="3499" spans="2:5">
      <c r="B3499" s="120" t="s">
        <v>1275</v>
      </c>
      <c r="C3499" s="93">
        <v>1212640000</v>
      </c>
      <c r="D3499" s="93">
        <v>379605026.30000001</v>
      </c>
      <c r="E3499" s="93">
        <v>368600118.39999998</v>
      </c>
    </row>
    <row r="3500" spans="2:5">
      <c r="B3500" s="118" t="s">
        <v>1490</v>
      </c>
      <c r="C3500" s="93">
        <v>0</v>
      </c>
      <c r="D3500" s="93">
        <v>5000000</v>
      </c>
      <c r="E3500" s="93">
        <v>5000000</v>
      </c>
    </row>
    <row r="3501" spans="2:5">
      <c r="B3501" s="120" t="s">
        <v>1491</v>
      </c>
      <c r="C3501" s="93">
        <v>0</v>
      </c>
      <c r="D3501" s="93">
        <v>5000000</v>
      </c>
      <c r="E3501" s="93">
        <v>5000000</v>
      </c>
    </row>
    <row r="3502" spans="2:5">
      <c r="B3502" s="117" t="s">
        <v>290</v>
      </c>
      <c r="C3502" s="110">
        <v>2135293594</v>
      </c>
      <c r="D3502" s="110">
        <v>1476483266.9200001</v>
      </c>
      <c r="E3502" s="110">
        <v>16377300.4</v>
      </c>
    </row>
    <row r="3503" spans="2:5">
      <c r="B3503" s="118" t="s">
        <v>288</v>
      </c>
      <c r="C3503" s="93">
        <v>734633212</v>
      </c>
      <c r="D3503" s="93">
        <v>350556182.92000002</v>
      </c>
      <c r="E3503" s="93">
        <v>16377300.4</v>
      </c>
    </row>
    <row r="3504" spans="2:5">
      <c r="B3504" s="120" t="s">
        <v>1264</v>
      </c>
      <c r="C3504" s="93">
        <v>191842760</v>
      </c>
      <c r="D3504" s="93">
        <v>189147866</v>
      </c>
      <c r="E3504" s="93">
        <v>0</v>
      </c>
    </row>
    <row r="3505" spans="2:5">
      <c r="B3505" s="120" t="s">
        <v>1276</v>
      </c>
      <c r="C3505" s="93">
        <v>11390001</v>
      </c>
      <c r="D3505" s="93">
        <v>11230001</v>
      </c>
      <c r="E3505" s="93">
        <v>0</v>
      </c>
    </row>
    <row r="3506" spans="2:5">
      <c r="B3506" s="120" t="s">
        <v>1277</v>
      </c>
      <c r="C3506" s="93">
        <v>341700000</v>
      </c>
      <c r="D3506" s="93">
        <v>129145000</v>
      </c>
      <c r="E3506" s="93">
        <v>12561650.4</v>
      </c>
    </row>
    <row r="3507" spans="2:5">
      <c r="B3507" s="120" t="s">
        <v>1278</v>
      </c>
      <c r="C3507" s="93">
        <v>189700451</v>
      </c>
      <c r="D3507" s="93">
        <v>21033315.920000002</v>
      </c>
      <c r="E3507" s="93">
        <v>3815650</v>
      </c>
    </row>
    <row r="3508" spans="2:5">
      <c r="B3508" s="118" t="s">
        <v>754</v>
      </c>
      <c r="C3508" s="93">
        <v>0</v>
      </c>
      <c r="D3508" s="93">
        <v>51416902</v>
      </c>
      <c r="E3508" s="93">
        <v>0</v>
      </c>
    </row>
    <row r="3509" spans="2:5">
      <c r="B3509" s="120" t="s">
        <v>3124</v>
      </c>
      <c r="C3509" s="93">
        <v>0</v>
      </c>
      <c r="D3509" s="93">
        <v>51416902</v>
      </c>
      <c r="E3509" s="93">
        <v>0</v>
      </c>
    </row>
    <row r="3510" spans="2:5">
      <c r="B3510" s="118" t="s">
        <v>3447</v>
      </c>
      <c r="C3510" s="93">
        <v>494239584</v>
      </c>
      <c r="D3510" s="93">
        <v>494239584</v>
      </c>
      <c r="E3510" s="93">
        <v>0</v>
      </c>
    </row>
    <row r="3511" spans="2:5">
      <c r="B3511" s="120" t="s">
        <v>1279</v>
      </c>
      <c r="C3511" s="93">
        <v>494239584</v>
      </c>
      <c r="D3511" s="93">
        <v>494239584</v>
      </c>
      <c r="E3511" s="93">
        <v>0</v>
      </c>
    </row>
    <row r="3512" spans="2:5">
      <c r="B3512" s="118" t="s">
        <v>3448</v>
      </c>
      <c r="C3512" s="93">
        <v>0</v>
      </c>
      <c r="D3512" s="93">
        <v>18770598</v>
      </c>
      <c r="E3512" s="93">
        <v>0</v>
      </c>
    </row>
    <row r="3513" spans="2:5">
      <c r="B3513" s="120" t="s">
        <v>3124</v>
      </c>
      <c r="C3513" s="93">
        <v>0</v>
      </c>
      <c r="D3513" s="93">
        <v>18770598</v>
      </c>
      <c r="E3513" s="93">
        <v>0</v>
      </c>
    </row>
    <row r="3514" spans="2:5">
      <c r="B3514" s="118" t="s">
        <v>763</v>
      </c>
      <c r="C3514" s="93">
        <v>284750000</v>
      </c>
      <c r="D3514" s="93">
        <v>561500000</v>
      </c>
      <c r="E3514" s="93">
        <v>0</v>
      </c>
    </row>
    <row r="3515" spans="2:5">
      <c r="B3515" s="120" t="s">
        <v>1280</v>
      </c>
      <c r="C3515" s="93">
        <v>284750000</v>
      </c>
      <c r="D3515" s="93">
        <v>561500000</v>
      </c>
      <c r="E3515" s="93">
        <v>0</v>
      </c>
    </row>
    <row r="3516" spans="2:5">
      <c r="B3516" s="118" t="s">
        <v>757</v>
      </c>
      <c r="C3516" s="93">
        <v>599024937</v>
      </c>
      <c r="D3516" s="93">
        <v>0</v>
      </c>
      <c r="E3516" s="93">
        <v>0</v>
      </c>
    </row>
    <row r="3517" spans="2:5">
      <c r="B3517" s="120" t="s">
        <v>1270</v>
      </c>
      <c r="C3517" s="93">
        <v>599024937</v>
      </c>
      <c r="D3517" s="93">
        <v>0</v>
      </c>
      <c r="E3517" s="93">
        <v>0</v>
      </c>
    </row>
    <row r="3518" spans="2:5">
      <c r="B3518" s="118" t="s">
        <v>764</v>
      </c>
      <c r="C3518" s="93">
        <v>22645861</v>
      </c>
      <c r="D3518" s="93">
        <v>0</v>
      </c>
      <c r="E3518" s="93">
        <v>0</v>
      </c>
    </row>
    <row r="3519" spans="2:5">
      <c r="B3519" s="120" t="s">
        <v>1270</v>
      </c>
      <c r="C3519" s="93">
        <v>22645861</v>
      </c>
      <c r="D3519" s="93">
        <v>0</v>
      </c>
      <c r="E3519" s="93">
        <v>0</v>
      </c>
    </row>
    <row r="3520" spans="2:5">
      <c r="B3520" s="117" t="s">
        <v>291</v>
      </c>
      <c r="C3520" s="110">
        <v>338968005</v>
      </c>
      <c r="D3520" s="110">
        <v>422145864.40999997</v>
      </c>
      <c r="E3520" s="110">
        <v>54220813.229999997</v>
      </c>
    </row>
    <row r="3521" spans="2:5">
      <c r="B3521" s="118" t="s">
        <v>288</v>
      </c>
      <c r="C3521" s="93">
        <v>246986005</v>
      </c>
      <c r="D3521" s="93">
        <v>348706676</v>
      </c>
      <c r="E3521" s="93">
        <v>54220813.229999997</v>
      </c>
    </row>
    <row r="3522" spans="2:5">
      <c r="B3522" s="120" t="s">
        <v>1292</v>
      </c>
      <c r="C3522" s="93">
        <v>0</v>
      </c>
      <c r="D3522" s="93">
        <v>101720671</v>
      </c>
      <c r="E3522" s="93">
        <v>54220813.229999997</v>
      </c>
    </row>
    <row r="3523" spans="2:5">
      <c r="B3523" s="120" t="s">
        <v>1262</v>
      </c>
      <c r="C3523" s="93">
        <v>149416094</v>
      </c>
      <c r="D3523" s="93">
        <v>149416094</v>
      </c>
      <c r="E3523" s="93">
        <v>0</v>
      </c>
    </row>
    <row r="3524" spans="2:5">
      <c r="B3524" s="120" t="s">
        <v>1264</v>
      </c>
      <c r="C3524" s="93">
        <v>3700450</v>
      </c>
      <c r="D3524" s="93">
        <v>3700450</v>
      </c>
      <c r="E3524" s="93">
        <v>0</v>
      </c>
    </row>
    <row r="3525" spans="2:5">
      <c r="B3525" s="120" t="s">
        <v>1281</v>
      </c>
      <c r="C3525" s="93">
        <v>11376400</v>
      </c>
      <c r="D3525" s="93">
        <v>11376400</v>
      </c>
      <c r="E3525" s="93">
        <v>0</v>
      </c>
    </row>
    <row r="3526" spans="2:5">
      <c r="B3526" s="120" t="s">
        <v>1282</v>
      </c>
      <c r="C3526" s="93">
        <v>2666438</v>
      </c>
      <c r="D3526" s="93">
        <v>2666438</v>
      </c>
      <c r="E3526" s="93">
        <v>0</v>
      </c>
    </row>
    <row r="3527" spans="2:5">
      <c r="B3527" s="120" t="s">
        <v>1283</v>
      </c>
      <c r="C3527" s="93">
        <v>13325441</v>
      </c>
      <c r="D3527" s="93">
        <v>13325441</v>
      </c>
      <c r="E3527" s="93">
        <v>0</v>
      </c>
    </row>
    <row r="3528" spans="2:5">
      <c r="B3528" s="120" t="s">
        <v>1284</v>
      </c>
      <c r="C3528" s="93">
        <v>14115025</v>
      </c>
      <c r="D3528" s="93">
        <v>14115025</v>
      </c>
      <c r="E3528" s="93">
        <v>0</v>
      </c>
    </row>
    <row r="3529" spans="2:5">
      <c r="B3529" s="120" t="s">
        <v>1285</v>
      </c>
      <c r="C3529" s="93">
        <v>3366195</v>
      </c>
      <c r="D3529" s="93">
        <v>3366195</v>
      </c>
      <c r="E3529" s="93">
        <v>0</v>
      </c>
    </row>
    <row r="3530" spans="2:5">
      <c r="B3530" s="120" t="s">
        <v>1286</v>
      </c>
      <c r="C3530" s="93">
        <v>11900180</v>
      </c>
      <c r="D3530" s="93">
        <v>11900180</v>
      </c>
      <c r="E3530" s="93">
        <v>0</v>
      </c>
    </row>
    <row r="3531" spans="2:5">
      <c r="B3531" s="120" t="s">
        <v>1265</v>
      </c>
      <c r="C3531" s="93">
        <v>4325363</v>
      </c>
      <c r="D3531" s="93">
        <v>4325363</v>
      </c>
      <c r="E3531" s="93">
        <v>0</v>
      </c>
    </row>
    <row r="3532" spans="2:5">
      <c r="B3532" s="120" t="s">
        <v>1287</v>
      </c>
      <c r="C3532" s="93">
        <v>32794419</v>
      </c>
      <c r="D3532" s="93">
        <v>32794419</v>
      </c>
      <c r="E3532" s="93">
        <v>0</v>
      </c>
    </row>
    <row r="3533" spans="2:5">
      <c r="B3533" s="118" t="s">
        <v>3449</v>
      </c>
      <c r="C3533" s="93">
        <v>91982000</v>
      </c>
      <c r="D3533" s="93">
        <v>73439188.409999996</v>
      </c>
      <c r="E3533" s="93">
        <v>0</v>
      </c>
    </row>
    <row r="3534" spans="2:5">
      <c r="B3534" s="120" t="s">
        <v>1288</v>
      </c>
      <c r="C3534" s="93">
        <v>91982000</v>
      </c>
      <c r="D3534" s="93">
        <v>73439188.409999996</v>
      </c>
      <c r="E3534" s="93">
        <v>0</v>
      </c>
    </row>
    <row r="3535" spans="2:5">
      <c r="B3535" s="107" t="s">
        <v>1289</v>
      </c>
      <c r="C3535" s="105">
        <v>155685242330</v>
      </c>
      <c r="D3535" s="105">
        <v>111230344756</v>
      </c>
      <c r="E3535" s="105">
        <v>89213153494.959991</v>
      </c>
    </row>
    <row r="3536" spans="2:5">
      <c r="B3536" s="106" t="s">
        <v>285</v>
      </c>
      <c r="C3536" s="104">
        <v>155685242330</v>
      </c>
      <c r="D3536" s="104">
        <v>111230344756</v>
      </c>
      <c r="E3536" s="104">
        <v>89213153494.959991</v>
      </c>
    </row>
    <row r="3537" spans="2:5">
      <c r="B3537" s="59" t="s">
        <v>2909</v>
      </c>
      <c r="C3537" s="93">
        <v>152185242330</v>
      </c>
      <c r="D3537" s="93">
        <v>107680344756</v>
      </c>
      <c r="E3537" s="93">
        <v>86163153494.959991</v>
      </c>
    </row>
    <row r="3538" spans="2:5">
      <c r="B3538" s="117" t="s">
        <v>287</v>
      </c>
      <c r="C3538" s="110">
        <v>15742026236</v>
      </c>
      <c r="D3538" s="110">
        <v>12533871393</v>
      </c>
      <c r="E3538" s="110">
        <v>7439585378.5300007</v>
      </c>
    </row>
    <row r="3539" spans="2:5">
      <c r="B3539" s="118" t="s">
        <v>288</v>
      </c>
      <c r="C3539" s="93">
        <v>15742026236</v>
      </c>
      <c r="D3539" s="93">
        <v>12533871393</v>
      </c>
      <c r="E3539" s="93">
        <v>7439585378.5300007</v>
      </c>
    </row>
    <row r="3540" spans="2:5">
      <c r="B3540" s="117" t="s">
        <v>304</v>
      </c>
      <c r="C3540" s="110">
        <v>15492228311</v>
      </c>
      <c r="D3540" s="110">
        <v>10277577976</v>
      </c>
      <c r="E3540" s="110">
        <v>4906372310.2299995</v>
      </c>
    </row>
    <row r="3541" spans="2:5">
      <c r="B3541" s="118" t="s">
        <v>288</v>
      </c>
      <c r="C3541" s="93">
        <v>15492228311</v>
      </c>
      <c r="D3541" s="93">
        <v>10277577976</v>
      </c>
      <c r="E3541" s="93">
        <v>4906372310.2299995</v>
      </c>
    </row>
    <row r="3542" spans="2:5">
      <c r="B3542" s="117" t="s">
        <v>290</v>
      </c>
      <c r="C3542" s="110">
        <v>120950987783</v>
      </c>
      <c r="D3542" s="110">
        <v>84868895387</v>
      </c>
      <c r="E3542" s="110">
        <v>73817195806.199997</v>
      </c>
    </row>
    <row r="3543" spans="2:5">
      <c r="B3543" s="118" t="s">
        <v>288</v>
      </c>
      <c r="C3543" s="93">
        <v>120950987783</v>
      </c>
      <c r="D3543" s="93">
        <v>84868895387</v>
      </c>
      <c r="E3543" s="93">
        <v>73817195806.199997</v>
      </c>
    </row>
    <row r="3544" spans="2:5">
      <c r="B3544" s="117" t="s">
        <v>1492</v>
      </c>
      <c r="C3544" s="110">
        <v>0</v>
      </c>
      <c r="D3544" s="110">
        <v>0</v>
      </c>
      <c r="E3544" s="110">
        <v>0</v>
      </c>
    </row>
    <row r="3545" spans="2:5">
      <c r="B3545" s="118" t="s">
        <v>288</v>
      </c>
      <c r="C3545" s="93">
        <v>0</v>
      </c>
      <c r="D3545" s="93">
        <v>0</v>
      </c>
      <c r="E3545" s="93">
        <v>0</v>
      </c>
    </row>
    <row r="3546" spans="2:5">
      <c r="B3546" s="119" t="s">
        <v>303</v>
      </c>
      <c r="C3546" s="93">
        <v>3500000000</v>
      </c>
      <c r="D3546" s="93">
        <v>3550000000</v>
      </c>
      <c r="E3546" s="93">
        <v>3050000000</v>
      </c>
    </row>
    <row r="3547" spans="2:5">
      <c r="B3547" s="117" t="s">
        <v>287</v>
      </c>
      <c r="C3547" s="110">
        <v>3000000000</v>
      </c>
      <c r="D3547" s="110">
        <v>3550000000</v>
      </c>
      <c r="E3547" s="110">
        <v>3050000000</v>
      </c>
    </row>
    <row r="3548" spans="2:5">
      <c r="B3548" s="118" t="s">
        <v>288</v>
      </c>
      <c r="C3548" s="93">
        <v>3000000000</v>
      </c>
      <c r="D3548" s="93">
        <v>3550000000</v>
      </c>
      <c r="E3548" s="93">
        <v>3050000000</v>
      </c>
    </row>
    <row r="3549" spans="2:5">
      <c r="B3549" s="117" t="s">
        <v>289</v>
      </c>
      <c r="C3549" s="110">
        <v>500000000</v>
      </c>
      <c r="D3549" s="110">
        <v>0</v>
      </c>
      <c r="E3549" s="110">
        <v>0</v>
      </c>
    </row>
    <row r="3550" spans="2:5">
      <c r="B3550" s="118" t="s">
        <v>288</v>
      </c>
      <c r="C3550" s="93">
        <v>500000000</v>
      </c>
      <c r="D3550" s="93">
        <v>0</v>
      </c>
      <c r="E3550" s="93">
        <v>0</v>
      </c>
    </row>
    <row r="3551" spans="2:5">
      <c r="B3551" s="122" t="s">
        <v>765</v>
      </c>
      <c r="C3551" s="121">
        <v>1403263338155</v>
      </c>
      <c r="D3551" s="121">
        <v>1428387517841.1411</v>
      </c>
      <c r="E3551" s="121">
        <v>1143941454768.1719</v>
      </c>
    </row>
    <row r="3552" spans="2:5">
      <c r="B3552" s="81" t="s">
        <v>27</v>
      </c>
    </row>
    <row r="3553" spans="2:5" ht="32.450000000000003" customHeight="1">
      <c r="B3553" s="123" t="s">
        <v>3451</v>
      </c>
      <c r="C3553" s="123"/>
      <c r="D3553" s="123"/>
      <c r="E3553" s="123"/>
    </row>
    <row r="3554" spans="2:5" ht="34.9" customHeight="1">
      <c r="B3554" s="123" t="s">
        <v>2908</v>
      </c>
      <c r="C3554" s="123"/>
      <c r="D3554" s="123"/>
    </row>
    <row r="3555" spans="2:5">
      <c r="B3555" s="123" t="s">
        <v>28</v>
      </c>
      <c r="C3555" s="123"/>
      <c r="D3555" s="123"/>
    </row>
    <row r="3556" spans="2:5">
      <c r="B3556" s="124" t="s">
        <v>29</v>
      </c>
      <c r="C3556" s="124"/>
      <c r="D3556" s="124"/>
    </row>
    <row r="3557" spans="2:5">
      <c r="B3557" s="123" t="s">
        <v>3125</v>
      </c>
      <c r="C3557" s="123"/>
      <c r="D3557" s="123"/>
      <c r="E3557" s="123"/>
    </row>
    <row r="3558" spans="2:5" ht="42" customHeight="1">
      <c r="B3558" s="123"/>
      <c r="C3558" s="123"/>
      <c r="D3558" s="123"/>
      <c r="E3558" s="123"/>
    </row>
  </sheetData>
  <mergeCells count="14">
    <mergeCell ref="B11:B12"/>
    <mergeCell ref="E11:E12"/>
    <mergeCell ref="B3554:D3554"/>
    <mergeCell ref="B3557:E3558"/>
    <mergeCell ref="B3556:D3556"/>
    <mergeCell ref="B3555:D3555"/>
    <mergeCell ref="B3553:E3553"/>
    <mergeCell ref="A7:E7"/>
    <mergeCell ref="A8:E8"/>
    <mergeCell ref="A1:E1"/>
    <mergeCell ref="A2:E2"/>
    <mergeCell ref="A3:E3"/>
    <mergeCell ref="A5:F5"/>
    <mergeCell ref="A6:E6"/>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5"/>
  <sheetViews>
    <sheetView showGridLines="0" zoomScaleNormal="100" workbookViewId="0">
      <selection activeCell="H17" sqref="H17"/>
    </sheetView>
  </sheetViews>
  <sheetFormatPr baseColWidth="10" defaultColWidth="11.42578125" defaultRowHeight="15"/>
  <cols>
    <col min="1" max="1" width="15.5703125" customWidth="1"/>
    <col min="2" max="2" width="78.42578125" customWidth="1"/>
    <col min="3" max="4" width="17.140625" customWidth="1"/>
    <col min="5" max="5" width="18.140625" customWidth="1"/>
    <col min="7" max="7" width="13.140625" bestFit="1" customWidth="1"/>
    <col min="9" max="9" width="13.140625" bestFit="1" customWidth="1"/>
    <col min="10" max="10" width="15.140625" bestFit="1" customWidth="1"/>
  </cols>
  <sheetData>
    <row r="1" spans="1:9" ht="28.5" customHeight="1">
      <c r="A1" s="125" t="s">
        <v>0</v>
      </c>
      <c r="B1" s="125"/>
      <c r="C1" s="125"/>
      <c r="D1" s="125"/>
      <c r="E1" s="125"/>
      <c r="F1" s="125"/>
      <c r="G1" s="3"/>
    </row>
    <row r="2" spans="1:9" ht="21" customHeight="1">
      <c r="A2" s="126" t="s">
        <v>1</v>
      </c>
      <c r="B2" s="126"/>
      <c r="C2" s="126"/>
      <c r="D2" s="126"/>
      <c r="E2" s="126"/>
      <c r="F2" s="126"/>
      <c r="G2" s="2"/>
      <c r="I2" s="12">
        <v>0</v>
      </c>
    </row>
    <row r="3" spans="1:9" ht="15" customHeight="1">
      <c r="A3" s="133" t="s">
        <v>2</v>
      </c>
      <c r="B3" s="133"/>
      <c r="C3" s="133"/>
      <c r="D3" s="133"/>
      <c r="E3" s="133"/>
      <c r="F3" s="133"/>
      <c r="G3" s="1"/>
    </row>
    <row r="5" spans="1:9" ht="18.75" customHeight="1">
      <c r="A5" s="135" t="s">
        <v>766</v>
      </c>
      <c r="B5" s="135"/>
      <c r="C5" s="135"/>
      <c r="D5" s="135"/>
      <c r="E5" s="135"/>
      <c r="F5" s="135"/>
      <c r="G5" s="4"/>
    </row>
    <row r="6" spans="1:9" ht="18.75">
      <c r="A6" s="129" t="s">
        <v>3452</v>
      </c>
      <c r="B6" s="129"/>
      <c r="C6" s="129"/>
      <c r="D6" s="129"/>
      <c r="E6" s="129"/>
      <c r="F6" s="129"/>
      <c r="G6" s="5"/>
    </row>
    <row r="7" spans="1:9" ht="15.75">
      <c r="A7" s="137" t="s">
        <v>5</v>
      </c>
      <c r="B7" s="137"/>
      <c r="C7" s="137"/>
      <c r="D7" s="137"/>
      <c r="E7" s="137"/>
      <c r="F7" s="137"/>
      <c r="G7" s="6"/>
    </row>
    <row r="10" spans="1:9" ht="15" customHeight="1">
      <c r="B10" s="136" t="s">
        <v>6</v>
      </c>
      <c r="C10" s="50" t="s">
        <v>7</v>
      </c>
      <c r="D10" s="53" t="s">
        <v>3115</v>
      </c>
      <c r="E10" s="138" t="s">
        <v>8</v>
      </c>
    </row>
    <row r="11" spans="1:9" ht="14.45" customHeight="1">
      <c r="B11" s="136"/>
      <c r="C11" s="55" t="s">
        <v>9</v>
      </c>
      <c r="D11" s="53" t="s">
        <v>3116</v>
      </c>
      <c r="E11" s="138"/>
    </row>
    <row r="12" spans="1:9" ht="14.45" customHeight="1">
      <c r="B12" s="22" t="s">
        <v>15</v>
      </c>
      <c r="C12" s="28">
        <f>C13+C27</f>
        <v>45219.838792000002</v>
      </c>
      <c r="D12" s="28">
        <f>D13+D27</f>
        <v>42562.204446719996</v>
      </c>
      <c r="E12" s="28">
        <f>E13+E27</f>
        <v>38321.430385120002</v>
      </c>
      <c r="F12" s="44"/>
    </row>
    <row r="13" spans="1:9" s="7" customFormat="1" ht="14.45" customHeight="1">
      <c r="B13" s="90" t="s">
        <v>767</v>
      </c>
      <c r="C13" s="92">
        <f>C14</f>
        <v>44379.838792000002</v>
      </c>
      <c r="D13" s="92">
        <f>D14</f>
        <v>41722.204446719996</v>
      </c>
      <c r="E13" s="92">
        <f>E14</f>
        <v>37735.267085120002</v>
      </c>
      <c r="F13" s="44"/>
      <c r="G13"/>
    </row>
    <row r="14" spans="1:9" s="7" customFormat="1">
      <c r="B14" s="23" t="s">
        <v>768</v>
      </c>
      <c r="C14" s="37">
        <v>44379.838792000002</v>
      </c>
      <c r="D14" s="37">
        <f>D15+D21</f>
        <v>41722.204446719996</v>
      </c>
      <c r="E14" s="37">
        <f>E15+E21</f>
        <v>37735.267085120002</v>
      </c>
      <c r="F14" s="44"/>
      <c r="G14"/>
    </row>
    <row r="15" spans="1:9" s="7" customFormat="1">
      <c r="B15" s="95" t="s">
        <v>769</v>
      </c>
      <c r="C15" s="27">
        <f>SUM(C16:C20)</f>
        <v>1457.0259960000001</v>
      </c>
      <c r="D15" s="27">
        <f>SUM(D16:D20)</f>
        <v>1384.605996</v>
      </c>
      <c r="E15" s="27">
        <f>SUM(E16:E20)</f>
        <v>996.03785965999987</v>
      </c>
      <c r="F15" s="44"/>
      <c r="G15"/>
    </row>
    <row r="16" spans="1:9" s="7" customFormat="1">
      <c r="B16" s="60" t="s">
        <v>770</v>
      </c>
      <c r="C16" s="29">
        <v>399.99599999999998</v>
      </c>
      <c r="D16" s="86">
        <v>399.99599999999998</v>
      </c>
      <c r="E16" s="86">
        <v>336.05475418999998</v>
      </c>
      <c r="F16" s="44"/>
      <c r="G16"/>
    </row>
    <row r="17" spans="2:7" s="7" customFormat="1">
      <c r="B17" s="60" t="s">
        <v>771</v>
      </c>
      <c r="C17" s="29">
        <v>683.82999600000005</v>
      </c>
      <c r="D17" s="86">
        <v>683.82999600000005</v>
      </c>
      <c r="E17" s="86">
        <v>472.21230144999998</v>
      </c>
      <c r="F17" s="44"/>
      <c r="G17"/>
    </row>
    <row r="18" spans="2:7" s="7" customFormat="1">
      <c r="B18" s="60" t="s">
        <v>772</v>
      </c>
      <c r="C18" s="29">
        <v>153.78</v>
      </c>
      <c r="D18" s="86">
        <v>153.78</v>
      </c>
      <c r="E18" s="86">
        <v>83.240108469999996</v>
      </c>
      <c r="F18" s="44"/>
      <c r="G18"/>
    </row>
    <row r="19" spans="2:7" s="7" customFormat="1">
      <c r="B19" s="60" t="s">
        <v>773</v>
      </c>
      <c r="C19" s="29">
        <v>172.62</v>
      </c>
      <c r="D19" s="86">
        <v>100.2</v>
      </c>
      <c r="E19" s="86">
        <v>67.477041540000002</v>
      </c>
      <c r="F19" s="44"/>
      <c r="G19"/>
    </row>
    <row r="20" spans="2:7" s="7" customFormat="1">
      <c r="B20" s="60" t="s">
        <v>774</v>
      </c>
      <c r="C20" s="29">
        <v>46.8</v>
      </c>
      <c r="D20" s="86">
        <v>46.8</v>
      </c>
      <c r="E20" s="86">
        <v>37.053654009999995</v>
      </c>
      <c r="F20" s="44"/>
      <c r="G20"/>
    </row>
    <row r="21" spans="2:7" s="7" customFormat="1">
      <c r="B21" s="95" t="s">
        <v>775</v>
      </c>
      <c r="C21" s="27">
        <f>SUM(C22:C26)</f>
        <v>42922.812795999998</v>
      </c>
      <c r="D21" s="27">
        <f>SUM(D22:D26)</f>
        <v>40337.598450719997</v>
      </c>
      <c r="E21" s="27">
        <f>SUM(E22:E26)</f>
        <v>36739.229225460003</v>
      </c>
      <c r="F21" s="44"/>
      <c r="G21"/>
    </row>
    <row r="22" spans="2:7" s="7" customFormat="1">
      <c r="B22" s="60" t="s">
        <v>776</v>
      </c>
      <c r="C22" s="29">
        <v>30690</v>
      </c>
      <c r="D22" s="29">
        <v>29150.717505680001</v>
      </c>
      <c r="E22" s="29">
        <v>26966.242064909999</v>
      </c>
      <c r="F22" s="44"/>
      <c r="G22"/>
    </row>
    <row r="23" spans="2:7" s="7" customFormat="1">
      <c r="B23" s="60" t="s">
        <v>777</v>
      </c>
      <c r="C23" s="29">
        <v>84</v>
      </c>
      <c r="D23" s="29">
        <v>80.938400000000001</v>
      </c>
      <c r="E23" s="29">
        <v>73.253799999999998</v>
      </c>
      <c r="F23" s="44"/>
      <c r="G23"/>
    </row>
    <row r="24" spans="2:7" s="7" customFormat="1">
      <c r="B24" s="60" t="s">
        <v>1290</v>
      </c>
      <c r="C24" s="29">
        <v>0</v>
      </c>
      <c r="D24" s="29">
        <v>97.92</v>
      </c>
      <c r="E24" s="29">
        <v>67.302000000000007</v>
      </c>
      <c r="F24" s="44"/>
      <c r="G24"/>
    </row>
    <row r="25" spans="2:7" s="7" customFormat="1">
      <c r="B25" s="60" t="s">
        <v>778</v>
      </c>
      <c r="C25" s="29">
        <v>7613.0186400000002</v>
      </c>
      <c r="D25" s="29">
        <v>7059.4010060399996</v>
      </c>
      <c r="E25" s="29">
        <v>6392.4635133800002</v>
      </c>
      <c r="F25" s="44"/>
      <c r="G25"/>
    </row>
    <row r="26" spans="2:7" s="7" customFormat="1">
      <c r="B26" s="60" t="s">
        <v>779</v>
      </c>
      <c r="C26" s="29">
        <v>4535.7941559999999</v>
      </c>
      <c r="D26" s="29">
        <v>3948.6215390000002</v>
      </c>
      <c r="E26" s="29">
        <v>3239.9678471699999</v>
      </c>
      <c r="F26" s="44"/>
      <c r="G26"/>
    </row>
    <row r="27" spans="2:7" s="7" customFormat="1">
      <c r="B27" s="90" t="s">
        <v>58</v>
      </c>
      <c r="C27" s="91">
        <f t="shared" ref="C27:E28" si="0">C28</f>
        <v>840</v>
      </c>
      <c r="D27" s="91">
        <f t="shared" si="0"/>
        <v>840</v>
      </c>
      <c r="E27" s="91">
        <f t="shared" si="0"/>
        <v>586.16329999999994</v>
      </c>
      <c r="F27" s="44"/>
      <c r="G27"/>
    </row>
    <row r="28" spans="2:7" s="7" customFormat="1">
      <c r="B28" s="23" t="s">
        <v>781</v>
      </c>
      <c r="C28" s="37">
        <f t="shared" si="0"/>
        <v>840</v>
      </c>
      <c r="D28" s="37">
        <f t="shared" si="0"/>
        <v>840</v>
      </c>
      <c r="E28" s="37">
        <f t="shared" si="0"/>
        <v>586.16329999999994</v>
      </c>
      <c r="F28" s="44"/>
      <c r="G28"/>
    </row>
    <row r="29" spans="2:7" s="7" customFormat="1">
      <c r="B29" s="95" t="s">
        <v>782</v>
      </c>
      <c r="C29" s="27">
        <f>C30+C31</f>
        <v>840</v>
      </c>
      <c r="D29" s="27">
        <f>D30+D31</f>
        <v>840</v>
      </c>
      <c r="E29" s="27">
        <f>E30+E31</f>
        <v>586.16329999999994</v>
      </c>
      <c r="F29" s="44"/>
    </row>
    <row r="30" spans="2:7" s="7" customFormat="1">
      <c r="B30" s="60" t="s">
        <v>783</v>
      </c>
      <c r="C30" s="29">
        <v>155.37245100000001</v>
      </c>
      <c r="D30" s="29">
        <v>155.37245100000001</v>
      </c>
      <c r="E30" s="29">
        <v>110.20740000000001</v>
      </c>
      <c r="F30" s="44"/>
    </row>
    <row r="31" spans="2:7" s="7" customFormat="1">
      <c r="B31" s="60" t="s">
        <v>784</v>
      </c>
      <c r="C31" s="29">
        <v>684.62754900000004</v>
      </c>
      <c r="D31" s="29">
        <v>684.62754900000004</v>
      </c>
      <c r="E31" s="29">
        <v>475.95589999999999</v>
      </c>
      <c r="F31" s="44"/>
    </row>
    <row r="32" spans="2:7">
      <c r="B32" s="34" t="s">
        <v>46</v>
      </c>
      <c r="C32" s="30">
        <v>45219.838792000002</v>
      </c>
      <c r="D32" s="94">
        <f>D13+D27</f>
        <v>42562.204446719996</v>
      </c>
      <c r="E32" s="94">
        <f>E13+E27</f>
        <v>38321.430385120002</v>
      </c>
      <c r="F32" s="44"/>
    </row>
    <row r="33" spans="2:6">
      <c r="B33" s="15" t="s">
        <v>27</v>
      </c>
      <c r="C33" s="16"/>
      <c r="D33" s="16"/>
      <c r="E33" s="16"/>
    </row>
    <row r="34" spans="2:6" ht="21.6" customHeight="1">
      <c r="B34" s="123" t="s">
        <v>3451</v>
      </c>
      <c r="C34" s="123"/>
      <c r="D34" s="123"/>
      <c r="E34" s="123"/>
      <c r="F34" s="8"/>
    </row>
    <row r="35" spans="2:6" ht="14.45" customHeight="1">
      <c r="B35" s="46" t="s">
        <v>780</v>
      </c>
      <c r="C35" s="46"/>
      <c r="D35" s="46"/>
      <c r="E35" s="46"/>
    </row>
    <row r="36" spans="2:6" ht="12.75" customHeight="1">
      <c r="B36" s="15" t="s">
        <v>47</v>
      </c>
      <c r="C36" s="16"/>
      <c r="D36" s="16"/>
      <c r="E36" s="16"/>
    </row>
    <row r="37" spans="2:6" ht="18.600000000000001" customHeight="1">
      <c r="B37" s="123" t="s">
        <v>3125</v>
      </c>
      <c r="C37" s="123"/>
      <c r="D37" s="123"/>
      <c r="E37" s="123"/>
    </row>
    <row r="38" spans="2:6" ht="30" customHeight="1">
      <c r="B38" s="123"/>
      <c r="C38" s="123"/>
      <c r="D38" s="123"/>
      <c r="E38" s="123"/>
    </row>
    <row r="39" spans="2:6">
      <c r="B39" s="9"/>
      <c r="C39" s="10"/>
      <c r="D39" s="10"/>
    </row>
    <row r="40" spans="2:6">
      <c r="B40" s="9"/>
      <c r="C40" s="10"/>
      <c r="D40" s="10"/>
    </row>
    <row r="41" spans="2:6">
      <c r="B41" s="9"/>
      <c r="C41" s="10"/>
      <c r="D41" s="10"/>
    </row>
    <row r="42" spans="2:6">
      <c r="B42" s="9"/>
      <c r="C42" s="10"/>
      <c r="D42" s="10"/>
    </row>
    <row r="43" spans="2:6">
      <c r="B43" s="9"/>
      <c r="C43" s="10"/>
      <c r="D43" s="10"/>
    </row>
    <row r="44" spans="2:6">
      <c r="B44" s="9"/>
      <c r="C44" s="10"/>
      <c r="D44" s="10"/>
    </row>
    <row r="45" spans="2:6">
      <c r="B45" s="9"/>
      <c r="C45" s="10"/>
      <c r="D45" s="10"/>
    </row>
  </sheetData>
  <mergeCells count="10">
    <mergeCell ref="B37:E38"/>
    <mergeCell ref="B34:E34"/>
    <mergeCell ref="A7:F7"/>
    <mergeCell ref="B10:B11"/>
    <mergeCell ref="E10:E11"/>
    <mergeCell ref="A1:F1"/>
    <mergeCell ref="A2:F2"/>
    <mergeCell ref="A3:F3"/>
    <mergeCell ref="A5:F5"/>
    <mergeCell ref="A6:F6"/>
  </mergeCells>
  <pageMargins left="0.7" right="0.7" top="0.75" bottom="0.75" header="0.3" footer="0.3"/>
  <pageSetup orientation="portrait" r:id="rId1"/>
  <ignoredErrors>
    <ignoredError sqref="E21"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262B7-3734-446C-9947-4679ECE54F2E}">
  <dimension ref="A1:F51"/>
  <sheetViews>
    <sheetView showGridLines="0" zoomScale="80" zoomScaleNormal="80" workbookViewId="0">
      <selection activeCell="C28" sqref="C28"/>
    </sheetView>
  </sheetViews>
  <sheetFormatPr baseColWidth="10" defaultColWidth="11.42578125" defaultRowHeight="15"/>
  <cols>
    <col min="1" max="1" width="85.140625" bestFit="1" customWidth="1"/>
    <col min="2" max="2" width="23.5703125" bestFit="1" customWidth="1"/>
    <col min="3" max="3" width="25.140625" bestFit="1" customWidth="1"/>
    <col min="4" max="4" width="29.140625" bestFit="1" customWidth="1"/>
    <col min="5" max="5" width="22.5703125" customWidth="1"/>
    <col min="6" max="6" width="14.85546875" bestFit="1" customWidth="1"/>
    <col min="9" max="9" width="30.42578125" customWidth="1"/>
  </cols>
  <sheetData>
    <row r="1" spans="1:6" ht="28.5" customHeight="1">
      <c r="A1" s="125" t="s">
        <v>0</v>
      </c>
      <c r="B1" s="125"/>
      <c r="C1" s="125"/>
      <c r="D1" s="125"/>
      <c r="E1" s="125"/>
      <c r="F1" s="125"/>
    </row>
    <row r="2" spans="1:6" ht="21" customHeight="1">
      <c r="A2" s="126" t="s">
        <v>1</v>
      </c>
      <c r="B2" s="126"/>
      <c r="C2" s="126"/>
      <c r="D2" s="126"/>
      <c r="E2" s="126"/>
      <c r="F2" s="126"/>
    </row>
    <row r="3" spans="1:6" ht="15" customHeight="1">
      <c r="A3" s="133" t="s">
        <v>2</v>
      </c>
      <c r="B3" s="133"/>
      <c r="C3" s="133"/>
      <c r="D3" s="133"/>
      <c r="E3" s="133"/>
      <c r="F3" s="133"/>
    </row>
    <row r="5" spans="1:6" ht="18.75" customHeight="1">
      <c r="A5" s="135" t="s">
        <v>30</v>
      </c>
      <c r="B5" s="135"/>
      <c r="C5" s="135"/>
      <c r="D5" s="135"/>
      <c r="E5" s="135"/>
      <c r="F5" s="135"/>
    </row>
    <row r="6" spans="1:6" ht="18.75">
      <c r="A6" s="135" t="s">
        <v>2978</v>
      </c>
      <c r="B6" s="135"/>
      <c r="C6" s="135"/>
      <c r="D6" s="135"/>
      <c r="E6" s="135"/>
      <c r="F6" s="135"/>
    </row>
    <row r="7" spans="1:6" ht="18.75" customHeight="1">
      <c r="A7" s="141" t="s">
        <v>3453</v>
      </c>
      <c r="B7" s="141"/>
      <c r="C7" s="141"/>
      <c r="D7" s="141"/>
      <c r="E7" s="141"/>
      <c r="F7" s="141"/>
    </row>
    <row r="8" spans="1:6" ht="18.75" customHeight="1">
      <c r="A8" s="141" t="s">
        <v>3454</v>
      </c>
      <c r="B8" s="141"/>
      <c r="C8" s="141"/>
      <c r="D8" s="141"/>
      <c r="E8" s="141"/>
      <c r="F8" s="141"/>
    </row>
    <row r="9" spans="1:6" ht="15.75">
      <c r="A9" s="137" t="s">
        <v>2979</v>
      </c>
      <c r="B9" s="137"/>
      <c r="C9" s="137"/>
      <c r="D9" s="137"/>
      <c r="E9" s="137"/>
      <c r="F9" s="137"/>
    </row>
    <row r="12" spans="1:6">
      <c r="D12" s="12"/>
    </row>
    <row r="15" spans="1:6">
      <c r="A15" t="s">
        <v>2980</v>
      </c>
      <c r="B15" t="s">
        <v>3126</v>
      </c>
      <c r="C15" t="s">
        <v>3127</v>
      </c>
      <c r="D15" t="s">
        <v>3128</v>
      </c>
    </row>
    <row r="16" spans="1:6">
      <c r="A16" s="114" t="s">
        <v>3129</v>
      </c>
      <c r="B16" s="47">
        <v>1403263338155</v>
      </c>
      <c r="C16" s="47">
        <v>1428387517841.1504</v>
      </c>
      <c r="D16" s="47">
        <v>1143941454768.1702</v>
      </c>
    </row>
    <row r="17" spans="1:5">
      <c r="A17" s="115" t="s">
        <v>15</v>
      </c>
      <c r="B17" s="47">
        <v>1247578095825</v>
      </c>
      <c r="C17" s="47">
        <v>1317157173085.1504</v>
      </c>
      <c r="D17" s="47">
        <v>1054728301273.2101</v>
      </c>
    </row>
    <row r="18" spans="1:5">
      <c r="A18" s="59" t="s">
        <v>16</v>
      </c>
      <c r="B18" s="47">
        <v>1092403071323</v>
      </c>
      <c r="C18" s="47">
        <v>1116837293379.9805</v>
      </c>
      <c r="D18" s="47">
        <v>924166235249.59998</v>
      </c>
      <c r="E18" s="47"/>
    </row>
    <row r="19" spans="1:5">
      <c r="A19" s="116" t="s">
        <v>32</v>
      </c>
      <c r="B19" s="47">
        <v>444373269772</v>
      </c>
      <c r="C19" s="47">
        <v>454749446949.7406</v>
      </c>
      <c r="D19" s="47">
        <v>339510371244.54999</v>
      </c>
      <c r="E19" s="47"/>
    </row>
    <row r="20" spans="1:5">
      <c r="A20" s="116" t="s">
        <v>33</v>
      </c>
      <c r="B20" s="47">
        <v>66472191181</v>
      </c>
      <c r="C20" s="47">
        <v>66214239378.260002</v>
      </c>
      <c r="D20" s="47">
        <v>56750719647.019997</v>
      </c>
      <c r="E20" s="47"/>
    </row>
    <row r="21" spans="1:5">
      <c r="A21" s="116" t="s">
        <v>17</v>
      </c>
      <c r="B21" s="47">
        <v>225621046933</v>
      </c>
      <c r="C21" s="47">
        <v>222787288357</v>
      </c>
      <c r="D21" s="47">
        <v>184385774276.27002</v>
      </c>
      <c r="E21" s="47"/>
    </row>
    <row r="22" spans="1:5">
      <c r="A22" s="116" t="s">
        <v>34</v>
      </c>
      <c r="B22" s="47">
        <v>20010100000</v>
      </c>
      <c r="C22" s="47">
        <v>17199794866</v>
      </c>
      <c r="D22" s="47">
        <v>14775991948.200001</v>
      </c>
      <c r="E22" s="47"/>
    </row>
    <row r="23" spans="1:5">
      <c r="A23" s="116" t="s">
        <v>35</v>
      </c>
      <c r="B23" s="47">
        <v>334946253013</v>
      </c>
      <c r="C23" s="47">
        <v>354552915970.07001</v>
      </c>
      <c r="D23" s="47">
        <v>327500962109.88989</v>
      </c>
      <c r="E23" s="47"/>
    </row>
    <row r="24" spans="1:5">
      <c r="A24" s="116" t="s">
        <v>36</v>
      </c>
      <c r="B24" s="47">
        <v>980210424</v>
      </c>
      <c r="C24" s="47">
        <v>1333607858.9099998</v>
      </c>
      <c r="D24" s="47">
        <v>1242416023.6700001</v>
      </c>
      <c r="E24" s="47"/>
    </row>
    <row r="25" spans="1:5">
      <c r="A25" s="59" t="s">
        <v>18</v>
      </c>
      <c r="B25" s="47">
        <v>155175024502</v>
      </c>
      <c r="C25" s="47">
        <v>200319879705.17004</v>
      </c>
      <c r="D25" s="47">
        <v>130562066023.61005</v>
      </c>
      <c r="E25" s="47"/>
    </row>
    <row r="26" spans="1:5">
      <c r="A26" s="116" t="s">
        <v>37</v>
      </c>
      <c r="B26" s="47">
        <v>37994371816</v>
      </c>
      <c r="C26" s="47">
        <v>57929931801.300156</v>
      </c>
      <c r="D26" s="47">
        <v>33936090656.290005</v>
      </c>
      <c r="E26" s="47"/>
    </row>
    <row r="27" spans="1:5">
      <c r="A27" s="116" t="s">
        <v>38</v>
      </c>
      <c r="B27" s="47">
        <v>55667598377</v>
      </c>
      <c r="C27" s="47">
        <v>67032563951.099892</v>
      </c>
      <c r="D27" s="47">
        <v>37148997648.320038</v>
      </c>
      <c r="E27" s="47"/>
    </row>
    <row r="28" spans="1:5">
      <c r="A28" s="116" t="s">
        <v>39</v>
      </c>
      <c r="B28" s="47">
        <v>9767900</v>
      </c>
      <c r="C28" s="47">
        <v>19429034.800000001</v>
      </c>
      <c r="D28" s="47">
        <v>6545003.2399999984</v>
      </c>
      <c r="E28" s="47"/>
    </row>
    <row r="29" spans="1:5">
      <c r="A29" s="116" t="s">
        <v>40</v>
      </c>
      <c r="B29" s="47">
        <v>3463665953</v>
      </c>
      <c r="C29" s="47">
        <v>4752224732.8199997</v>
      </c>
      <c r="D29" s="47">
        <v>3766958181.29</v>
      </c>
      <c r="E29" s="47"/>
    </row>
    <row r="30" spans="1:5">
      <c r="A30" s="116" t="s">
        <v>41</v>
      </c>
      <c r="B30" s="47">
        <v>56593336181</v>
      </c>
      <c r="C30" s="47">
        <v>70424293894.149994</v>
      </c>
      <c r="D30" s="47">
        <v>55703474534.470001</v>
      </c>
      <c r="E30" s="47"/>
    </row>
    <row r="31" spans="1:5">
      <c r="A31" s="116" t="s">
        <v>42</v>
      </c>
      <c r="B31" s="47">
        <v>1446284275</v>
      </c>
      <c r="C31" s="47">
        <v>161436291.00000018</v>
      </c>
      <c r="D31" s="47">
        <v>0</v>
      </c>
      <c r="E31" s="47"/>
    </row>
    <row r="32" spans="1:5">
      <c r="A32" s="115" t="s">
        <v>3130</v>
      </c>
      <c r="B32" s="47">
        <v>155685242330</v>
      </c>
      <c r="C32" s="47">
        <v>111230344756</v>
      </c>
      <c r="D32" s="47">
        <v>89213153494.960007</v>
      </c>
      <c r="E32" s="47"/>
    </row>
    <row r="33" spans="1:5">
      <c r="A33" s="59" t="s">
        <v>26</v>
      </c>
      <c r="B33" s="47">
        <v>155685242330</v>
      </c>
      <c r="C33" s="47">
        <v>111230344756</v>
      </c>
      <c r="D33" s="47">
        <v>89213153494.960007</v>
      </c>
      <c r="E33" s="47"/>
    </row>
    <row r="34" spans="1:5">
      <c r="A34" s="116" t="s">
        <v>44</v>
      </c>
      <c r="B34" s="47">
        <v>7242026236</v>
      </c>
      <c r="C34" s="47">
        <v>6077078640</v>
      </c>
      <c r="D34" s="47">
        <v>5508598571.9200001</v>
      </c>
      <c r="E34" s="47"/>
    </row>
    <row r="35" spans="1:5">
      <c r="A35" s="116" t="s">
        <v>45</v>
      </c>
      <c r="B35" s="47">
        <v>148443216094</v>
      </c>
      <c r="C35" s="47">
        <v>103614815821</v>
      </c>
      <c r="D35" s="47">
        <v>82166104628.62001</v>
      </c>
      <c r="E35" s="47"/>
    </row>
    <row r="36" spans="1:5">
      <c r="A36" s="116" t="s">
        <v>3131</v>
      </c>
      <c r="B36" s="47">
        <v>0</v>
      </c>
      <c r="C36" s="47">
        <v>0</v>
      </c>
      <c r="D36" s="47">
        <v>0</v>
      </c>
      <c r="E36" s="47"/>
    </row>
    <row r="37" spans="1:5">
      <c r="A37" s="116" t="s">
        <v>3132</v>
      </c>
      <c r="B37" s="47">
        <v>0</v>
      </c>
      <c r="C37" s="47">
        <v>1538450295</v>
      </c>
      <c r="D37" s="47">
        <v>1538450294.4200001</v>
      </c>
      <c r="E37" s="47"/>
    </row>
    <row r="38" spans="1:5">
      <c r="A38" s="114" t="s">
        <v>765</v>
      </c>
      <c r="B38" s="47">
        <v>1403263338155</v>
      </c>
      <c r="C38" s="47">
        <v>1428387517841.1504</v>
      </c>
      <c r="D38" s="47">
        <v>1143941454768.1702</v>
      </c>
      <c r="E38" s="47"/>
    </row>
    <row r="39" spans="1:5">
      <c r="E39" s="47"/>
    </row>
    <row r="40" spans="1:5">
      <c r="E40" s="47"/>
    </row>
    <row r="41" spans="1:5">
      <c r="E41" s="47"/>
    </row>
    <row r="42" spans="1:5">
      <c r="E42" s="47"/>
    </row>
    <row r="43" spans="1:5">
      <c r="E43" s="47"/>
    </row>
    <row r="44" spans="1:5">
      <c r="E44" s="47"/>
    </row>
    <row r="45" spans="1:5">
      <c r="E45" s="47"/>
    </row>
    <row r="46" spans="1:5">
      <c r="E46" s="47"/>
    </row>
    <row r="47" spans="1:5">
      <c r="E47" s="47"/>
    </row>
    <row r="48" spans="1:5">
      <c r="E48" s="47"/>
    </row>
    <row r="49" spans="5:5">
      <c r="E49" s="47"/>
    </row>
    <row r="50" spans="5:5">
      <c r="E50" s="47"/>
    </row>
    <row r="51" spans="5:5">
      <c r="E51" s="47"/>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1" ma:contentTypeDescription="Crear nuevo documento." ma:contentTypeScope="" ma:versionID="1e5c775863c276a8e2cfd7d5ddc06bc8">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19ee66fe3eed24b72a5f40c746009980"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840239-D551-4719-A05A-0DA694200ED9}">
  <ds:schemaRefs>
    <ds:schemaRef ds:uri="http://schemas.microsoft.com/office/2006/metadata/properties"/>
    <ds:schemaRef ds:uri="http://www.w3.org/XML/1998/namespace"/>
    <ds:schemaRef ds:uri="c32176ac-cccf-46d9-9564-a55966a26443"/>
    <ds:schemaRef ds:uri="http://purl.org/dc/terms/"/>
    <ds:schemaRef ds:uri="http://purl.org/dc/elements/1.1/"/>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27b106c2-2eb6-4f76-8712-c370ecd06fde"/>
  </ds:schemaRefs>
</ds:datastoreItem>
</file>

<file path=customXml/itemProps2.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3.xml><?xml version="1.0" encoding="utf-8"?>
<ds:datastoreItem xmlns:ds="http://schemas.openxmlformats.org/officeDocument/2006/customXml" ds:itemID="{7411790D-2EBC-4775-AE2F-F19E608B07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Fiscal Mes</vt:lpstr>
      <vt:lpstr>Económica</vt:lpstr>
      <vt:lpstr>Institucional</vt:lpstr>
      <vt:lpstr>Funcional</vt:lpstr>
      <vt:lpstr>Objetal</vt:lpstr>
      <vt:lpstr>Proyectos de inversión</vt:lpstr>
      <vt:lpstr>Subsidios Sociales</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Mercedes Peguero Fermín</dc:creator>
  <cp:keywords/>
  <dc:description/>
  <cp:lastModifiedBy>Katherine M. Peguero F.</cp:lastModifiedBy>
  <cp:revision/>
  <dcterms:created xsi:type="dcterms:W3CDTF">2020-08-19T17:32:46Z</dcterms:created>
  <dcterms:modified xsi:type="dcterms:W3CDTF">2023-11-21T19:02:48Z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